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02.総務企画\１４　公契約条例○\公契約条例関係\公契約Ｒ７年度\賃金支払様式更新\0709\起案\施行\HP掲載用\"/>
    </mc:Choice>
  </mc:AlternateContent>
  <xr:revisionPtr revIDLastSave="0" documentId="13_ncr:1_{7BCA6886-A844-4408-8E15-639A69CA6AE5}" xr6:coauthVersionLast="47" xr6:coauthVersionMax="47" xr10:uidLastSave="{00000000-0000-0000-0000-000000000000}"/>
  <bookViews>
    <workbookView xWindow="-108" yWindow="-108" windowWidth="23256" windowHeight="12576" xr2:uid="{00000000-000D-0000-FFFF-FFFF00000000}"/>
  </bookViews>
  <sheets>
    <sheet name="報告書様式" sheetId="15" r:id="rId1"/>
    <sheet name="報告書様式例" sheetId="16" r:id="rId2"/>
    <sheet name="参考　未加入理由" sheetId="11" r:id="rId3"/>
    <sheet name="Sheet1" sheetId="10" state="hidden" r:id="rId4"/>
    <sheet name="Sheet2" sheetId="12" state="hidden" r:id="rId5"/>
  </sheets>
  <definedNames>
    <definedName name="_xlnm.Print_Area" localSheetId="3">Sheet1!$A$1:$B$50</definedName>
    <definedName name="_xlnm.Print_Area" localSheetId="0">報告書様式!$A$1:$AH$39</definedName>
    <definedName name="_xlnm.Print_Area" localSheetId="1">報告書様式例!$A$1:$AH$50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6" i="16" l="1"/>
  <c r="M27" i="16"/>
  <c r="M28" i="16"/>
  <c r="M29" i="16"/>
  <c r="M30" i="16"/>
  <c r="M31" i="16"/>
  <c r="M32" i="16"/>
  <c r="M33" i="16"/>
  <c r="M34" i="16"/>
  <c r="M35" i="16"/>
  <c r="M36" i="16"/>
  <c r="M37" i="16"/>
  <c r="M25" i="16"/>
  <c r="M24" i="16"/>
  <c r="M23" i="16"/>
  <c r="M37" i="15" l="1"/>
  <c r="M24" i="15"/>
  <c r="M25" i="15"/>
  <c r="M26" i="15"/>
  <c r="M27" i="15"/>
  <c r="M28" i="15"/>
  <c r="M29" i="15"/>
  <c r="M30" i="15"/>
  <c r="M31" i="15"/>
  <c r="M32" i="15"/>
  <c r="M33" i="15"/>
  <c r="M34" i="15"/>
  <c r="M35" i="15"/>
  <c r="M36" i="15"/>
  <c r="M23" i="15"/>
  <c r="C3" i="12" l="1"/>
  <c r="C5" i="12" l="1"/>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4" i="12"/>
  <c r="C7" i="12" l="1"/>
  <c r="C6" i="12"/>
  <c r="C8" i="12"/>
</calcChain>
</file>

<file path=xl/sharedStrings.xml><?xml version="1.0" encoding="utf-8"?>
<sst xmlns="http://schemas.openxmlformats.org/spreadsheetml/2006/main" count="225" uniqueCount="141">
  <si>
    <t>社会保険の加入状況</t>
    <rPh sb="0" eb="2">
      <t>シャカイ</t>
    </rPh>
    <rPh sb="2" eb="4">
      <t>ホケン</t>
    </rPh>
    <rPh sb="5" eb="7">
      <t>カニュウ</t>
    </rPh>
    <rPh sb="7" eb="9">
      <t>ジョウキョウ</t>
    </rPh>
    <phoneticPr fontId="3"/>
  </si>
  <si>
    <t>報告者</t>
    <rPh sb="0" eb="3">
      <t>ホウコクシャ</t>
    </rPh>
    <phoneticPr fontId="3"/>
  </si>
  <si>
    <t xml:space="preserve"> 契約の相手方（発注者）</t>
    <rPh sb="1" eb="3">
      <t>ケイヤク</t>
    </rPh>
    <rPh sb="4" eb="7">
      <t>アイテガタ</t>
    </rPh>
    <rPh sb="8" eb="11">
      <t>ハッチュウシャ</t>
    </rPh>
    <phoneticPr fontId="3"/>
  </si>
  <si>
    <t xml:space="preserve"> 契約期間</t>
    <rPh sb="1" eb="3">
      <t>ケイヤク</t>
    </rPh>
    <rPh sb="3" eb="5">
      <t>キカン</t>
    </rPh>
    <phoneticPr fontId="3"/>
  </si>
  <si>
    <t>番
号</t>
    <rPh sb="0" eb="1">
      <t>バン</t>
    </rPh>
    <rPh sb="2" eb="3">
      <t>ゴウ</t>
    </rPh>
    <phoneticPr fontId="3"/>
  </si>
  <si>
    <t>従業員氏名</t>
    <rPh sb="0" eb="3">
      <t>ジュウギョウイン</t>
    </rPh>
    <rPh sb="3" eb="5">
      <t>シメイ</t>
    </rPh>
    <phoneticPr fontId="3"/>
  </si>
  <si>
    <t>賃金形態</t>
    <rPh sb="0" eb="2">
      <t>チンギン</t>
    </rPh>
    <rPh sb="2" eb="4">
      <t>ケイタイ</t>
    </rPh>
    <phoneticPr fontId="3"/>
  </si>
  <si>
    <t>雇用保険</t>
    <rPh sb="0" eb="2">
      <t>コヨウ</t>
    </rPh>
    <rPh sb="2" eb="4">
      <t>ホケン</t>
    </rPh>
    <phoneticPr fontId="3"/>
  </si>
  <si>
    <t>健康保険</t>
    <rPh sb="0" eb="2">
      <t>ケンコウ</t>
    </rPh>
    <rPh sb="2" eb="4">
      <t>ホケン</t>
    </rPh>
    <phoneticPr fontId="3"/>
  </si>
  <si>
    <t>厚生年金</t>
    <rPh sb="0" eb="2">
      <t>コウセイ</t>
    </rPh>
    <rPh sb="2" eb="4">
      <t>ネンキン</t>
    </rPh>
    <phoneticPr fontId="3"/>
  </si>
  <si>
    <t>加入
有無</t>
    <rPh sb="0" eb="2">
      <t>カニュウ</t>
    </rPh>
    <rPh sb="3" eb="5">
      <t>ウム</t>
    </rPh>
    <phoneticPr fontId="3"/>
  </si>
  <si>
    <t>未加入
理由</t>
    <rPh sb="0" eb="3">
      <t>ミカニュウ</t>
    </rPh>
    <rPh sb="4" eb="6">
      <t>リユウ</t>
    </rPh>
    <phoneticPr fontId="3"/>
  </si>
  <si>
    <t xml:space="preserve"> 労働保険番号</t>
    <rPh sb="1" eb="3">
      <t>ロウドウ</t>
    </rPh>
    <rPh sb="3" eb="5">
      <t>ホケン</t>
    </rPh>
    <rPh sb="5" eb="7">
      <t>バンゴウ</t>
    </rPh>
    <phoneticPr fontId="3"/>
  </si>
  <si>
    <t xml:space="preserve"> 特定公契約の名称</t>
    <rPh sb="1" eb="3">
      <t>トクテイ</t>
    </rPh>
    <rPh sb="3" eb="4">
      <t>コウ</t>
    </rPh>
    <rPh sb="4" eb="6">
      <t>ケイヤク</t>
    </rPh>
    <rPh sb="7" eb="9">
      <t>メイショウ</t>
    </rPh>
    <phoneticPr fontId="3"/>
  </si>
  <si>
    <t>備考</t>
    <rPh sb="0" eb="2">
      <t>ビコウ</t>
    </rPh>
    <phoneticPr fontId="2"/>
  </si>
  <si>
    <t>労働報酬下限額</t>
    <rPh sb="0" eb="2">
      <t>ロウドウ</t>
    </rPh>
    <rPh sb="2" eb="4">
      <t>ホウシュウ</t>
    </rPh>
    <rPh sb="4" eb="6">
      <t>カゲン</t>
    </rPh>
    <rPh sb="6" eb="7">
      <t>ガク</t>
    </rPh>
    <phoneticPr fontId="3"/>
  </si>
  <si>
    <t>日給</t>
    <rPh sb="0" eb="2">
      <t>ニッキュウ</t>
    </rPh>
    <phoneticPr fontId="3"/>
  </si>
  <si>
    <t>時給</t>
    <rPh sb="0" eb="2">
      <t>ジキュウ</t>
    </rPh>
    <phoneticPr fontId="3"/>
  </si>
  <si>
    <t>月給</t>
    <rPh sb="0" eb="2">
      <t>ゲッキュウ</t>
    </rPh>
    <phoneticPr fontId="2"/>
  </si>
  <si>
    <t>※1 添付書類は求めない。</t>
    <rPh sb="3" eb="5">
      <t>テンプ</t>
    </rPh>
    <rPh sb="5" eb="7">
      <t>ショルイ</t>
    </rPh>
    <rPh sb="8" eb="9">
      <t>モト</t>
    </rPh>
    <phoneticPr fontId="3"/>
  </si>
  <si>
    <t>　　　年　　　月　　　日　　～　　　年　　　月　　　日</t>
    <rPh sb="3" eb="4">
      <t>ネン</t>
    </rPh>
    <rPh sb="7" eb="8">
      <t>ツキ</t>
    </rPh>
    <rPh sb="11" eb="12">
      <t>ヒ</t>
    </rPh>
    <rPh sb="18" eb="19">
      <t>ネン</t>
    </rPh>
    <rPh sb="22" eb="23">
      <t>ツキ</t>
    </rPh>
    <rPh sb="26" eb="27">
      <t>ヒ</t>
    </rPh>
    <phoneticPr fontId="2"/>
  </si>
  <si>
    <t>事業者別賃金支払状況等報告書</t>
    <rPh sb="0" eb="3">
      <t>ジギョウシャ</t>
    </rPh>
    <rPh sb="3" eb="4">
      <t>ベツ</t>
    </rPh>
    <rPh sb="4" eb="6">
      <t>チンギン</t>
    </rPh>
    <rPh sb="6" eb="8">
      <t>シハライ</t>
    </rPh>
    <rPh sb="8" eb="10">
      <t>ジョウキョウ</t>
    </rPh>
    <rPh sb="10" eb="11">
      <t>トウ</t>
    </rPh>
    <rPh sb="11" eb="14">
      <t>ホウコクショ</t>
    </rPh>
    <phoneticPr fontId="3"/>
  </si>
  <si>
    <t>賃金支払日</t>
    <rPh sb="0" eb="2">
      <t>チンギン</t>
    </rPh>
    <rPh sb="2" eb="4">
      <t>シハライ</t>
    </rPh>
    <rPh sb="4" eb="5">
      <t>ヒ</t>
    </rPh>
    <phoneticPr fontId="3"/>
  </si>
  <si>
    <t>（事業者別賃金支払状況等報告書　条例第12条、施行規則第9条第2項関係）</t>
    <rPh sb="1" eb="4">
      <t>ジギョウシャ</t>
    </rPh>
    <rPh sb="4" eb="5">
      <t>ベツ</t>
    </rPh>
    <rPh sb="5" eb="7">
      <t>チンギン</t>
    </rPh>
    <rPh sb="7" eb="9">
      <t>シハラ</t>
    </rPh>
    <rPh sb="9" eb="11">
      <t>ジョウキョウ</t>
    </rPh>
    <rPh sb="11" eb="12">
      <t>トウ</t>
    </rPh>
    <rPh sb="12" eb="15">
      <t>ホウコクショ</t>
    </rPh>
    <rPh sb="16" eb="18">
      <t>ジョウレイ</t>
    </rPh>
    <rPh sb="18" eb="19">
      <t>ダイ</t>
    </rPh>
    <rPh sb="21" eb="22">
      <t>ジョウ</t>
    </rPh>
    <rPh sb="23" eb="25">
      <t>セコウ</t>
    </rPh>
    <rPh sb="25" eb="27">
      <t>キソク</t>
    </rPh>
    <rPh sb="27" eb="28">
      <t>ダイ</t>
    </rPh>
    <rPh sb="29" eb="30">
      <t>ジョウ</t>
    </rPh>
    <rPh sb="30" eb="31">
      <t>ダイ</t>
    </rPh>
    <rPh sb="32" eb="33">
      <t>コウ</t>
    </rPh>
    <rPh sb="33" eb="35">
      <t>カンケイ</t>
    </rPh>
    <phoneticPr fontId="3"/>
  </si>
  <si>
    <t>別紙８</t>
    <rPh sb="0" eb="2">
      <t>ベッシ</t>
    </rPh>
    <phoneticPr fontId="3"/>
  </si>
  <si>
    <t>都道府県名</t>
    <rPh sb="0" eb="4">
      <t>トドウフケン</t>
    </rPh>
    <rPh sb="4" eb="5">
      <t>メイ</t>
    </rPh>
    <phoneticPr fontId="2"/>
  </si>
  <si>
    <t>適用される
最低賃金</t>
    <rPh sb="0" eb="2">
      <t>テキヨウ</t>
    </rPh>
    <rPh sb="6" eb="8">
      <t>サイテイ</t>
    </rPh>
    <rPh sb="8" eb="10">
      <t>チンギン</t>
    </rPh>
    <phoneticPr fontId="2"/>
  </si>
  <si>
    <t>最低賃金時間額</t>
    <rPh sb="0" eb="2">
      <t>サイテイ</t>
    </rPh>
    <rPh sb="2" eb="4">
      <t>チンギン</t>
    </rPh>
    <rPh sb="4" eb="7">
      <t>ジカンガク</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</si>
  <si>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</si>
  <si>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</si>
  <si>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</si>
  <si>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</si>
  <si>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</si>
  <si>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</si>
  <si>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</si>
  <si>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イバラキ</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</si>
  <si>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</si>
  <si>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</si>
  <si>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</si>
  <si>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</si>
  <si>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</si>
  <si>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</si>
  <si>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</si>
  <si>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</si>
  <si>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</si>
  <si>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</si>
  <si>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</si>
  <si>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</si>
  <si>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</si>
  <si>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</si>
  <si>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</si>
  <si>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</si>
  <si>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</si>
  <si>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</si>
  <si>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</si>
  <si>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</si>
  <si>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</si>
  <si>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</si>
  <si>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</si>
  <si>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</si>
  <si>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</si>
  <si>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</si>
  <si>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</si>
  <si>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</si>
  <si>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</si>
  <si>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</si>
  <si>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</si>
  <si>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</si>
  <si>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</si>
  <si>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</si>
  <si>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</si>
  <si>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</si>
  <si>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</si>
  <si>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</si>
  <si>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</si>
  <si>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最低賃金額</t>
    <rPh sb="0" eb="2">
      <t>サイテイ</t>
    </rPh>
    <rPh sb="2" eb="4">
      <t>チンギン</t>
    </rPh>
    <rPh sb="4" eb="5">
      <t>ガク</t>
    </rPh>
    <phoneticPr fontId="2"/>
  </si>
  <si>
    <t>【雇用保険未加入理由】</t>
    <rPh sb="1" eb="3">
      <t>コヨウ</t>
    </rPh>
    <rPh sb="3" eb="5">
      <t>ホケン</t>
    </rPh>
    <rPh sb="5" eb="8">
      <t>ミカニュウ</t>
    </rPh>
    <rPh sb="8" eb="10">
      <t>リユウ</t>
    </rPh>
    <phoneticPr fontId="2"/>
  </si>
  <si>
    <t>１</t>
    <phoneticPr fontId="2"/>
  </si>
  <si>
    <t>２</t>
    <phoneticPr fontId="2"/>
  </si>
  <si>
    <t>３</t>
    <phoneticPr fontId="2"/>
  </si>
  <si>
    <t>４</t>
    <phoneticPr fontId="2"/>
  </si>
  <si>
    <t>季節的に雇用される者で、４カ月以内の期間を定めて雇用される者、又は１週間の所定労働時間が２０時間以上３０時間未満である者</t>
    <rPh sb="0" eb="3">
      <t>キセツテキ</t>
    </rPh>
    <rPh sb="4" eb="6">
      <t>コヨウ</t>
    </rPh>
    <rPh sb="9" eb="10">
      <t>モノ</t>
    </rPh>
    <rPh sb="14" eb="15">
      <t>ツキ</t>
    </rPh>
    <rPh sb="15" eb="17">
      <t>イナイ</t>
    </rPh>
    <rPh sb="18" eb="20">
      <t>キカン</t>
    </rPh>
    <rPh sb="21" eb="22">
      <t>サダ</t>
    </rPh>
    <rPh sb="24" eb="26">
      <t>コヨウ</t>
    </rPh>
    <rPh sb="29" eb="30">
      <t>モノ</t>
    </rPh>
    <rPh sb="31" eb="32">
      <t>マタ</t>
    </rPh>
    <rPh sb="34" eb="36">
      <t>シュウカン</t>
    </rPh>
    <rPh sb="37" eb="39">
      <t>ショテイ</t>
    </rPh>
    <rPh sb="39" eb="41">
      <t>ロウドウ</t>
    </rPh>
    <rPh sb="41" eb="43">
      <t>ジカン</t>
    </rPh>
    <rPh sb="46" eb="48">
      <t>ジカン</t>
    </rPh>
    <rPh sb="48" eb="50">
      <t>イジョウ</t>
    </rPh>
    <rPh sb="52" eb="54">
      <t>ジカン</t>
    </rPh>
    <rPh sb="54" eb="56">
      <t>ミマン</t>
    </rPh>
    <rPh sb="59" eb="60">
      <t>モノ</t>
    </rPh>
    <phoneticPr fontId="2"/>
  </si>
  <si>
    <t>５</t>
    <phoneticPr fontId="2"/>
  </si>
  <si>
    <t>【健康保険・厚生年金保険未加入理由】</t>
    <rPh sb="1" eb="3">
      <t>ケンコウ</t>
    </rPh>
    <rPh sb="3" eb="5">
      <t>ホケン</t>
    </rPh>
    <rPh sb="6" eb="8">
      <t>コウセイ</t>
    </rPh>
    <rPh sb="8" eb="10">
      <t>ネンキン</t>
    </rPh>
    <rPh sb="10" eb="12">
      <t>ホケン</t>
    </rPh>
    <rPh sb="12" eb="15">
      <t>ミカニュウ</t>
    </rPh>
    <rPh sb="15" eb="17">
      <t>リユウ</t>
    </rPh>
    <phoneticPr fontId="2"/>
  </si>
  <si>
    <t>昼間学生
（卒業予定者で卒業後も引き続き同一事業主に雇用される予定の者、休学中の者を除く）</t>
    <rPh sb="0" eb="2">
      <t>チュウカン</t>
    </rPh>
    <rPh sb="2" eb="4">
      <t>ガクセイ</t>
    </rPh>
    <rPh sb="6" eb="8">
      <t>ソツギョウ</t>
    </rPh>
    <rPh sb="8" eb="11">
      <t>ヨテイシャ</t>
    </rPh>
    <rPh sb="12" eb="14">
      <t>ソツギョウ</t>
    </rPh>
    <rPh sb="14" eb="15">
      <t>ゴ</t>
    </rPh>
    <rPh sb="16" eb="17">
      <t>ヒ</t>
    </rPh>
    <rPh sb="18" eb="19">
      <t>ツヅ</t>
    </rPh>
    <rPh sb="20" eb="22">
      <t>ドウイツ</t>
    </rPh>
    <rPh sb="22" eb="25">
      <t>ジギョウヌシ</t>
    </rPh>
    <rPh sb="26" eb="28">
      <t>コヨウ</t>
    </rPh>
    <rPh sb="31" eb="33">
      <t>ヨテイ</t>
    </rPh>
    <rPh sb="34" eb="35">
      <t>モノ</t>
    </rPh>
    <rPh sb="36" eb="38">
      <t>キュウガク</t>
    </rPh>
    <rPh sb="38" eb="39">
      <t>チュウ</t>
    </rPh>
    <rPh sb="40" eb="41">
      <t>モノ</t>
    </rPh>
    <rPh sb="42" eb="43">
      <t>ノゾ</t>
    </rPh>
    <phoneticPr fontId="2"/>
  </si>
  <si>
    <t>その他
（備考欄に未加入理由を記入）</t>
    <rPh sb="2" eb="3">
      <t>タ</t>
    </rPh>
    <rPh sb="5" eb="8">
      <t>ビコウラン</t>
    </rPh>
    <rPh sb="9" eb="12">
      <t>ミカニュウ</t>
    </rPh>
    <rPh sb="12" eb="14">
      <t>リユウ</t>
    </rPh>
    <rPh sb="15" eb="17">
      <t>キニュウ</t>
    </rPh>
    <phoneticPr fontId="2"/>
  </si>
  <si>
    <t>No</t>
    <phoneticPr fontId="3"/>
  </si>
  <si>
    <t xml:space="preserve"> 事業者名</t>
    <rPh sb="1" eb="4">
      <t>ジギョウシャ</t>
    </rPh>
    <rPh sb="4" eb="5">
      <t>メイ</t>
    </rPh>
    <phoneticPr fontId="3"/>
  </si>
  <si>
    <t xml:space="preserve"> 部署・氏名・電話番号</t>
    <rPh sb="1" eb="3">
      <t>ブショ</t>
    </rPh>
    <rPh sb="4" eb="6">
      <t>シメイ</t>
    </rPh>
    <rPh sb="7" eb="9">
      <t>デンワ</t>
    </rPh>
    <rPh sb="9" eb="11">
      <t>バンゴウ</t>
    </rPh>
    <phoneticPr fontId="3"/>
  </si>
  <si>
    <t>１</t>
    <phoneticPr fontId="2"/>
  </si>
  <si>
    <t>２</t>
    <phoneticPr fontId="2"/>
  </si>
  <si>
    <t>所定労働日数及び所定労働時間が一般社員の４分の３未満である者</t>
    <rPh sb="0" eb="2">
      <t>ショテイ</t>
    </rPh>
    <rPh sb="2" eb="4">
      <t>ロウドウ</t>
    </rPh>
    <rPh sb="4" eb="6">
      <t>ニッスウ</t>
    </rPh>
    <rPh sb="6" eb="7">
      <t>オヨ</t>
    </rPh>
    <rPh sb="8" eb="10">
      <t>ショテイ</t>
    </rPh>
    <rPh sb="10" eb="12">
      <t>ロウドウ</t>
    </rPh>
    <rPh sb="12" eb="14">
      <t>ジカン</t>
    </rPh>
    <rPh sb="15" eb="17">
      <t>イッパン</t>
    </rPh>
    <rPh sb="17" eb="19">
      <t>シャイン</t>
    </rPh>
    <rPh sb="21" eb="22">
      <t>ブン</t>
    </rPh>
    <rPh sb="24" eb="26">
      <t>ミマン</t>
    </rPh>
    <rPh sb="29" eb="30">
      <t>モノ</t>
    </rPh>
    <phoneticPr fontId="2"/>
  </si>
  <si>
    <t>※１</t>
    <phoneticPr fontId="2"/>
  </si>
  <si>
    <t>※２</t>
    <phoneticPr fontId="2"/>
  </si>
  <si>
    <r>
      <t>季節的業務に使用される者（４カ月を超えて使用される場合を除く）　</t>
    </r>
    <r>
      <rPr>
        <b/>
        <sz val="11"/>
        <color theme="1"/>
        <rFont val="ＭＳ Ｐゴシック"/>
        <family val="3"/>
        <charset val="128"/>
        <scheme val="minor"/>
      </rPr>
      <t>※２</t>
    </r>
    <rPh sb="0" eb="3">
      <t>キセツテキ</t>
    </rPh>
    <rPh sb="3" eb="5">
      <t>ギョウム</t>
    </rPh>
    <rPh sb="6" eb="8">
      <t>シヨウ</t>
    </rPh>
    <rPh sb="11" eb="12">
      <t>モノ</t>
    </rPh>
    <rPh sb="15" eb="16">
      <t>ゲツ</t>
    </rPh>
    <rPh sb="17" eb="18">
      <t>コ</t>
    </rPh>
    <rPh sb="20" eb="22">
      <t>シヨウ</t>
    </rPh>
    <rPh sb="25" eb="27">
      <t>バアイ</t>
    </rPh>
    <rPh sb="28" eb="29">
      <t>ノゾ</t>
    </rPh>
    <phoneticPr fontId="2"/>
  </si>
  <si>
    <r>
      <t>臨時的事業の事業所に使用される者（６カ月を超えて使用される場合を除く）　</t>
    </r>
    <r>
      <rPr>
        <b/>
        <sz val="11"/>
        <color theme="1"/>
        <rFont val="ＭＳ Ｐゴシック"/>
        <family val="3"/>
        <charset val="128"/>
        <scheme val="minor"/>
      </rPr>
      <t>※２</t>
    </r>
    <rPh sb="0" eb="3">
      <t>リンジテキ</t>
    </rPh>
    <rPh sb="3" eb="5">
      <t>ジギョウ</t>
    </rPh>
    <rPh sb="6" eb="9">
      <t>ジギョウショ</t>
    </rPh>
    <rPh sb="10" eb="12">
      <t>シヨウ</t>
    </rPh>
    <rPh sb="15" eb="16">
      <t>モノ</t>
    </rPh>
    <rPh sb="19" eb="20">
      <t>ゲツ</t>
    </rPh>
    <rPh sb="21" eb="22">
      <t>コ</t>
    </rPh>
    <rPh sb="24" eb="26">
      <t>シヨウ</t>
    </rPh>
    <rPh sb="29" eb="31">
      <t>バアイ</t>
    </rPh>
    <rPh sb="32" eb="33">
      <t>ノゾ</t>
    </rPh>
    <phoneticPr fontId="2"/>
  </si>
  <si>
    <t>※</t>
    <phoneticPr fontId="2"/>
  </si>
  <si>
    <r>
      <t>１週間の所定労働時間が２０時間未満である者　</t>
    </r>
    <r>
      <rPr>
        <b/>
        <sz val="11"/>
        <color theme="1"/>
        <rFont val="ＭＳ Ｐゴシック"/>
        <family val="3"/>
        <charset val="128"/>
        <scheme val="minor"/>
      </rPr>
      <t>※</t>
    </r>
    <rPh sb="1" eb="3">
      <t>シュウカン</t>
    </rPh>
    <rPh sb="4" eb="6">
      <t>ショテイ</t>
    </rPh>
    <rPh sb="6" eb="8">
      <t>ロウドウ</t>
    </rPh>
    <rPh sb="8" eb="10">
      <t>ジカン</t>
    </rPh>
    <rPh sb="13" eb="15">
      <t>ジカン</t>
    </rPh>
    <rPh sb="15" eb="17">
      <t>ミマン</t>
    </rPh>
    <rPh sb="20" eb="21">
      <t>モノ</t>
    </rPh>
    <phoneticPr fontId="2"/>
  </si>
  <si>
    <r>
      <t>３１日以上の雇用見込みがない者　</t>
    </r>
    <r>
      <rPr>
        <b/>
        <sz val="11"/>
        <color theme="1"/>
        <rFont val="ＭＳ Ｐゴシック"/>
        <family val="3"/>
        <charset val="128"/>
        <scheme val="minor"/>
      </rPr>
      <t>※</t>
    </r>
    <rPh sb="2" eb="3">
      <t>ニチ</t>
    </rPh>
    <rPh sb="3" eb="5">
      <t>イジョウ</t>
    </rPh>
    <rPh sb="6" eb="8">
      <t>コヨウ</t>
    </rPh>
    <rPh sb="8" eb="10">
      <t>ミコ</t>
    </rPh>
    <rPh sb="14" eb="15">
      <t>モノ</t>
    </rPh>
    <phoneticPr fontId="2"/>
  </si>
  <si>
    <t>健康保険は７５歳以上、厚生年金（高齢任意加入を除く）は７０歳以上の者</t>
    <rPh sb="0" eb="2">
      <t>ケンコウ</t>
    </rPh>
    <rPh sb="2" eb="4">
      <t>ホケン</t>
    </rPh>
    <rPh sb="7" eb="8">
      <t>サイ</t>
    </rPh>
    <rPh sb="8" eb="10">
      <t>イジョウ</t>
    </rPh>
    <rPh sb="11" eb="13">
      <t>コウセイ</t>
    </rPh>
    <rPh sb="13" eb="15">
      <t>ネンキン</t>
    </rPh>
    <rPh sb="16" eb="18">
      <t>コウレイ</t>
    </rPh>
    <rPh sb="18" eb="20">
      <t>ニンイ</t>
    </rPh>
    <rPh sb="20" eb="22">
      <t>カニュウ</t>
    </rPh>
    <rPh sb="23" eb="24">
      <t>ノゾ</t>
    </rPh>
    <rPh sb="29" eb="30">
      <t>サイ</t>
    </rPh>
    <rPh sb="30" eb="32">
      <t>イジョウ</t>
    </rPh>
    <rPh sb="33" eb="34">
      <t>モノ</t>
    </rPh>
    <phoneticPr fontId="2"/>
  </si>
  <si>
    <t>その他
（備考欄に未加入理由を記入）</t>
    <rPh sb="2" eb="3">
      <t>タ</t>
    </rPh>
    <phoneticPr fontId="2"/>
  </si>
  <si>
    <t>１、２に該当する場合は、短期雇用特例被保険者又は日雇労働被保険者に該当しないことが
条件</t>
    <rPh sb="4" eb="6">
      <t>ガイトウ</t>
    </rPh>
    <rPh sb="8" eb="10">
      <t>バアイ</t>
    </rPh>
    <rPh sb="42" eb="44">
      <t>ジョウケン</t>
    </rPh>
    <phoneticPr fontId="2"/>
  </si>
  <si>
    <t>　加入有無欄で「無」を選択した場合、未加入理由を下記から選んで該当する番号を選択してください。</t>
    <rPh sb="1" eb="3">
      <t>カニュウ</t>
    </rPh>
    <rPh sb="3" eb="5">
      <t>ウム</t>
    </rPh>
    <rPh sb="5" eb="6">
      <t>ラン</t>
    </rPh>
    <rPh sb="8" eb="9">
      <t>ナ</t>
    </rPh>
    <rPh sb="11" eb="13">
      <t>センタク</t>
    </rPh>
    <rPh sb="15" eb="17">
      <t>バアイ</t>
    </rPh>
    <rPh sb="18" eb="21">
      <t>ミカニュウ</t>
    </rPh>
    <rPh sb="21" eb="23">
      <t>リユウ</t>
    </rPh>
    <rPh sb="24" eb="26">
      <t>カキ</t>
    </rPh>
    <rPh sb="28" eb="29">
      <t>エラ</t>
    </rPh>
    <rPh sb="31" eb="33">
      <t>ガイトウ</t>
    </rPh>
    <rPh sb="35" eb="37">
      <t>バンゴウ</t>
    </rPh>
    <rPh sb="38" eb="40">
      <t>センタク</t>
    </rPh>
    <phoneticPr fontId="2"/>
  </si>
  <si>
    <r>
      <t>臨時に使用される者で、日々雇い入れられる者（１カ月を超えて引き続き使用される場合を除く）又は２カ月以内の期間を定めて使用される者（所定の期間を超えて引き続き使用される場合を除く）　</t>
    </r>
    <r>
      <rPr>
        <b/>
        <sz val="11"/>
        <color theme="1"/>
        <rFont val="ＭＳ Ｐゴシック"/>
        <family val="3"/>
        <charset val="128"/>
        <scheme val="minor"/>
      </rPr>
      <t>※２</t>
    </r>
    <rPh sb="0" eb="2">
      <t>リンジ</t>
    </rPh>
    <rPh sb="3" eb="5">
      <t>シヨウ</t>
    </rPh>
    <rPh sb="8" eb="9">
      <t>モノ</t>
    </rPh>
    <rPh sb="11" eb="13">
      <t>ヒビ</t>
    </rPh>
    <rPh sb="13" eb="16">
      <t>ヤトイイ</t>
    </rPh>
    <rPh sb="20" eb="21">
      <t>モノ</t>
    </rPh>
    <rPh sb="24" eb="25">
      <t>ゲツ</t>
    </rPh>
    <rPh sb="26" eb="27">
      <t>コ</t>
    </rPh>
    <rPh sb="29" eb="30">
      <t>ヒ</t>
    </rPh>
    <rPh sb="31" eb="32">
      <t>ツヅ</t>
    </rPh>
    <rPh sb="33" eb="35">
      <t>シヨウ</t>
    </rPh>
    <rPh sb="38" eb="40">
      <t>バアイ</t>
    </rPh>
    <rPh sb="41" eb="42">
      <t>ノゾ</t>
    </rPh>
    <rPh sb="44" eb="45">
      <t>マタ</t>
    </rPh>
    <rPh sb="48" eb="49">
      <t>ゲツ</t>
    </rPh>
    <rPh sb="49" eb="51">
      <t>イナイ</t>
    </rPh>
    <rPh sb="52" eb="54">
      <t>キカン</t>
    </rPh>
    <rPh sb="55" eb="56">
      <t>サダ</t>
    </rPh>
    <rPh sb="58" eb="60">
      <t>シヨウ</t>
    </rPh>
    <rPh sb="63" eb="64">
      <t>モノ</t>
    </rPh>
    <rPh sb="65" eb="67">
      <t>ショテイ</t>
    </rPh>
    <rPh sb="68" eb="70">
      <t>キカン</t>
    </rPh>
    <rPh sb="71" eb="72">
      <t>コ</t>
    </rPh>
    <rPh sb="74" eb="75">
      <t>ヒ</t>
    </rPh>
    <rPh sb="76" eb="77">
      <t>ツヅ</t>
    </rPh>
    <rPh sb="78" eb="80">
      <t>シヨウ</t>
    </rPh>
    <rPh sb="83" eb="85">
      <t>バアイ</t>
    </rPh>
    <rPh sb="86" eb="87">
      <t>ノゾ</t>
    </rPh>
    <phoneticPr fontId="2"/>
  </si>
  <si>
    <t>3</t>
    <phoneticPr fontId="2"/>
  </si>
  <si>
    <t>４</t>
  </si>
  <si>
    <t>５</t>
  </si>
  <si>
    <t>６</t>
  </si>
  <si>
    <t>７</t>
  </si>
  <si>
    <t>８</t>
  </si>
  <si>
    <t>９</t>
  </si>
  <si>
    <t>健康保険について６～８に該当する場合は、国から日雇特例被保険者でない承認を受けていることが必要</t>
    <rPh sb="0" eb="2">
      <t>ケンコウ</t>
    </rPh>
    <rPh sb="2" eb="4">
      <t>ホケン</t>
    </rPh>
    <rPh sb="12" eb="14">
      <t>ガイトウ</t>
    </rPh>
    <rPh sb="16" eb="18">
      <t>バアイ</t>
    </rPh>
    <rPh sb="20" eb="21">
      <t>クニ</t>
    </rPh>
    <rPh sb="23" eb="25">
      <t>ヒヤト</t>
    </rPh>
    <rPh sb="25" eb="27">
      <t>トクレイ</t>
    </rPh>
    <rPh sb="27" eb="31">
      <t>ヒホケンシャ</t>
    </rPh>
    <rPh sb="34" eb="36">
      <t>ショウニン</t>
    </rPh>
    <rPh sb="37" eb="38">
      <t>ウ</t>
    </rPh>
    <rPh sb="45" eb="47">
      <t>ヒツヨウ</t>
    </rPh>
    <phoneticPr fontId="2"/>
  </si>
  <si>
    <t>適用事業所でない事業所
（常時５人未満の従業員を使用する法定業種の個人事業所、又は法定業種以外の個人事業所）</t>
    <rPh sb="0" eb="2">
      <t>テキヨウ</t>
    </rPh>
    <rPh sb="2" eb="5">
      <t>ジギョウショ</t>
    </rPh>
    <rPh sb="8" eb="11">
      <t>ジギョウショ</t>
    </rPh>
    <rPh sb="13" eb="15">
      <t>ジョウジ</t>
    </rPh>
    <rPh sb="16" eb="17">
      <t>ニン</t>
    </rPh>
    <rPh sb="17" eb="19">
      <t>ミマン</t>
    </rPh>
    <rPh sb="20" eb="23">
      <t>ジュウギョウイン</t>
    </rPh>
    <rPh sb="24" eb="26">
      <t>シヨウ</t>
    </rPh>
    <rPh sb="28" eb="30">
      <t>ホウテイ</t>
    </rPh>
    <rPh sb="30" eb="32">
      <t>ギョウシュ</t>
    </rPh>
    <rPh sb="33" eb="35">
      <t>コジン</t>
    </rPh>
    <rPh sb="35" eb="38">
      <t>ジギョウショ</t>
    </rPh>
    <rPh sb="39" eb="40">
      <t>マタ</t>
    </rPh>
    <rPh sb="41" eb="43">
      <t>ホウテイ</t>
    </rPh>
    <rPh sb="43" eb="45">
      <t>ギョウシュ</t>
    </rPh>
    <rPh sb="45" eb="47">
      <t>イガイ</t>
    </rPh>
    <rPh sb="48" eb="50">
      <t>コジン</t>
    </rPh>
    <rPh sb="50" eb="53">
      <t>ジギョウショ</t>
    </rPh>
    <phoneticPr fontId="2"/>
  </si>
  <si>
    <r>
      <t>特定適用事業所</t>
    </r>
    <r>
      <rPr>
        <b/>
        <sz val="11"/>
        <color theme="1"/>
        <rFont val="ＭＳ Ｐゴシック"/>
        <family val="3"/>
        <charset val="128"/>
        <scheme val="minor"/>
      </rPr>
      <t>※１</t>
    </r>
    <r>
      <rPr>
        <sz val="11"/>
        <color theme="1"/>
        <rFont val="ＭＳ Ｐゴシック"/>
        <family val="2"/>
        <charset val="128"/>
        <scheme val="minor"/>
      </rPr>
      <t>に勤務するパートタイマー・アルバイト等の短時間労働者で次の要件を１つでも満たさない者
　①　週の労働時間が２０時間以上
　②　雇用期間が２カ月を超えることが見込まれること
　③　賃金の月額が８８，０００円以上であること
　④　昼間学生（卒業予定者で卒業後も引き続き同一事業主に雇用される予定の者及び休学中の者を除く）でないこと</t>
    </r>
    <rPh sb="0" eb="2">
      <t>トクテイ</t>
    </rPh>
    <rPh sb="2" eb="4">
      <t>テキヨウ</t>
    </rPh>
    <rPh sb="4" eb="7">
      <t>ジギョウショ</t>
    </rPh>
    <rPh sb="10" eb="12">
      <t>キンム</t>
    </rPh>
    <rPh sb="27" eb="28">
      <t>トウ</t>
    </rPh>
    <rPh sb="29" eb="32">
      <t>タンジカン</t>
    </rPh>
    <rPh sb="32" eb="35">
      <t>ロウドウシャ</t>
    </rPh>
    <rPh sb="36" eb="37">
      <t>ツギ</t>
    </rPh>
    <rPh sb="38" eb="40">
      <t>ヨウケン</t>
    </rPh>
    <rPh sb="45" eb="46">
      <t>ミ</t>
    </rPh>
    <rPh sb="50" eb="51">
      <t>モノ</t>
    </rPh>
    <rPh sb="55" eb="56">
      <t>シュウ</t>
    </rPh>
    <rPh sb="57" eb="59">
      <t>ロウドウ</t>
    </rPh>
    <rPh sb="59" eb="61">
      <t>ジカン</t>
    </rPh>
    <rPh sb="64" eb="66">
      <t>ジカン</t>
    </rPh>
    <rPh sb="66" eb="68">
      <t>イジョウ</t>
    </rPh>
    <rPh sb="72" eb="74">
      <t>コヨウ</t>
    </rPh>
    <rPh sb="74" eb="76">
      <t>キカン</t>
    </rPh>
    <rPh sb="79" eb="80">
      <t>ゲツ</t>
    </rPh>
    <rPh sb="81" eb="82">
      <t>コ</t>
    </rPh>
    <rPh sb="91" eb="93">
      <t>チンギン</t>
    </rPh>
    <rPh sb="94" eb="96">
      <t>ゲツガク</t>
    </rPh>
    <rPh sb="103" eb="104">
      <t>エン</t>
    </rPh>
    <rPh sb="104" eb="106">
      <t>イジョウ</t>
    </rPh>
    <rPh sb="115" eb="117">
      <t>チュウカン</t>
    </rPh>
    <rPh sb="117" eb="119">
      <t>ガクセイ</t>
    </rPh>
    <rPh sb="120" eb="122">
      <t>ソツギョウ</t>
    </rPh>
    <phoneticPr fontId="2"/>
  </si>
  <si>
    <t>臨時に雇用される者で雇用期間が２カ月を超えることが見込まれない者</t>
    <rPh sb="0" eb="2">
      <t>リンジ</t>
    </rPh>
    <rPh sb="3" eb="5">
      <t>コヨウ</t>
    </rPh>
    <rPh sb="8" eb="9">
      <t>モノ</t>
    </rPh>
    <rPh sb="10" eb="12">
      <t>コヨウ</t>
    </rPh>
    <rPh sb="12" eb="14">
      <t>キカン</t>
    </rPh>
    <rPh sb="17" eb="18">
      <t>ゲツ</t>
    </rPh>
    <rPh sb="19" eb="20">
      <t>コ</t>
    </rPh>
    <rPh sb="25" eb="27">
      <t>ミコ</t>
    </rPh>
    <rPh sb="31" eb="32">
      <t>モノ</t>
    </rPh>
    <phoneticPr fontId="2"/>
  </si>
  <si>
    <t>同一事業主の適用事業所の厚生年金保険の被保険者数の合計が、1年で６カ月以上、５０人を超えることが見込まれる事業所（任意の特定適用事業所を含む。)</t>
    <phoneticPr fontId="2"/>
  </si>
  <si>
    <t>　　　年　　　月　　　日</t>
    <phoneticPr fontId="2"/>
  </si>
  <si>
    <t>賃金、労働時間、その他の労働条件を各労働者に書面で明示している。</t>
    <rPh sb="0" eb="2">
      <t>チンギン</t>
    </rPh>
    <rPh sb="3" eb="5">
      <t>ロウドウ</t>
    </rPh>
    <rPh sb="5" eb="7">
      <t>ジカン</t>
    </rPh>
    <rPh sb="10" eb="11">
      <t>ホカ</t>
    </rPh>
    <rPh sb="12" eb="14">
      <t>ロウドウ</t>
    </rPh>
    <rPh sb="14" eb="16">
      <t>ジョウケン</t>
    </rPh>
    <rPh sb="17" eb="18">
      <t>カク</t>
    </rPh>
    <rPh sb="18" eb="21">
      <t>ロウドウシャ</t>
    </rPh>
    <rPh sb="22" eb="24">
      <t>ショメン</t>
    </rPh>
    <rPh sb="25" eb="27">
      <t>メイジ</t>
    </rPh>
    <phoneticPr fontId="2"/>
  </si>
  <si>
    <t>年齢</t>
    <rPh sb="0" eb="2">
      <t>ネンレイ</t>
    </rPh>
    <phoneticPr fontId="2"/>
  </si>
  <si>
    <t>１時間
当たりの
賃金（円）</t>
    <rPh sb="1" eb="3">
      <t>ジカン</t>
    </rPh>
    <rPh sb="4" eb="5">
      <t>ア</t>
    </rPh>
    <rPh sb="9" eb="11">
      <t>チンギン</t>
    </rPh>
    <rPh sb="12" eb="13">
      <t>エン</t>
    </rPh>
    <phoneticPr fontId="3"/>
  </si>
  <si>
    <t>該当する項目に「○」を記入してください。</t>
    <phoneticPr fontId="2"/>
  </si>
  <si>
    <t>労働関係法令遵守の表明状況</t>
    <rPh sb="0" eb="2">
      <t>ロウドウ</t>
    </rPh>
    <rPh sb="2" eb="4">
      <t>カンケイ</t>
    </rPh>
    <rPh sb="4" eb="6">
      <t>ホウレイ</t>
    </rPh>
    <rPh sb="6" eb="8">
      <t>ジュンシュ</t>
    </rPh>
    <rPh sb="9" eb="11">
      <t>ヒョウメイ</t>
    </rPh>
    <rPh sb="11" eb="13">
      <t>ジョウキョウ</t>
    </rPh>
    <phoneticPr fontId="2"/>
  </si>
  <si>
    <t>対応済</t>
    <rPh sb="0" eb="2">
      <t>タイオウ</t>
    </rPh>
    <rPh sb="2" eb="3">
      <t>ズ</t>
    </rPh>
    <phoneticPr fontId="2"/>
  </si>
  <si>
    <t>未対応</t>
    <rPh sb="0" eb="3">
      <t>ミタイオウ</t>
    </rPh>
    <phoneticPr fontId="2"/>
  </si>
  <si>
    <t>その他</t>
    <rPh sb="2" eb="3">
      <t>タ</t>
    </rPh>
    <phoneticPr fontId="2"/>
  </si>
  <si>
    <t>常時使用する労働者が１０人以上の場合に、就業規則を作成し、所轄の労働基準監督署長に届け出るとともに、作業場の見やすい場所に常時掲示するなど、法令に従った方法で労働者に周知している。
（常時使用する労働者が１０人未満のため作成していない場合は、「その他」を選択してください。）</t>
    <rPh sb="0" eb="2">
      <t>ジョウジ</t>
    </rPh>
    <rPh sb="2" eb="4">
      <t>シヨウ</t>
    </rPh>
    <rPh sb="6" eb="9">
      <t>ロウドウシャ</t>
    </rPh>
    <rPh sb="12" eb="13">
      <t>ニン</t>
    </rPh>
    <rPh sb="13" eb="15">
      <t>イジョウ</t>
    </rPh>
    <rPh sb="16" eb="18">
      <t>バアイ</t>
    </rPh>
    <rPh sb="20" eb="22">
      <t>シュウギョウ</t>
    </rPh>
    <rPh sb="22" eb="24">
      <t>キソク</t>
    </rPh>
    <rPh sb="25" eb="27">
      <t>サクセイ</t>
    </rPh>
    <rPh sb="29" eb="31">
      <t>ショカツ</t>
    </rPh>
    <rPh sb="32" eb="34">
      <t>ロウドウ</t>
    </rPh>
    <rPh sb="34" eb="36">
      <t>キジュン</t>
    </rPh>
    <rPh sb="36" eb="39">
      <t>カントクショ</t>
    </rPh>
    <rPh sb="39" eb="40">
      <t>チョウ</t>
    </rPh>
    <rPh sb="41" eb="42">
      <t>トド</t>
    </rPh>
    <rPh sb="43" eb="44">
      <t>デ</t>
    </rPh>
    <rPh sb="50" eb="53">
      <t>サギョウバ</t>
    </rPh>
    <rPh sb="54" eb="55">
      <t>ミ</t>
    </rPh>
    <rPh sb="58" eb="60">
      <t>バショ</t>
    </rPh>
    <rPh sb="61" eb="63">
      <t>ジョウジ</t>
    </rPh>
    <rPh sb="63" eb="65">
      <t>ケイジ</t>
    </rPh>
    <rPh sb="70" eb="72">
      <t>ホウレイ</t>
    </rPh>
    <rPh sb="73" eb="74">
      <t>シタガ</t>
    </rPh>
    <rPh sb="76" eb="78">
      <t>ホウホウ</t>
    </rPh>
    <rPh sb="79" eb="82">
      <t>ロウドウシャ</t>
    </rPh>
    <rPh sb="83" eb="85">
      <t>シュウチ</t>
    </rPh>
    <rPh sb="92" eb="94">
      <t>ジョウジ</t>
    </rPh>
    <rPh sb="94" eb="96">
      <t>シヨウ</t>
    </rPh>
    <rPh sb="98" eb="101">
      <t>ロウドウシャ</t>
    </rPh>
    <rPh sb="104" eb="105">
      <t>ニン</t>
    </rPh>
    <rPh sb="105" eb="107">
      <t>ミマン</t>
    </rPh>
    <rPh sb="110" eb="112">
      <t>サクセイ</t>
    </rPh>
    <rPh sb="117" eb="119">
      <t>バアイ</t>
    </rPh>
    <rPh sb="124" eb="125">
      <t>タ</t>
    </rPh>
    <rPh sb="127" eb="129">
      <t>センタク</t>
    </rPh>
    <phoneticPr fontId="2"/>
  </si>
  <si>
    <t xml:space="preserve">                   事業者別賃金支払状況等報告書　　　　   　記入例</t>
    <rPh sb="19" eb="22">
      <t>ジギョウシャ</t>
    </rPh>
    <rPh sb="22" eb="23">
      <t>ベツ</t>
    </rPh>
    <rPh sb="23" eb="25">
      <t>チンギン</t>
    </rPh>
    <rPh sb="25" eb="27">
      <t>シハライ</t>
    </rPh>
    <rPh sb="27" eb="29">
      <t>ジョウキョウ</t>
    </rPh>
    <rPh sb="29" eb="30">
      <t>トウ</t>
    </rPh>
    <rPh sb="30" eb="33">
      <t>ホウコクショ</t>
    </rPh>
    <phoneticPr fontId="3"/>
  </si>
  <si>
    <t>国道○○○号　社会資本整備総合交付金事業 工事
（第１－Ａ１１－２号）</t>
    <phoneticPr fontId="2"/>
  </si>
  <si>
    <t xml:space="preserve"> ○○○○建設㈱</t>
    <phoneticPr fontId="2"/>
  </si>
  <si>
    <t>　   ○○年○○月○○日 ～   ○○年○○月○○日</t>
    <rPh sb="6" eb="7">
      <t>ドシ</t>
    </rPh>
    <rPh sb="9" eb="10">
      <t>ガツ</t>
    </rPh>
    <rPh sb="12" eb="13">
      <t>ニチ</t>
    </rPh>
    <rPh sb="20" eb="21">
      <t>ドシ</t>
    </rPh>
    <rPh sb="23" eb="24">
      <t>ガツ</t>
    </rPh>
    <rPh sb="26" eb="27">
      <t>ヒ</t>
    </rPh>
    <phoneticPr fontId="2"/>
  </si>
  <si>
    <t xml:space="preserve"> △△△△建設㈱</t>
    <phoneticPr fontId="2"/>
  </si>
  <si>
    <t>　 △△事務所　  奈良 太郎　 △△△△-△△-△△△△</t>
    <phoneticPr fontId="2"/>
  </si>
  <si>
    <t xml:space="preserve">  △△年△△月△△日</t>
    <phoneticPr fontId="2"/>
  </si>
  <si>
    <t>12345678901234</t>
    <phoneticPr fontId="2"/>
  </si>
  <si>
    <t>○</t>
  </si>
  <si>
    <t>会計 一郎</t>
    <rPh sb="0" eb="2">
      <t>カイケイ</t>
    </rPh>
    <rPh sb="3" eb="5">
      <t>イチロウ</t>
    </rPh>
    <phoneticPr fontId="3"/>
  </si>
  <si>
    <t>会計 二郎</t>
    <rPh sb="0" eb="2">
      <t>カイケイ</t>
    </rPh>
    <rPh sb="3" eb="5">
      <t>ジロウ</t>
    </rPh>
    <phoneticPr fontId="3"/>
  </si>
  <si>
    <t>会計 三郎</t>
    <rPh sb="0" eb="2">
      <t>カイケイ</t>
    </rPh>
    <rPh sb="3" eb="5">
      <t>サブロウ</t>
    </rPh>
    <phoneticPr fontId="3"/>
  </si>
  <si>
    <t>有</t>
  </si>
  <si>
    <t>無</t>
  </si>
  <si>
    <t>【令和７年度地域別最低賃金一覧】</t>
    <rPh sb="1" eb="3">
      <t>レイワ</t>
    </rPh>
    <rPh sb="4" eb="6">
      <t>ネンド</t>
    </rPh>
    <rPh sb="6" eb="9">
      <t>チイキベツ</t>
    </rPh>
    <rPh sb="9" eb="11">
      <t>サイテイ</t>
    </rPh>
    <rPh sb="11" eb="13">
      <t>チンギン</t>
    </rPh>
    <rPh sb="13" eb="15">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</si>
</sst>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1"/>
      <name val="ＭＳ ゴシック"/>
      <family val="3"/>
      <charset val="128"/>
    </font>
    <font>
      <sz val="24"/>
      <color theme="1"/>
      <name val="ＭＳ Ｐゴシック"/>
      <family val="3"/>
      <charset val="128"/>
      <scheme val="minor"/>
    </font>
    <font>
      <sz val="11"/>
      <color theme="1"/>
      <name val="ＭＳ Ｐゴシック"/>
      <family val="2"/>
      <charset val="128"/>
      <scheme val="minor"/>
    </font>
    <font>
      <sz val="12"/>
      <color indexed="8"/>
      <name val="ＭＳ Ｐゴシック"/>
      <family val="3"/>
      <charset val="128"/>
    </font>
    <font>
      <sz val="11"/>
      <color rgb="FF000000"/>
      <name val="ＭＳ Ｐゴシック"/>
      <family val="3"/>
      <charset val="128"/>
      <scheme val="major"/>
    </font>
    <font>
      <b/>
      <sz val="11"/>
      <color theme="1"/>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9"/>
      <color theme="1"/>
      <name val="ＭＳ Ｐゴシック"/>
      <family val="3"/>
      <charset val="128"/>
      <scheme val="minor"/>
    </font>
  </fonts>
  <fills count="6">
    <fill>
      <patternFill patternType="none"/>
    </fill>
    <fill>
      <patternFill patternType="gray125"/>
    </fill>
    <fill>
      <patternFill patternType="solid">
        <fgColor theme="3" tint="0.79998168889431442"/>
        <bgColor indexed="64"/>
      </patternFill>
    </fill>
    <fill>
      <patternFill patternType="solid">
        <fgColor indexed="26"/>
        <bgColor indexed="64"/>
      </patternFill>
    </fill>
    <fill>
      <patternFill patternType="solid">
        <fgColor indexed="13"/>
        <bgColor indexed="64"/>
      </patternFill>
    </fill>
    <fill>
      <patternFill patternType="solid">
        <fgColor theme="0" tint="-0.14999847407452621"/>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38" fontId="8" fillId="0" borderId="0" applyFont="0" applyFill="0" applyBorder="0" applyAlignment="0" applyProtection="0">
      <alignment vertical="center"/>
    </xf>
  </cellStyleXfs>
  <cellXfs count="108">
    <xf numFmtId="0" fontId="0" fillId="0" borderId="0" xfId="0">
      <alignment vertical="center"/>
    </xf>
    <xf numFmtId="0" fontId="1" fillId="0" borderId="0" xfId="1">
      <alignment vertical="center"/>
    </xf>
    <xf numFmtId="0" fontId="4" fillId="0" borderId="0" xfId="1" applyFont="1">
      <alignment vertical="center"/>
    </xf>
    <xf numFmtId="0" fontId="9" fillId="3" borderId="0" xfId="0" applyFont="1" applyFill="1" applyAlignment="1">
      <alignment vertical="center"/>
    </xf>
    <xf numFmtId="38" fontId="9" fillId="3" borderId="0" xfId="4" applyFont="1" applyFill="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38" fontId="9" fillId="4" borderId="18" xfId="4" applyFont="1" applyFill="1" applyBorder="1" applyAlignment="1">
      <alignment vertical="center"/>
    </xf>
    <xf numFmtId="0" fontId="9" fillId="3" borderId="19" xfId="0" applyFont="1" applyFill="1" applyBorder="1" applyAlignment="1">
      <alignment vertical="center"/>
    </xf>
    <xf numFmtId="38" fontId="9" fillId="3" borderId="20" xfId="4" applyFont="1" applyFill="1" applyBorder="1" applyAlignment="1">
      <alignment vertical="center"/>
    </xf>
    <xf numFmtId="38" fontId="9" fillId="3" borderId="26" xfId="4" applyFont="1" applyFill="1" applyBorder="1" applyAlignment="1">
      <alignment vertical="center"/>
    </xf>
    <xf numFmtId="0" fontId="9" fillId="3" borderId="25" xfId="0" applyFont="1" applyFill="1"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11" fillId="0" borderId="0" xfId="0" applyFont="1" applyAlignment="1">
      <alignment horizontal="left" vertical="center"/>
    </xf>
    <xf numFmtId="49" fontId="0" fillId="0" borderId="0" xfId="0" applyNumberFormat="1" applyAlignment="1">
      <alignment horizontal="center" vertical="center"/>
    </xf>
    <xf numFmtId="49" fontId="11" fillId="0" borderId="0" xfId="0" applyNumberFormat="1" applyFont="1" applyAlignment="1">
      <alignment horizontal="left" vertical="center"/>
    </xf>
    <xf numFmtId="0" fontId="0" fillId="0" borderId="0" xfId="0" applyAlignment="1">
      <alignment vertical="center" wrapText="1"/>
    </xf>
    <xf numFmtId="49" fontId="4" fillId="0" borderId="0" xfId="0" applyNumberFormat="1" applyFont="1" applyAlignment="1">
      <alignment horizontal="left" vertical="center"/>
    </xf>
    <xf numFmtId="49" fontId="11" fillId="0" borderId="0" xfId="0" applyNumberFormat="1" applyFont="1" applyAlignment="1">
      <alignment horizontal="center" vertical="center"/>
    </xf>
    <xf numFmtId="49" fontId="11" fillId="2" borderId="4" xfId="0" applyNumberFormat="1" applyFont="1" applyFill="1" applyBorder="1" applyAlignment="1">
      <alignment horizontal="center" vertical="center"/>
    </xf>
    <xf numFmtId="0" fontId="0" fillId="0" borderId="4" xfId="0" applyBorder="1" applyAlignment="1">
      <alignment vertical="center" wrapText="1"/>
    </xf>
    <xf numFmtId="49" fontId="11" fillId="2" borderId="5" xfId="0" applyNumberFormat="1" applyFont="1" applyFill="1" applyBorder="1" applyAlignment="1">
      <alignment horizontal="center" vertical="center"/>
    </xf>
    <xf numFmtId="0" fontId="0" fillId="0" borderId="5" xfId="0" applyBorder="1" applyAlignment="1">
      <alignment vertical="center" wrapText="1"/>
    </xf>
    <xf numFmtId="49" fontId="11" fillId="2" borderId="29" xfId="0" applyNumberFormat="1" applyFont="1" applyFill="1" applyBorder="1" applyAlignment="1">
      <alignment horizontal="center" vertical="center"/>
    </xf>
    <xf numFmtId="0" fontId="0" fillId="0" borderId="29" xfId="0" applyBorder="1" applyAlignment="1">
      <alignment vertical="center" wrapText="1"/>
    </xf>
    <xf numFmtId="49" fontId="0" fillId="0" borderId="0" xfId="0" applyNumberFormat="1" applyBorder="1" applyAlignment="1">
      <alignment horizontal="center" vertical="center"/>
    </xf>
    <xf numFmtId="38" fontId="0" fillId="0" borderId="6" xfId="4" applyFont="1" applyBorder="1" applyAlignment="1">
      <alignment horizontal="center" vertical="center"/>
    </xf>
    <xf numFmtId="38" fontId="1" fillId="2" borderId="1" xfId="4" applyFont="1" applyFill="1" applyBorder="1" applyAlignment="1">
      <alignment horizontal="center" vertical="center"/>
    </xf>
    <xf numFmtId="49" fontId="11" fillId="2" borderId="30" xfId="0" applyNumberFormat="1" applyFont="1" applyFill="1" applyBorder="1" applyAlignment="1">
      <alignment horizontal="center" vertical="center"/>
    </xf>
    <xf numFmtId="49" fontId="11" fillId="2" borderId="31" xfId="0" applyNumberFormat="1" applyFont="1" applyFill="1" applyBorder="1" applyAlignment="1">
      <alignment horizontal="center" vertical="center"/>
    </xf>
    <xf numFmtId="0" fontId="12" fillId="0" borderId="0" xfId="1" applyFont="1">
      <alignment vertical="center"/>
    </xf>
    <xf numFmtId="0" fontId="13" fillId="0" borderId="0" xfId="1" applyFont="1">
      <alignment vertical="center"/>
    </xf>
    <xf numFmtId="0" fontId="10" fillId="0" borderId="0" xfId="1" applyFont="1">
      <alignment vertical="center"/>
    </xf>
    <xf numFmtId="0" fontId="1" fillId="0" borderId="0" xfId="1" applyAlignment="1">
      <alignment horizontal="left" vertical="center"/>
    </xf>
    <xf numFmtId="0" fontId="1" fillId="0" borderId="0" xfId="1" applyAlignment="1">
      <alignment horizontal="left" vertical="center" wrapText="1"/>
    </xf>
    <xf numFmtId="0" fontId="1" fillId="0" borderId="6" xfId="1" applyBorder="1" applyAlignment="1">
      <alignment horizontal="center" vertical="center"/>
    </xf>
    <xf numFmtId="0" fontId="1" fillId="0" borderId="0" xfId="1" applyAlignment="1">
      <alignment horizontal="center" vertical="center"/>
    </xf>
    <xf numFmtId="0" fontId="1" fillId="0" borderId="3" xfId="1" applyFont="1" applyBorder="1" applyAlignment="1">
      <alignment horizontal="center" vertical="center"/>
    </xf>
    <xf numFmtId="0" fontId="1" fillId="0" borderId="6" xfId="1" applyFont="1" applyBorder="1" applyAlignment="1">
      <alignment horizontal="center" vertical="center"/>
    </xf>
    <xf numFmtId="0" fontId="1" fillId="0" borderId="0" xfId="1" applyFont="1" applyAlignment="1">
      <alignment horizontal="center" vertical="center"/>
    </xf>
    <xf numFmtId="0" fontId="1" fillId="5" borderId="6" xfId="1" applyFont="1" applyFill="1" applyBorder="1" applyAlignment="1">
      <alignment horizontal="center" vertical="center"/>
    </xf>
    <xf numFmtId="0" fontId="1" fillId="5" borderId="3" xfId="1" applyFont="1" applyFill="1" applyBorder="1" applyAlignment="1">
      <alignment horizontal="center" vertical="center"/>
    </xf>
    <xf numFmtId="0" fontId="1" fillId="0" borderId="32" xfId="1" applyFont="1" applyBorder="1" applyAlignment="1">
      <alignment horizontal="center" vertical="center"/>
    </xf>
    <xf numFmtId="0" fontId="1" fillId="0" borderId="1" xfId="1" applyBorder="1" applyAlignment="1">
      <alignment horizontal="center" vertical="center"/>
    </xf>
    <xf numFmtId="0" fontId="1" fillId="0" borderId="1" xfId="1" applyBorder="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6" xfId="1" applyBorder="1" applyAlignment="1">
      <alignment horizontal="center" vertical="center"/>
    </xf>
    <xf numFmtId="38" fontId="1" fillId="0" borderId="1"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0" fontId="1" fillId="0" borderId="6" xfId="1" applyBorder="1" applyAlignment="1">
      <alignment horizontal="center" vertical="center" wrapText="1"/>
    </xf>
    <xf numFmtId="0" fontId="1" fillId="0" borderId="4" xfId="1" applyBorder="1" applyAlignment="1">
      <alignment horizontal="center" vertical="center"/>
    </xf>
    <xf numFmtId="0" fontId="1" fillId="0" borderId="10" xfId="1" applyBorder="1" applyAlignment="1">
      <alignment horizontal="center" vertical="center"/>
    </xf>
    <xf numFmtId="0" fontId="1" fillId="0" borderId="5" xfId="1" applyBorder="1" applyAlignment="1">
      <alignment horizontal="center" vertical="center"/>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14" xfId="1" applyBorder="1" applyAlignment="1">
      <alignment horizontal="center" vertical="center" wrapText="1"/>
    </xf>
    <xf numFmtId="0" fontId="1" fillId="0" borderId="0" xfId="1" applyAlignment="1">
      <alignment horizontal="center" vertical="center" wrapText="1"/>
    </xf>
    <xf numFmtId="0" fontId="1" fillId="0" borderId="15" xfId="1" applyBorder="1" applyAlignment="1">
      <alignment horizontal="center" vertical="center" wrapText="1"/>
    </xf>
    <xf numFmtId="0" fontId="1" fillId="0" borderId="11" xfId="1" applyBorder="1" applyAlignment="1">
      <alignment horizontal="center" vertical="center" wrapText="1"/>
    </xf>
    <xf numFmtId="0" fontId="1" fillId="0" borderId="12" xfId="1" applyBorder="1" applyAlignment="1">
      <alignment horizontal="center" vertical="center" wrapText="1"/>
    </xf>
    <xf numFmtId="0" fontId="1" fillId="0" borderId="13" xfId="1" applyBorder="1" applyAlignment="1">
      <alignment horizontal="center" vertical="center" wrapText="1"/>
    </xf>
    <xf numFmtId="0" fontId="1" fillId="0" borderId="1" xfId="1" applyBorder="1" applyAlignment="1">
      <alignment horizontal="center" vertical="center" wrapText="1"/>
    </xf>
    <xf numFmtId="0" fontId="1" fillId="0" borderId="3" xfId="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14" fillId="0" borderId="12" xfId="1" applyFont="1" applyBorder="1" applyAlignment="1">
      <alignment horizontal="right" wrapText="1"/>
    </xf>
    <xf numFmtId="0" fontId="1" fillId="5" borderId="1" xfId="1" applyFont="1" applyFill="1" applyBorder="1" applyAlignment="1">
      <alignment horizontal="center" vertical="center"/>
    </xf>
    <xf numFmtId="0" fontId="1" fillId="5" borderId="2" xfId="1" applyFont="1" applyFill="1" applyBorder="1" applyAlignment="1">
      <alignment horizontal="center" vertical="center"/>
    </xf>
    <xf numFmtId="0" fontId="1" fillId="5" borderId="3" xfId="1" applyFont="1" applyFill="1" applyBorder="1" applyAlignment="1">
      <alignment horizontal="center" vertical="center"/>
    </xf>
    <xf numFmtId="0" fontId="1" fillId="0" borderId="1" xfId="1" applyFont="1" applyBorder="1" applyAlignment="1">
      <alignment horizontal="left" vertical="center"/>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 fillId="0" borderId="6" xfId="1" applyFont="1" applyBorder="1" applyAlignment="1">
      <alignment horizontal="left" vertical="center" wrapText="1"/>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4" xfId="1" applyBorder="1" applyAlignment="1">
      <alignment horizontal="center" vertical="center"/>
    </xf>
    <xf numFmtId="0" fontId="1" fillId="0" borderId="0" xfId="1" applyAlignment="1">
      <alignment horizontal="center" vertical="center"/>
    </xf>
    <xf numFmtId="0" fontId="1" fillId="0" borderId="15"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4" xfId="1" applyBorder="1" applyAlignment="1">
      <alignment horizontal="center" vertical="center" wrapText="1"/>
    </xf>
    <xf numFmtId="0" fontId="1" fillId="0" borderId="10"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textRotation="255"/>
    </xf>
    <xf numFmtId="0" fontId="7" fillId="0" borderId="0" xfId="1" applyFont="1" applyAlignment="1">
      <alignment horizontal="center" vertical="center"/>
    </xf>
    <xf numFmtId="0" fontId="5" fillId="0" borderId="1" xfId="1" applyFont="1" applyBorder="1" applyAlignment="1">
      <alignment horizontal="left"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49" fontId="1" fillId="0" borderId="1" xfId="1" applyNumberFormat="1" applyBorder="1" applyAlignment="1">
      <alignment horizontal="center" vertical="center"/>
    </xf>
    <xf numFmtId="49" fontId="1" fillId="0" borderId="2" xfId="1" applyNumberFormat="1" applyBorder="1" applyAlignment="1">
      <alignment horizontal="center" vertical="center"/>
    </xf>
    <xf numFmtId="49" fontId="1" fillId="0" borderId="3" xfId="1" applyNumberFormat="1" applyBorder="1" applyAlignment="1">
      <alignment horizontal="center" vertical="center"/>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cellXfs>
  <cellStyles count="5">
    <cellStyle name="桁区切り" xfId="4" builtinId="6"/>
    <cellStyle name="桁区切り 2" xfId="2"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22</xdr:row>
      <xdr:rowOff>0</xdr:rowOff>
    </xdr:from>
    <xdr:to>
      <xdr:col>7</xdr:col>
      <xdr:colOff>9525</xdr:colOff>
      <xdr:row>22</xdr:row>
      <xdr:rowOff>9525</xdr:rowOff>
    </xdr:to>
    <xdr:pic>
      <xdr:nvPicPr>
        <xdr:cNvPr id="2" name="図 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EDCB31B-9694-4B92-A073-C0B6E136B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3" name="図 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BFFC57D-42DB-4DD1-AB2F-AB3F4907A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4" name="図 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8D36669-F243-4FA1-B379-9DE28C4C2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5" name="図 4" descr="http://aw.dw.impact-ad.jp/c/blue.velvet/?ac=70&amp;oid=c4ded3164f9cb330&amp;p=OSHIETExBADGE300_1&amp;w=300&amp;h=250&amp;at=1&amp;vt=1438&amp;ss=42383781&amp;v=1.9.2">
          <a:extLst>
            <a:ext uri="{FF2B5EF4-FFF2-40B4-BE49-F238E27FC236}">
              <a16:creationId xmlns:a16="http://schemas.microsoft.com/office/drawing/2014/main" id="{D81602A7-AFCD-41F8-92EB-4CEC588FC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6" name="図 5" descr="http://aw.dw.impact-ad.jp/c/blue.velvet/?ac=70&amp;oid=c4ded3164f9cb330&amp;p=OSHIETExLONG&amp;w=728&amp;h=90&amp;at=1&amp;vt=1440&amp;ss=58016230&amp;v=1.9.2">
          <a:extLst>
            <a:ext uri="{FF2B5EF4-FFF2-40B4-BE49-F238E27FC236}">
              <a16:creationId xmlns:a16="http://schemas.microsoft.com/office/drawing/2014/main" id="{FB4C3523-68B3-46C7-A6AE-2AB982089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23</xdr:row>
      <xdr:rowOff>44823</xdr:rowOff>
    </xdr:from>
    <xdr:ext cx="9525" cy="9525"/>
    <xdr:pic>
      <xdr:nvPicPr>
        <xdr:cNvPr id="7" name="図 6" descr="http://aw.dw.impact-ad.jp/c/blue.velvet/?ac=70&amp;oid=c4ded3164f9cb330&amp;p=OSHIETExBADGE300_1&amp;w=300&amp;h=250&amp;at=1&amp;vt=1438&amp;ss=42383781&amp;v=1.9.2">
          <a:extLst>
            <a:ext uri="{FF2B5EF4-FFF2-40B4-BE49-F238E27FC236}">
              <a16:creationId xmlns:a16="http://schemas.microsoft.com/office/drawing/2014/main" id="{76C639D3-11E6-4A2A-A506-2BD1E8C4B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7912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8" name="図 7" descr="http://aw.dw.impact-ad.jp/c/blue.velvet/?ac=70&amp;oid=c4ded3164f9cb330&amp;p=OSHIETExLONG&amp;w=728&amp;h=90&amp;at=1&amp;vt=1440&amp;ss=58016230&amp;v=1.9.2">
          <a:extLst>
            <a:ext uri="{FF2B5EF4-FFF2-40B4-BE49-F238E27FC236}">
              <a16:creationId xmlns:a16="http://schemas.microsoft.com/office/drawing/2014/main" id="{0D1A56DE-A6E5-4D9E-9B02-B684810AD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9" name="図 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89ECAAB-41AD-446B-9070-E3179E29A7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 name="図 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9EB6708-3468-4BEA-91A5-E1B7C3189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 name="図 1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164C35D-C5C3-4F08-81BD-EF72BF862E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2" name="図 11" descr="http://aw.dw.impact-ad.jp/c/blue.velvet/?ac=70&amp;oid=c4ded3164f9cb330&amp;p=OSHIETExBADGE300_1&amp;w=300&amp;h=250&amp;at=1&amp;vt=1438&amp;ss=42383781&amp;v=1.9.2">
          <a:extLst>
            <a:ext uri="{FF2B5EF4-FFF2-40B4-BE49-F238E27FC236}">
              <a16:creationId xmlns:a16="http://schemas.microsoft.com/office/drawing/2014/main" id="{7BD29EEE-A72D-49E2-84E9-97EB49AF4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3" name="図 12" descr="http://aw.dw.impact-ad.jp/c/blue.velvet/?ac=70&amp;oid=c4ded3164f9cb330&amp;p=OSHIETExLONG&amp;w=728&amp;h=90&amp;at=1&amp;vt=1440&amp;ss=58016230&amp;v=1.9.2">
          <a:extLst>
            <a:ext uri="{FF2B5EF4-FFF2-40B4-BE49-F238E27FC236}">
              <a16:creationId xmlns:a16="http://schemas.microsoft.com/office/drawing/2014/main" id="{48F49500-CA72-4A56-AFA1-7637B88C0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4" name="図 1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97E6ABB-1EB9-4B26-8C30-92961A4C4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5" name="図 1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8CACD56-D8B4-4A69-824B-902053D9D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6" name="図 1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62D3105-7C24-44EF-877E-012C89FE9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7" name="図 16" descr="http://aw.dw.impact-ad.jp/c/blue.velvet/?ac=70&amp;oid=c4ded3164f9cb330&amp;p=OSHIETExBADGE300_1&amp;w=300&amp;h=250&amp;at=1&amp;vt=1438&amp;ss=42383781&amp;v=1.9.2">
          <a:extLst>
            <a:ext uri="{FF2B5EF4-FFF2-40B4-BE49-F238E27FC236}">
              <a16:creationId xmlns:a16="http://schemas.microsoft.com/office/drawing/2014/main" id="{4A097285-088E-44C3-B29E-DBA1B999B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8" name="図 17" descr="http://aw.dw.impact-ad.jp/c/blue.velvet/?ac=70&amp;oid=c4ded3164f9cb330&amp;p=OSHIETExLONG&amp;w=728&amp;h=90&amp;at=1&amp;vt=1440&amp;ss=58016230&amp;v=1.9.2">
          <a:extLst>
            <a:ext uri="{FF2B5EF4-FFF2-40B4-BE49-F238E27FC236}">
              <a16:creationId xmlns:a16="http://schemas.microsoft.com/office/drawing/2014/main" id="{080F6B17-CDF2-448B-B777-5665142B0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9" name="図 1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75C2E56-7B2B-4874-8299-364063BA0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0" name="図 1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E547FBE-F550-475E-9108-D04AB0AF5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1" name="図 2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0229F98-3F7D-47C4-B163-9342A08D2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2" name="図 21" descr="http://aw.dw.impact-ad.jp/c/blue.velvet/?ac=70&amp;oid=c4ded3164f9cb330&amp;p=OSHIETExBADGE300_1&amp;w=300&amp;h=250&amp;at=1&amp;vt=1438&amp;ss=42383781&amp;v=1.9.2">
          <a:extLst>
            <a:ext uri="{FF2B5EF4-FFF2-40B4-BE49-F238E27FC236}">
              <a16:creationId xmlns:a16="http://schemas.microsoft.com/office/drawing/2014/main" id="{5EC859AE-74B8-4F21-9FEB-9AC7F739B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3" name="図 22" descr="http://aw.dw.impact-ad.jp/c/blue.velvet/?ac=70&amp;oid=c4ded3164f9cb330&amp;p=OSHIETExLONG&amp;w=728&amp;h=90&amp;at=1&amp;vt=1440&amp;ss=58016230&amp;v=1.9.2">
          <a:extLst>
            <a:ext uri="{FF2B5EF4-FFF2-40B4-BE49-F238E27FC236}">
              <a16:creationId xmlns:a16="http://schemas.microsoft.com/office/drawing/2014/main" id="{0B9839E8-1899-4441-AF6E-1B036471F2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4" name="図 2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AE5D75B-D83B-4380-B97A-1BE182F48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5" name="図 2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297AA74-2FC8-4A8F-A1A1-7535C7E34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6" name="図 2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B9C7317-1018-41D8-823F-798DC4BDC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7" name="図 26" descr="http://aw.dw.impact-ad.jp/c/blue.velvet/?ac=70&amp;oid=c4ded3164f9cb330&amp;p=OSHIETExBADGE300_1&amp;w=300&amp;h=250&amp;at=1&amp;vt=1438&amp;ss=42383781&amp;v=1.9.2">
          <a:extLst>
            <a:ext uri="{FF2B5EF4-FFF2-40B4-BE49-F238E27FC236}">
              <a16:creationId xmlns:a16="http://schemas.microsoft.com/office/drawing/2014/main" id="{DC1C7B69-B988-4F6E-B480-3BE71E64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8" name="図 27" descr="http://aw.dw.impact-ad.jp/c/blue.velvet/?ac=70&amp;oid=c4ded3164f9cb330&amp;p=OSHIETExLONG&amp;w=728&amp;h=90&amp;at=1&amp;vt=1440&amp;ss=58016230&amp;v=1.9.2">
          <a:extLst>
            <a:ext uri="{FF2B5EF4-FFF2-40B4-BE49-F238E27FC236}">
              <a16:creationId xmlns:a16="http://schemas.microsoft.com/office/drawing/2014/main" id="{0FDC27FD-14E2-4014-86F8-A93EE4B6F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29" name="図 2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716C6CE0-CDCA-47E5-96A2-2A1F6AD21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0" name="図 2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1EFEA23-5B57-400C-BE18-261D886B2A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1" name="図 3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3BCD830-4BB4-4C02-99DC-1ED55423D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2" name="図 31" descr="http://aw.dw.impact-ad.jp/c/blue.velvet/?ac=70&amp;oid=c4ded3164f9cb330&amp;p=OSHIETExBADGE300_1&amp;w=300&amp;h=250&amp;at=1&amp;vt=1438&amp;ss=42383781&amp;v=1.9.2">
          <a:extLst>
            <a:ext uri="{FF2B5EF4-FFF2-40B4-BE49-F238E27FC236}">
              <a16:creationId xmlns:a16="http://schemas.microsoft.com/office/drawing/2014/main" id="{3AEBA93C-60EB-4346-ADAE-111799F6B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3" name="図 32" descr="http://aw.dw.impact-ad.jp/c/blue.velvet/?ac=70&amp;oid=c4ded3164f9cb330&amp;p=OSHIETExLONG&amp;w=728&amp;h=90&amp;at=1&amp;vt=1440&amp;ss=58016230&amp;v=1.9.2">
          <a:extLst>
            <a:ext uri="{FF2B5EF4-FFF2-40B4-BE49-F238E27FC236}">
              <a16:creationId xmlns:a16="http://schemas.microsoft.com/office/drawing/2014/main" id="{AE7E2827-AE85-493F-B3AF-979C7D05B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4" name="図 3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93C8022-4429-4938-A53F-ABBDF04F4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5" name="図 3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FBA6A70-63F5-41C8-AC76-5C1AF6CF02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6" name="図 3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DF27585-68B7-4A45-9025-F159EDF39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7" name="図 36" descr="http://aw.dw.impact-ad.jp/c/blue.velvet/?ac=70&amp;oid=c4ded3164f9cb330&amp;p=OSHIETExBADGE300_1&amp;w=300&amp;h=250&amp;at=1&amp;vt=1438&amp;ss=42383781&amp;v=1.9.2">
          <a:extLst>
            <a:ext uri="{FF2B5EF4-FFF2-40B4-BE49-F238E27FC236}">
              <a16:creationId xmlns:a16="http://schemas.microsoft.com/office/drawing/2014/main" id="{A8E56B20-20B4-44A2-A12D-329A57E60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8" name="図 37" descr="http://aw.dw.impact-ad.jp/c/blue.velvet/?ac=70&amp;oid=c4ded3164f9cb330&amp;p=OSHIETExLONG&amp;w=728&amp;h=90&amp;at=1&amp;vt=1440&amp;ss=58016230&amp;v=1.9.2">
          <a:extLst>
            <a:ext uri="{FF2B5EF4-FFF2-40B4-BE49-F238E27FC236}">
              <a16:creationId xmlns:a16="http://schemas.microsoft.com/office/drawing/2014/main" id="{54256F8E-4A3B-48DF-83CE-4EB514170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39" name="図 3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E7424A3-4BDD-41E1-B60D-44AE1FFCB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0" name="図 3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30BA230-B2EC-4304-9C30-6DA589319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1" name="図 4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E94D44D-29DD-4BFB-AD3F-2FA9E6085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2" name="図 41" descr="http://aw.dw.impact-ad.jp/c/blue.velvet/?ac=70&amp;oid=c4ded3164f9cb330&amp;p=OSHIETExBADGE300_1&amp;w=300&amp;h=250&amp;at=1&amp;vt=1438&amp;ss=42383781&amp;v=1.9.2">
          <a:extLst>
            <a:ext uri="{FF2B5EF4-FFF2-40B4-BE49-F238E27FC236}">
              <a16:creationId xmlns:a16="http://schemas.microsoft.com/office/drawing/2014/main" id="{BFFCF7C2-7599-4FBC-92A7-C8D876912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3" name="図 42" descr="http://aw.dw.impact-ad.jp/c/blue.velvet/?ac=70&amp;oid=c4ded3164f9cb330&amp;p=OSHIETExLONG&amp;w=728&amp;h=90&amp;at=1&amp;vt=1440&amp;ss=58016230&amp;v=1.9.2">
          <a:extLst>
            <a:ext uri="{FF2B5EF4-FFF2-40B4-BE49-F238E27FC236}">
              <a16:creationId xmlns:a16="http://schemas.microsoft.com/office/drawing/2014/main" id="{430CDB96-0EC6-46E8-890B-23683A751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4" name="図 4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3B9B74E-B4F7-44A4-A9EB-7FB122A76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5" name="図 4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9411578D-492F-4DFE-BD8B-660FA54DF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6" name="図 4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11CFCDD-8F6A-48EE-A38E-48C241457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7" name="図 46" descr="http://aw.dw.impact-ad.jp/c/blue.velvet/?ac=70&amp;oid=c4ded3164f9cb330&amp;p=OSHIETExBADGE300_1&amp;w=300&amp;h=250&amp;at=1&amp;vt=1438&amp;ss=42383781&amp;v=1.9.2">
          <a:extLst>
            <a:ext uri="{FF2B5EF4-FFF2-40B4-BE49-F238E27FC236}">
              <a16:creationId xmlns:a16="http://schemas.microsoft.com/office/drawing/2014/main" id="{C90C84D2-06C4-4D08-AD2E-1D579D3B7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8" name="図 47" descr="http://aw.dw.impact-ad.jp/c/blue.velvet/?ac=70&amp;oid=c4ded3164f9cb330&amp;p=OSHIETExLONG&amp;w=728&amp;h=90&amp;at=1&amp;vt=1440&amp;ss=58016230&amp;v=1.9.2">
          <a:extLst>
            <a:ext uri="{FF2B5EF4-FFF2-40B4-BE49-F238E27FC236}">
              <a16:creationId xmlns:a16="http://schemas.microsoft.com/office/drawing/2014/main" id="{D0454275-64FD-4B30-AAFF-2044B86DD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49" name="図 4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FC377C8-F4B6-4A9D-8153-1F6316E55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0" name="図 4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A3BA051-42EE-40D7-8F24-48A590953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1" name="図 5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E6507F5-9F68-4104-AFC0-ED30F3280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2" name="図 51" descr="http://aw.dw.impact-ad.jp/c/blue.velvet/?ac=70&amp;oid=c4ded3164f9cb330&amp;p=OSHIETExBADGE300_1&amp;w=300&amp;h=250&amp;at=1&amp;vt=1438&amp;ss=42383781&amp;v=1.9.2">
          <a:extLst>
            <a:ext uri="{FF2B5EF4-FFF2-40B4-BE49-F238E27FC236}">
              <a16:creationId xmlns:a16="http://schemas.microsoft.com/office/drawing/2014/main" id="{61008332-59DC-4A40-8D4F-3E668B026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3" name="図 52" descr="http://aw.dw.impact-ad.jp/c/blue.velvet/?ac=70&amp;oid=c4ded3164f9cb330&amp;p=OSHIETExLONG&amp;w=728&amp;h=90&amp;at=1&amp;vt=1440&amp;ss=58016230&amp;v=1.9.2">
          <a:extLst>
            <a:ext uri="{FF2B5EF4-FFF2-40B4-BE49-F238E27FC236}">
              <a16:creationId xmlns:a16="http://schemas.microsoft.com/office/drawing/2014/main" id="{6561F659-F28C-4961-954C-5B3BCD9CA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4" name="図 5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E8E16E0-9E67-4263-9088-0CD78F8DC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5" name="図 5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29C2BCA-C8E6-49C9-A0AD-7131BBDDB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6" name="図 5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2030A7B6-ADA7-4C5F-9A44-3A9396121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7" name="図 56" descr="http://aw.dw.impact-ad.jp/c/blue.velvet/?ac=70&amp;oid=c4ded3164f9cb330&amp;p=OSHIETExBADGE300_1&amp;w=300&amp;h=250&amp;at=1&amp;vt=1438&amp;ss=42383781&amp;v=1.9.2">
          <a:extLst>
            <a:ext uri="{FF2B5EF4-FFF2-40B4-BE49-F238E27FC236}">
              <a16:creationId xmlns:a16="http://schemas.microsoft.com/office/drawing/2014/main" id="{CD9B3CF9-505E-4DE9-9359-94E8511FB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8" name="図 57" descr="http://aw.dw.impact-ad.jp/c/blue.velvet/?ac=70&amp;oid=c4ded3164f9cb330&amp;p=OSHIETExLONG&amp;w=728&amp;h=90&amp;at=1&amp;vt=1440&amp;ss=58016230&amp;v=1.9.2">
          <a:extLst>
            <a:ext uri="{FF2B5EF4-FFF2-40B4-BE49-F238E27FC236}">
              <a16:creationId xmlns:a16="http://schemas.microsoft.com/office/drawing/2014/main" id="{CDD236BD-AC0D-4642-825C-B5FDB55885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59" name="図 5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98132ED-A830-47F4-809E-F05A9B369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0" name="図 5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C053898-C222-4353-A0DA-83BD0241D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1" name="図 6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7C10B44-EE71-4071-8585-F2D45F592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2" name="図 61" descr="http://aw.dw.impact-ad.jp/c/blue.velvet/?ac=70&amp;oid=c4ded3164f9cb330&amp;p=OSHIETExBADGE300_1&amp;w=300&amp;h=250&amp;at=1&amp;vt=1438&amp;ss=42383781&amp;v=1.9.2">
          <a:extLst>
            <a:ext uri="{FF2B5EF4-FFF2-40B4-BE49-F238E27FC236}">
              <a16:creationId xmlns:a16="http://schemas.microsoft.com/office/drawing/2014/main" id="{40701F58-558B-4787-932D-95BB95A57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3" name="図 62" descr="http://aw.dw.impact-ad.jp/c/blue.velvet/?ac=70&amp;oid=c4ded3164f9cb330&amp;p=OSHIETExLONG&amp;w=728&amp;h=90&amp;at=1&amp;vt=1440&amp;ss=58016230&amp;v=1.9.2">
          <a:extLst>
            <a:ext uri="{FF2B5EF4-FFF2-40B4-BE49-F238E27FC236}">
              <a16:creationId xmlns:a16="http://schemas.microsoft.com/office/drawing/2014/main" id="{173CAD56-9C92-4F5A-AFDE-DC5D8B4C89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4" name="図 6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3BCC62A-FD87-4A98-9285-6198620B2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5" name="図 6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68EFBE2-A235-4529-B237-58F7A5882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6" name="図 6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681303A-EC2B-4152-86BA-191A1B36C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7" name="図 66" descr="http://aw.dw.impact-ad.jp/c/blue.velvet/?ac=70&amp;oid=c4ded3164f9cb330&amp;p=OSHIETExBADGE300_1&amp;w=300&amp;h=250&amp;at=1&amp;vt=1438&amp;ss=42383781&amp;v=1.9.2">
          <a:extLst>
            <a:ext uri="{FF2B5EF4-FFF2-40B4-BE49-F238E27FC236}">
              <a16:creationId xmlns:a16="http://schemas.microsoft.com/office/drawing/2014/main" id="{99E74878-EFE7-4DE1-8C68-CED059361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8" name="図 67" descr="http://aw.dw.impact-ad.jp/c/blue.velvet/?ac=70&amp;oid=c4ded3164f9cb330&amp;p=OSHIETExLONG&amp;w=728&amp;h=90&amp;at=1&amp;vt=1440&amp;ss=58016230&amp;v=1.9.2">
          <a:extLst>
            <a:ext uri="{FF2B5EF4-FFF2-40B4-BE49-F238E27FC236}">
              <a16:creationId xmlns:a16="http://schemas.microsoft.com/office/drawing/2014/main" id="{9117EA49-E9F1-47F1-B7CC-71B39FF8C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69" name="図 6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5BD3DAC-8FA5-4E72-AF78-ACCC063F8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0" name="図 6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B107877-66DD-48A1-B2B5-61EBA605D3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1" name="図 7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B478E3D-59D9-4E8D-8415-2B578DBF5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2" name="図 71" descr="http://aw.dw.impact-ad.jp/c/blue.velvet/?ac=70&amp;oid=c4ded3164f9cb330&amp;p=OSHIETExBADGE300_1&amp;w=300&amp;h=250&amp;at=1&amp;vt=1438&amp;ss=42383781&amp;v=1.9.2">
          <a:extLst>
            <a:ext uri="{FF2B5EF4-FFF2-40B4-BE49-F238E27FC236}">
              <a16:creationId xmlns:a16="http://schemas.microsoft.com/office/drawing/2014/main" id="{36E7A3DA-234B-4A9D-969F-03D0B437B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3" name="図 72" descr="http://aw.dw.impact-ad.jp/c/blue.velvet/?ac=70&amp;oid=c4ded3164f9cb330&amp;p=OSHIETExLONG&amp;w=728&amp;h=90&amp;at=1&amp;vt=1440&amp;ss=58016230&amp;v=1.9.2">
          <a:extLst>
            <a:ext uri="{FF2B5EF4-FFF2-40B4-BE49-F238E27FC236}">
              <a16:creationId xmlns:a16="http://schemas.microsoft.com/office/drawing/2014/main" id="{BC9E4186-EC45-4817-8334-EBB549FE25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4" name="図 7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71AEC129-DFC8-4CEB-BBFB-CB2FB9E878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5" name="図 7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A749885-A672-45EE-9AB7-81356F390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6" name="図 7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52EDF2F2-6E22-476A-85C8-B4C175647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7" name="図 76" descr="http://aw.dw.impact-ad.jp/c/blue.velvet/?ac=70&amp;oid=c4ded3164f9cb330&amp;p=OSHIETExBADGE300_1&amp;w=300&amp;h=250&amp;at=1&amp;vt=1438&amp;ss=42383781&amp;v=1.9.2">
          <a:extLst>
            <a:ext uri="{FF2B5EF4-FFF2-40B4-BE49-F238E27FC236}">
              <a16:creationId xmlns:a16="http://schemas.microsoft.com/office/drawing/2014/main" id="{EC6B24C8-E6C7-4D5C-B23E-F64B8ABE4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8" name="図 77" descr="http://aw.dw.impact-ad.jp/c/blue.velvet/?ac=70&amp;oid=c4ded3164f9cb330&amp;p=OSHIETExLONG&amp;w=728&amp;h=90&amp;at=1&amp;vt=1440&amp;ss=58016230&amp;v=1.9.2">
          <a:extLst>
            <a:ext uri="{FF2B5EF4-FFF2-40B4-BE49-F238E27FC236}">
              <a16:creationId xmlns:a16="http://schemas.microsoft.com/office/drawing/2014/main" id="{6630D307-4FDD-4BA7-A68B-8F61921C3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79" name="図 7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86B50CC-2AB7-4E08-A1DF-C54F4D91A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0" name="図 7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5524055-6913-4C6E-9AFD-B0210284D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1" name="図 8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3FC7EB1-C1ED-42A0-B44F-2F3D13322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2" name="図 81" descr="http://aw.dw.impact-ad.jp/c/blue.velvet/?ac=70&amp;oid=c4ded3164f9cb330&amp;p=OSHIETExBADGE300_1&amp;w=300&amp;h=250&amp;at=1&amp;vt=1438&amp;ss=42383781&amp;v=1.9.2">
          <a:extLst>
            <a:ext uri="{FF2B5EF4-FFF2-40B4-BE49-F238E27FC236}">
              <a16:creationId xmlns:a16="http://schemas.microsoft.com/office/drawing/2014/main" id="{6947E2D9-9C76-47F2-A3DB-710B6EB45B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3" name="図 82" descr="http://aw.dw.impact-ad.jp/c/blue.velvet/?ac=70&amp;oid=c4ded3164f9cb330&amp;p=OSHIETExLONG&amp;w=728&amp;h=90&amp;at=1&amp;vt=1440&amp;ss=58016230&amp;v=1.9.2">
          <a:extLst>
            <a:ext uri="{FF2B5EF4-FFF2-40B4-BE49-F238E27FC236}">
              <a16:creationId xmlns:a16="http://schemas.microsoft.com/office/drawing/2014/main" id="{01332349-604D-4E44-BDFF-D967E3A1C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4" name="図 8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FF56CE6-059F-4D38-9016-3FF290174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5" name="図 8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90785D2-A5F8-4097-86FC-65FBDE532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6" name="図 8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358D8733-6AB7-4C46-B0B4-7E6C49915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7" name="図 86" descr="http://aw.dw.impact-ad.jp/c/blue.velvet/?ac=70&amp;oid=c4ded3164f9cb330&amp;p=OSHIETExBADGE300_1&amp;w=300&amp;h=250&amp;at=1&amp;vt=1438&amp;ss=42383781&amp;v=1.9.2">
          <a:extLst>
            <a:ext uri="{FF2B5EF4-FFF2-40B4-BE49-F238E27FC236}">
              <a16:creationId xmlns:a16="http://schemas.microsoft.com/office/drawing/2014/main" id="{7E00BEEB-C634-4D65-8206-D5FE040802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8" name="図 87" descr="http://aw.dw.impact-ad.jp/c/blue.velvet/?ac=70&amp;oid=c4ded3164f9cb330&amp;p=OSHIETExLONG&amp;w=728&amp;h=90&amp;at=1&amp;vt=1440&amp;ss=58016230&amp;v=1.9.2">
          <a:extLst>
            <a:ext uri="{FF2B5EF4-FFF2-40B4-BE49-F238E27FC236}">
              <a16:creationId xmlns:a16="http://schemas.microsoft.com/office/drawing/2014/main" id="{E49646B0-1D1C-497B-B346-6BCA883B80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0</xdr:colOff>
      <xdr:row>22</xdr:row>
      <xdr:rowOff>0</xdr:rowOff>
    </xdr:from>
    <xdr:to>
      <xdr:col>7</xdr:col>
      <xdr:colOff>9525</xdr:colOff>
      <xdr:row>22</xdr:row>
      <xdr:rowOff>9525</xdr:rowOff>
    </xdr:to>
    <xdr:pic>
      <xdr:nvPicPr>
        <xdr:cNvPr id="89" name="図 8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8F6133C-877A-40A8-9F2E-BF36DAA59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0" name="図 8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B83D2C3-6879-465D-9209-55ABCDB91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1" name="図 9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494D70E-B01A-4BDE-BC3F-55A80A418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2" name="図 91" descr="http://aw.dw.impact-ad.jp/c/blue.velvet/?ac=70&amp;oid=c4ded3164f9cb330&amp;p=OSHIETExBADGE300_1&amp;w=300&amp;h=250&amp;at=1&amp;vt=1438&amp;ss=42383781&amp;v=1.9.2">
          <a:extLst>
            <a:ext uri="{FF2B5EF4-FFF2-40B4-BE49-F238E27FC236}">
              <a16:creationId xmlns:a16="http://schemas.microsoft.com/office/drawing/2014/main" id="{EB5D9939-C8C4-45EC-B639-A8A0C1C74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3" name="図 92" descr="http://aw.dw.impact-ad.jp/c/blue.velvet/?ac=70&amp;oid=c4ded3164f9cb330&amp;p=OSHIETExLONG&amp;w=728&amp;h=90&amp;at=1&amp;vt=1440&amp;ss=58016230&amp;v=1.9.2">
          <a:extLst>
            <a:ext uri="{FF2B5EF4-FFF2-40B4-BE49-F238E27FC236}">
              <a16:creationId xmlns:a16="http://schemas.microsoft.com/office/drawing/2014/main" id="{C6731FC0-792E-4006-AECC-7484FCEA5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23</xdr:row>
      <xdr:rowOff>0</xdr:rowOff>
    </xdr:from>
    <xdr:ext cx="9525" cy="9525"/>
    <xdr:pic>
      <xdr:nvPicPr>
        <xdr:cNvPr id="94" name="図 9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86A8343-ECD1-408C-909B-9E276670C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5" name="図 9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E05F4C5-B08F-47F5-A256-FAB78E415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6" name="図 9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57338EE-6FAC-4BB3-8DD1-FCFB1AFF9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7" name="図 96" descr="http://aw.dw.impact-ad.jp/c/blue.velvet/?ac=70&amp;oid=c4ded3164f9cb330&amp;p=OSHIETExBADGE300_1&amp;w=300&amp;h=250&amp;at=1&amp;vt=1438&amp;ss=42383781&amp;v=1.9.2">
          <a:extLst>
            <a:ext uri="{FF2B5EF4-FFF2-40B4-BE49-F238E27FC236}">
              <a16:creationId xmlns:a16="http://schemas.microsoft.com/office/drawing/2014/main" id="{C8A11505-B7E4-4A2E-AFBE-B2C9203CB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8" name="図 97" descr="http://aw.dw.impact-ad.jp/c/blue.velvet/?ac=70&amp;oid=c4ded3164f9cb330&amp;p=OSHIETExLONG&amp;w=728&amp;h=90&amp;at=1&amp;vt=1440&amp;ss=58016230&amp;v=1.9.2">
          <a:extLst>
            <a:ext uri="{FF2B5EF4-FFF2-40B4-BE49-F238E27FC236}">
              <a16:creationId xmlns:a16="http://schemas.microsoft.com/office/drawing/2014/main" id="{538A3277-E768-4ABD-BED1-A3923F4EE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9" name="図 9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9AA0CA4-DE7B-4EFC-BBE4-DAACE1DA3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100" name="図 9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429CD0D-530F-4E0F-B8DA-0E8C79C75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101" name="図 10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4DA04A8-D997-4096-824F-18D4ECCC7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2" name="図 10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23B60AD-C2BF-46AA-95A6-EC7C736A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3" name="図 10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ECD8525-FF9E-4C10-8223-1DA8D26A4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4" name="図 10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FA9BA79-B235-4132-BFED-9F73BB327F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5" name="図 104" descr="http://aw.dw.impact-ad.jp/c/blue.velvet/?ac=70&amp;oid=c4ded3164f9cb330&amp;p=OSHIETExBADGE300_1&amp;w=300&amp;h=250&amp;at=1&amp;vt=1438&amp;ss=42383781&amp;v=1.9.2">
          <a:extLst>
            <a:ext uri="{FF2B5EF4-FFF2-40B4-BE49-F238E27FC236}">
              <a16:creationId xmlns:a16="http://schemas.microsoft.com/office/drawing/2014/main" id="{305C9994-FB26-43C2-AF6C-C426C0C6D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6" name="図 105" descr="http://aw.dw.impact-ad.jp/c/blue.velvet/?ac=70&amp;oid=c4ded3164f9cb330&amp;p=OSHIETExLONG&amp;w=728&amp;h=90&amp;at=1&amp;vt=1440&amp;ss=58016230&amp;v=1.9.2">
          <a:extLst>
            <a:ext uri="{FF2B5EF4-FFF2-40B4-BE49-F238E27FC236}">
              <a16:creationId xmlns:a16="http://schemas.microsoft.com/office/drawing/2014/main" id="{E8DCEF03-A218-482E-8A59-C34CC053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7" name="図 106" descr="http://aw.dw.impact-ad.jp/c/blue.velvet/?ac=70&amp;oid=c4ded3164f9cb330&amp;p=OSHIETExBADGE300_1&amp;w=300&amp;h=250&amp;at=1&amp;vt=1438&amp;ss=42383781&amp;v=1.9.2">
          <a:extLst>
            <a:ext uri="{FF2B5EF4-FFF2-40B4-BE49-F238E27FC236}">
              <a16:creationId xmlns:a16="http://schemas.microsoft.com/office/drawing/2014/main" id="{6BB5A2B3-AD86-42EF-A221-ECA003665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8" name="図 107" descr="http://aw.dw.impact-ad.jp/c/blue.velvet/?ac=70&amp;oid=c4ded3164f9cb330&amp;p=OSHIETExLONG&amp;w=728&amp;h=90&amp;at=1&amp;vt=1440&amp;ss=58016230&amp;v=1.9.2">
          <a:extLst>
            <a:ext uri="{FF2B5EF4-FFF2-40B4-BE49-F238E27FC236}">
              <a16:creationId xmlns:a16="http://schemas.microsoft.com/office/drawing/2014/main" id="{C9993E91-2E91-4F7A-A463-A19908AC6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9" name="図 10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B27B5EE-5220-4656-9B39-38A81E79C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0" name="図 10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C14A041-D00D-42CB-B104-8B7DDD31B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1" name="図 11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E28E806-1BB6-4BA2-B5E6-27777EE3B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2" name="図 111" descr="http://aw.dw.impact-ad.jp/c/blue.velvet/?ac=70&amp;oid=c4ded3164f9cb330&amp;p=OSHIETExBADGE300_1&amp;w=300&amp;h=250&amp;at=1&amp;vt=1438&amp;ss=42383781&amp;v=1.9.2">
          <a:extLst>
            <a:ext uri="{FF2B5EF4-FFF2-40B4-BE49-F238E27FC236}">
              <a16:creationId xmlns:a16="http://schemas.microsoft.com/office/drawing/2014/main" id="{07D6DF68-003C-4D99-816A-FBB089359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3" name="図 112" descr="http://aw.dw.impact-ad.jp/c/blue.velvet/?ac=70&amp;oid=c4ded3164f9cb330&amp;p=OSHIETExLONG&amp;w=728&amp;h=90&amp;at=1&amp;vt=1440&amp;ss=58016230&amp;v=1.9.2">
          <a:extLst>
            <a:ext uri="{FF2B5EF4-FFF2-40B4-BE49-F238E27FC236}">
              <a16:creationId xmlns:a16="http://schemas.microsoft.com/office/drawing/2014/main" id="{B6E445DE-74F2-4D90-AAD3-9ADC12B99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4" name="図 11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D90CE40-2540-478E-9162-6733469D4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5" name="図 11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41BAFC9-E6A7-492F-A107-65D5877A2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6" name="図 11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BDEBA99-CF8B-4DE6-AEB0-541BA7E41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7" name="図 116" descr="http://aw.dw.impact-ad.jp/c/blue.velvet/?ac=70&amp;oid=c4ded3164f9cb330&amp;p=OSHIETExBADGE300_1&amp;w=300&amp;h=250&amp;at=1&amp;vt=1438&amp;ss=42383781&amp;v=1.9.2">
          <a:extLst>
            <a:ext uri="{FF2B5EF4-FFF2-40B4-BE49-F238E27FC236}">
              <a16:creationId xmlns:a16="http://schemas.microsoft.com/office/drawing/2014/main" id="{92EA9EFE-9C30-4019-B661-90E916DD4A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8" name="図 117" descr="http://aw.dw.impact-ad.jp/c/blue.velvet/?ac=70&amp;oid=c4ded3164f9cb330&amp;p=OSHIETExLONG&amp;w=728&amp;h=90&amp;at=1&amp;vt=1440&amp;ss=58016230&amp;v=1.9.2">
          <a:extLst>
            <a:ext uri="{FF2B5EF4-FFF2-40B4-BE49-F238E27FC236}">
              <a16:creationId xmlns:a16="http://schemas.microsoft.com/office/drawing/2014/main" id="{9AA3E639-A3CF-47A7-9A6B-2B62621E9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9" name="図 11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FEFC310-164C-4574-8CC3-4BFB83EDE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0" name="図 11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41E65C9-9FF8-4F41-9969-B17AE7430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1" name="図 12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5E1BBEE-F11B-419E-89B8-3D7A9319E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2" name="図 121" descr="http://aw.dw.impact-ad.jp/c/blue.velvet/?ac=70&amp;oid=c4ded3164f9cb330&amp;p=OSHIETExBADGE300_1&amp;w=300&amp;h=250&amp;at=1&amp;vt=1438&amp;ss=42383781&amp;v=1.9.2">
          <a:extLst>
            <a:ext uri="{FF2B5EF4-FFF2-40B4-BE49-F238E27FC236}">
              <a16:creationId xmlns:a16="http://schemas.microsoft.com/office/drawing/2014/main" id="{10EDD2CA-9F44-43A5-8613-8A53D23D5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3" name="図 122" descr="http://aw.dw.impact-ad.jp/c/blue.velvet/?ac=70&amp;oid=c4ded3164f9cb330&amp;p=OSHIETExLONG&amp;w=728&amp;h=90&amp;at=1&amp;vt=1440&amp;ss=58016230&amp;v=1.9.2">
          <a:extLst>
            <a:ext uri="{FF2B5EF4-FFF2-40B4-BE49-F238E27FC236}">
              <a16:creationId xmlns:a16="http://schemas.microsoft.com/office/drawing/2014/main" id="{3BF725C0-AEA8-437F-98BB-6F444757D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4" name="図 12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373FDFC-A940-46FD-95E0-86F1DB01C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5" name="図 12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4544435A-41F1-484F-9661-E271BB077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6" name="図 12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6707071-3EC7-445D-A577-947983A83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7" name="図 126" descr="http://aw.dw.impact-ad.jp/c/blue.velvet/?ac=70&amp;oid=c4ded3164f9cb330&amp;p=OSHIETExBADGE300_1&amp;w=300&amp;h=250&amp;at=1&amp;vt=1438&amp;ss=42383781&amp;v=1.9.2">
          <a:extLst>
            <a:ext uri="{FF2B5EF4-FFF2-40B4-BE49-F238E27FC236}">
              <a16:creationId xmlns:a16="http://schemas.microsoft.com/office/drawing/2014/main" id="{C3BF5982-32CD-433A-BA62-660DF5E09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8" name="図 127" descr="http://aw.dw.impact-ad.jp/c/blue.velvet/?ac=70&amp;oid=c4ded3164f9cb330&amp;p=OSHIETExLONG&amp;w=728&amp;h=90&amp;at=1&amp;vt=1440&amp;ss=58016230&amp;v=1.9.2">
          <a:extLst>
            <a:ext uri="{FF2B5EF4-FFF2-40B4-BE49-F238E27FC236}">
              <a16:creationId xmlns:a16="http://schemas.microsoft.com/office/drawing/2014/main" id="{1CDD286C-807C-4DDD-ADDD-9D93FE73B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29" name="図 12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9D14BC3-3C3D-4988-A975-03D6DEF81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0" name="図 12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A8B3A32-8496-4DBC-A39F-CE580928F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1" name="図 13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F2B91CB-227D-49C9-BCC9-C61D7C245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2" name="図 131" descr="http://aw.dw.impact-ad.jp/c/blue.velvet/?ac=70&amp;oid=c4ded3164f9cb330&amp;p=OSHIETExBADGE300_1&amp;w=300&amp;h=250&amp;at=1&amp;vt=1438&amp;ss=42383781&amp;v=1.9.2">
          <a:extLst>
            <a:ext uri="{FF2B5EF4-FFF2-40B4-BE49-F238E27FC236}">
              <a16:creationId xmlns:a16="http://schemas.microsoft.com/office/drawing/2014/main" id="{3D0A79F3-2A4E-4153-BC53-F1A194BE1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3" name="図 132" descr="http://aw.dw.impact-ad.jp/c/blue.velvet/?ac=70&amp;oid=c4ded3164f9cb330&amp;p=OSHIETExLONG&amp;w=728&amp;h=90&amp;at=1&amp;vt=1440&amp;ss=58016230&amp;v=1.9.2">
          <a:extLst>
            <a:ext uri="{FF2B5EF4-FFF2-40B4-BE49-F238E27FC236}">
              <a16:creationId xmlns:a16="http://schemas.microsoft.com/office/drawing/2014/main" id="{B04399FF-E0FC-41EE-A7BE-00355D48F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4" name="図 133" descr="http://aw.dw.impact-ad.jp/c/blue.velvet/?ac=70&amp;oid=c4ded3164f9cb330&amp;p=OSHIETExBADGE300_1&amp;w=300&amp;h=250&amp;at=1&amp;vt=1438&amp;ss=42383781&amp;v=1.9.2">
          <a:extLst>
            <a:ext uri="{FF2B5EF4-FFF2-40B4-BE49-F238E27FC236}">
              <a16:creationId xmlns:a16="http://schemas.microsoft.com/office/drawing/2014/main" id="{3DA722F1-4637-4FE9-9F54-BABAE8051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5" name="図 134" descr="http://aw.dw.impact-ad.jp/c/blue.velvet/?ac=70&amp;oid=c4ded3164f9cb330&amp;p=OSHIETExLONG&amp;w=728&amp;h=90&amp;at=1&amp;vt=1440&amp;ss=58016230&amp;v=1.9.2">
          <a:extLst>
            <a:ext uri="{FF2B5EF4-FFF2-40B4-BE49-F238E27FC236}">
              <a16:creationId xmlns:a16="http://schemas.microsoft.com/office/drawing/2014/main" id="{CF92937E-CF48-41D8-8E28-78F8EBC5A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6" name="図 13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C649887-3F95-4921-A8C2-23D85E769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7" name="図 13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21741B2-C54A-4DDB-9D02-156E0D121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8" name="図 13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A1A1E97-8D8C-49C7-88F7-67936370B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9" name="図 138" descr="http://aw.dw.impact-ad.jp/c/blue.velvet/?ac=70&amp;oid=c4ded3164f9cb330&amp;p=OSHIETExBADGE300_1&amp;w=300&amp;h=250&amp;at=1&amp;vt=1438&amp;ss=42383781&amp;v=1.9.2">
          <a:extLst>
            <a:ext uri="{FF2B5EF4-FFF2-40B4-BE49-F238E27FC236}">
              <a16:creationId xmlns:a16="http://schemas.microsoft.com/office/drawing/2014/main" id="{F0F0A1F9-7BEE-4D20-8F9D-D6CE822DB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0" name="図 139" descr="http://aw.dw.impact-ad.jp/c/blue.velvet/?ac=70&amp;oid=c4ded3164f9cb330&amp;p=OSHIETExLONG&amp;w=728&amp;h=90&amp;at=1&amp;vt=1440&amp;ss=58016230&amp;v=1.9.2">
          <a:extLst>
            <a:ext uri="{FF2B5EF4-FFF2-40B4-BE49-F238E27FC236}">
              <a16:creationId xmlns:a16="http://schemas.microsoft.com/office/drawing/2014/main" id="{182CFC14-2E1D-4BC0-A5EB-BF8F38F85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1" name="図 14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26F8884-8E22-4244-96FD-1C6A8EE73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2" name="図 14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CAF1336-40D5-4FE4-BADD-E54326A0C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3" name="図 14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D932DAB-AFC6-43C7-839E-1BF0B71B3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4" name="図 143" descr="http://aw.dw.impact-ad.jp/c/blue.velvet/?ac=70&amp;oid=c4ded3164f9cb330&amp;p=OSHIETExBADGE300_1&amp;w=300&amp;h=250&amp;at=1&amp;vt=1438&amp;ss=42383781&amp;v=1.9.2">
          <a:extLst>
            <a:ext uri="{FF2B5EF4-FFF2-40B4-BE49-F238E27FC236}">
              <a16:creationId xmlns:a16="http://schemas.microsoft.com/office/drawing/2014/main" id="{48C9F666-17BE-46D1-95D6-15B4CCCE1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5" name="図 144" descr="http://aw.dw.impact-ad.jp/c/blue.velvet/?ac=70&amp;oid=c4ded3164f9cb330&amp;p=OSHIETExLONG&amp;w=728&amp;h=90&amp;at=1&amp;vt=1440&amp;ss=58016230&amp;v=1.9.2">
          <a:extLst>
            <a:ext uri="{FF2B5EF4-FFF2-40B4-BE49-F238E27FC236}">
              <a16:creationId xmlns:a16="http://schemas.microsoft.com/office/drawing/2014/main" id="{3F1A34BA-C88E-4935-B042-823F4DAD6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6" name="図 14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8718C95-E595-4281-B6DC-BC68F44C38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7" name="図 14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1C56F9F-DEC6-4764-88D0-C4B1599E2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8" name="図 14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1949F41-2438-4BFB-8FC1-4BC677267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9" name="図 148" descr="http://aw.dw.impact-ad.jp/c/blue.velvet/?ac=70&amp;oid=c4ded3164f9cb330&amp;p=OSHIETExBADGE300_1&amp;w=300&amp;h=250&amp;at=1&amp;vt=1438&amp;ss=42383781&amp;v=1.9.2">
          <a:extLst>
            <a:ext uri="{FF2B5EF4-FFF2-40B4-BE49-F238E27FC236}">
              <a16:creationId xmlns:a16="http://schemas.microsoft.com/office/drawing/2014/main" id="{39B8EB69-2DC7-4A19-8F2E-7C921DB0C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0" name="図 149" descr="http://aw.dw.impact-ad.jp/c/blue.velvet/?ac=70&amp;oid=c4ded3164f9cb330&amp;p=OSHIETExLONG&amp;w=728&amp;h=90&amp;at=1&amp;vt=1440&amp;ss=58016230&amp;v=1.9.2">
          <a:extLst>
            <a:ext uri="{FF2B5EF4-FFF2-40B4-BE49-F238E27FC236}">
              <a16:creationId xmlns:a16="http://schemas.microsoft.com/office/drawing/2014/main" id="{997B1F0E-E858-4D6D-B324-903A3BA9FE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1" name="図 15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8BB33C3-EB94-4E6F-8D87-E66BB54B4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2" name="図 15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6A70B8D-6338-4623-82DB-161CBE478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3" name="図 15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382F12C1-102D-4264-B4AE-4377632DF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4" name="図 153" descr="http://aw.dw.impact-ad.jp/c/blue.velvet/?ac=70&amp;oid=c4ded3164f9cb330&amp;p=OSHIETExBADGE300_1&amp;w=300&amp;h=250&amp;at=1&amp;vt=1438&amp;ss=42383781&amp;v=1.9.2">
          <a:extLst>
            <a:ext uri="{FF2B5EF4-FFF2-40B4-BE49-F238E27FC236}">
              <a16:creationId xmlns:a16="http://schemas.microsoft.com/office/drawing/2014/main" id="{8EF55462-70EB-4133-8690-A9512F685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5" name="図 154" descr="http://aw.dw.impact-ad.jp/c/blue.velvet/?ac=70&amp;oid=c4ded3164f9cb330&amp;p=OSHIETExLONG&amp;w=728&amp;h=90&amp;at=1&amp;vt=1440&amp;ss=58016230&amp;v=1.9.2">
          <a:extLst>
            <a:ext uri="{FF2B5EF4-FFF2-40B4-BE49-F238E27FC236}">
              <a16:creationId xmlns:a16="http://schemas.microsoft.com/office/drawing/2014/main" id="{0B283292-D3D2-4B30-9700-6702C5B3A4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6" name="図 15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CCAB5C9-5C19-48D2-B14F-361ED566E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7" name="図 15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13B6986-07C8-4F36-8343-4B2736039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8" name="図 15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FD664A0-77DA-48F8-8ABF-B8050CDA3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9" name="図 158" descr="http://aw.dw.impact-ad.jp/c/blue.velvet/?ac=70&amp;oid=c4ded3164f9cb330&amp;p=OSHIETExBADGE300_1&amp;w=300&amp;h=250&amp;at=1&amp;vt=1438&amp;ss=42383781&amp;v=1.9.2">
          <a:extLst>
            <a:ext uri="{FF2B5EF4-FFF2-40B4-BE49-F238E27FC236}">
              <a16:creationId xmlns:a16="http://schemas.microsoft.com/office/drawing/2014/main" id="{AA5F0466-C9F1-495E-8B26-25FBE46A5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0" name="図 159" descr="http://aw.dw.impact-ad.jp/c/blue.velvet/?ac=70&amp;oid=c4ded3164f9cb330&amp;p=OSHIETExLONG&amp;w=728&amp;h=90&amp;at=1&amp;vt=1440&amp;ss=58016230&amp;v=1.9.2">
          <a:extLst>
            <a:ext uri="{FF2B5EF4-FFF2-40B4-BE49-F238E27FC236}">
              <a16:creationId xmlns:a16="http://schemas.microsoft.com/office/drawing/2014/main" id="{FBE4036A-E012-4441-9913-AF4819378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1" name="図 160" descr="http://aw.dw.impact-ad.jp/c/blue.velvet/?ac=70&amp;oid=c4ded3164f9cb330&amp;p=OSHIETExBADGE300_1&amp;w=300&amp;h=250&amp;at=1&amp;vt=1438&amp;ss=42383781&amp;v=1.9.2">
          <a:extLst>
            <a:ext uri="{FF2B5EF4-FFF2-40B4-BE49-F238E27FC236}">
              <a16:creationId xmlns:a16="http://schemas.microsoft.com/office/drawing/2014/main" id="{4D616005-BBE1-4021-9227-0F54D88BB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2" name="図 161" descr="http://aw.dw.impact-ad.jp/c/blue.velvet/?ac=70&amp;oid=c4ded3164f9cb330&amp;p=OSHIETExLONG&amp;w=728&amp;h=90&amp;at=1&amp;vt=1440&amp;ss=58016230&amp;v=1.9.2">
          <a:extLst>
            <a:ext uri="{FF2B5EF4-FFF2-40B4-BE49-F238E27FC236}">
              <a16:creationId xmlns:a16="http://schemas.microsoft.com/office/drawing/2014/main" id="{5C700557-D37A-46F8-ADB6-742CADBA1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3" name="図 16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1F17980A-1A6B-4119-8336-4CD77C218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4" name="図 16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25FEDE9-9289-4488-BBFA-2D5527CFB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5" name="図 16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2FA5F644-C05E-452D-A8A8-C46F15CBA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6" name="図 165" descr="http://aw.dw.impact-ad.jp/c/blue.velvet/?ac=70&amp;oid=c4ded3164f9cb330&amp;p=OSHIETExBADGE300_1&amp;w=300&amp;h=250&amp;at=1&amp;vt=1438&amp;ss=42383781&amp;v=1.9.2">
          <a:extLst>
            <a:ext uri="{FF2B5EF4-FFF2-40B4-BE49-F238E27FC236}">
              <a16:creationId xmlns:a16="http://schemas.microsoft.com/office/drawing/2014/main" id="{1E6C512F-FA9B-4B9B-AA93-3B8BC24D4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7" name="図 166" descr="http://aw.dw.impact-ad.jp/c/blue.velvet/?ac=70&amp;oid=c4ded3164f9cb330&amp;p=OSHIETExLONG&amp;w=728&amp;h=90&amp;at=1&amp;vt=1440&amp;ss=58016230&amp;v=1.9.2">
          <a:extLst>
            <a:ext uri="{FF2B5EF4-FFF2-40B4-BE49-F238E27FC236}">
              <a16:creationId xmlns:a16="http://schemas.microsoft.com/office/drawing/2014/main" id="{BEB0BC14-400D-47C1-972F-1D082B6E2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8" name="図 16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0BD508C-6D3F-4291-894D-521D2F3F0E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9" name="図 16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3501B8F-6740-459C-9A2F-91764F011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0" name="図 16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A9DC5F1-C9EC-4317-9828-B83B313F1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1" name="図 170" descr="http://aw.dw.impact-ad.jp/c/blue.velvet/?ac=70&amp;oid=c4ded3164f9cb330&amp;p=OSHIETExBADGE300_1&amp;w=300&amp;h=250&amp;at=1&amp;vt=1438&amp;ss=42383781&amp;v=1.9.2">
          <a:extLst>
            <a:ext uri="{FF2B5EF4-FFF2-40B4-BE49-F238E27FC236}">
              <a16:creationId xmlns:a16="http://schemas.microsoft.com/office/drawing/2014/main" id="{8F676377-A35E-4D65-9537-0A4E8B193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2" name="図 171" descr="http://aw.dw.impact-ad.jp/c/blue.velvet/?ac=70&amp;oid=c4ded3164f9cb330&amp;p=OSHIETExLONG&amp;w=728&amp;h=90&amp;at=1&amp;vt=1440&amp;ss=58016230&amp;v=1.9.2">
          <a:extLst>
            <a:ext uri="{FF2B5EF4-FFF2-40B4-BE49-F238E27FC236}">
              <a16:creationId xmlns:a16="http://schemas.microsoft.com/office/drawing/2014/main" id="{FE7F00C6-68E2-4785-ACF3-8008A0DC5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3" name="図 17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D476235-4124-4BBD-8004-DC057A8FE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4" name="図 17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AF3B857-CF5C-4234-941B-7E1E0AA48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5" name="図 17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90F9237-14BA-43BC-B48F-8CBC4F062F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6" name="図 175" descr="http://aw.dw.impact-ad.jp/c/blue.velvet/?ac=70&amp;oid=c4ded3164f9cb330&amp;p=OSHIETExBADGE300_1&amp;w=300&amp;h=250&amp;at=1&amp;vt=1438&amp;ss=42383781&amp;v=1.9.2">
          <a:extLst>
            <a:ext uri="{FF2B5EF4-FFF2-40B4-BE49-F238E27FC236}">
              <a16:creationId xmlns:a16="http://schemas.microsoft.com/office/drawing/2014/main" id="{0FB28EF1-CB19-49F3-9587-9BB546F7C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7" name="図 176" descr="http://aw.dw.impact-ad.jp/c/blue.velvet/?ac=70&amp;oid=c4ded3164f9cb330&amp;p=OSHIETExLONG&amp;w=728&amp;h=90&amp;at=1&amp;vt=1440&amp;ss=58016230&amp;v=1.9.2">
          <a:extLst>
            <a:ext uri="{FF2B5EF4-FFF2-40B4-BE49-F238E27FC236}">
              <a16:creationId xmlns:a16="http://schemas.microsoft.com/office/drawing/2014/main" id="{1A2F5F0C-D899-4067-A617-CEEE8845B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8" name="図 17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F1CA24B-C080-461F-8BD1-F37DC8964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9" name="図 17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0F9D544-6F0F-4535-A770-DD4D15266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0" name="図 17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F746AF0-0868-4FF6-B648-3371AEF58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1" name="図 180" descr="http://aw.dw.impact-ad.jp/c/blue.velvet/?ac=70&amp;oid=c4ded3164f9cb330&amp;p=OSHIETExBADGE300_1&amp;w=300&amp;h=250&amp;at=1&amp;vt=1438&amp;ss=42383781&amp;v=1.9.2">
          <a:extLst>
            <a:ext uri="{FF2B5EF4-FFF2-40B4-BE49-F238E27FC236}">
              <a16:creationId xmlns:a16="http://schemas.microsoft.com/office/drawing/2014/main" id="{76E7053A-11BE-4081-B475-1953D8B75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2" name="図 181" descr="http://aw.dw.impact-ad.jp/c/blue.velvet/?ac=70&amp;oid=c4ded3164f9cb330&amp;p=OSHIETExLONG&amp;w=728&amp;h=90&amp;at=1&amp;vt=1440&amp;ss=58016230&amp;v=1.9.2">
          <a:extLst>
            <a:ext uri="{FF2B5EF4-FFF2-40B4-BE49-F238E27FC236}">
              <a16:creationId xmlns:a16="http://schemas.microsoft.com/office/drawing/2014/main" id="{EDF10D46-9D2D-42B4-8715-7E49CD3E3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3" name="図 18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CD87EA17-CB7D-495F-A0E9-1E79795EA3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4" name="図 18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14B1B87-7E57-410C-B087-842D130C8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5" name="図 18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388BF13-7F7F-4A21-9E2E-493463F2E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6" name="図 185" descr="http://aw.dw.impact-ad.jp/c/blue.velvet/?ac=70&amp;oid=c4ded3164f9cb330&amp;p=OSHIETExBADGE300_1&amp;w=300&amp;h=250&amp;at=1&amp;vt=1438&amp;ss=42383781&amp;v=1.9.2">
          <a:extLst>
            <a:ext uri="{FF2B5EF4-FFF2-40B4-BE49-F238E27FC236}">
              <a16:creationId xmlns:a16="http://schemas.microsoft.com/office/drawing/2014/main" id="{48E2B71E-2C2F-4D65-B8F6-57B961ED2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7" name="図 186" descr="http://aw.dw.impact-ad.jp/c/blue.velvet/?ac=70&amp;oid=c4ded3164f9cb330&amp;p=OSHIETExLONG&amp;w=728&amp;h=90&amp;at=1&amp;vt=1440&amp;ss=58016230&amp;v=1.9.2">
          <a:extLst>
            <a:ext uri="{FF2B5EF4-FFF2-40B4-BE49-F238E27FC236}">
              <a16:creationId xmlns:a16="http://schemas.microsoft.com/office/drawing/2014/main" id="{818AFAAA-47A7-4612-AE12-7CE87B2E8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88" name="図 187" descr="http://aw.dw.impact-ad.jp/c/blue.velvet/?ac=70&amp;oid=c4ded3164f9cb330&amp;p=OSHIETExBADGE300_1&amp;w=300&amp;h=250&amp;at=1&amp;vt=1438&amp;ss=42383781&amp;v=1.9.2">
          <a:extLst>
            <a:ext uri="{FF2B5EF4-FFF2-40B4-BE49-F238E27FC236}">
              <a16:creationId xmlns:a16="http://schemas.microsoft.com/office/drawing/2014/main" id="{7747416F-5B12-44E2-AD9E-8358FD22D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89" name="図 188" descr="http://aw.dw.impact-ad.jp/c/blue.velvet/?ac=70&amp;oid=c4ded3164f9cb330&amp;p=OSHIETExLONG&amp;w=728&amp;h=90&amp;at=1&amp;vt=1440&amp;ss=58016230&amp;v=1.9.2">
          <a:extLst>
            <a:ext uri="{FF2B5EF4-FFF2-40B4-BE49-F238E27FC236}">
              <a16:creationId xmlns:a16="http://schemas.microsoft.com/office/drawing/2014/main" id="{AFABC5A1-AF54-4E33-9403-54C952CFE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0" name="図 18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175526B-81D1-4098-9EBA-8F8B39810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1" name="図 19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16C37A3-CCFC-4DB0-A4EE-C79DC4DB1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2" name="図 19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6219A91-D453-4624-BDE5-4DE53BBB5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3" name="図 192" descr="http://aw.dw.impact-ad.jp/c/blue.velvet/?ac=70&amp;oid=c4ded3164f9cb330&amp;p=OSHIETExBADGE300_1&amp;w=300&amp;h=250&amp;at=1&amp;vt=1438&amp;ss=42383781&amp;v=1.9.2">
          <a:extLst>
            <a:ext uri="{FF2B5EF4-FFF2-40B4-BE49-F238E27FC236}">
              <a16:creationId xmlns:a16="http://schemas.microsoft.com/office/drawing/2014/main" id="{9ED7A86D-5486-478F-A685-84531FF49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4" name="図 193" descr="http://aw.dw.impact-ad.jp/c/blue.velvet/?ac=70&amp;oid=c4ded3164f9cb330&amp;p=OSHIETExLONG&amp;w=728&amp;h=90&amp;at=1&amp;vt=1440&amp;ss=58016230&amp;v=1.9.2">
          <a:extLst>
            <a:ext uri="{FF2B5EF4-FFF2-40B4-BE49-F238E27FC236}">
              <a16:creationId xmlns:a16="http://schemas.microsoft.com/office/drawing/2014/main" id="{17E0AD95-8BD9-4FC1-8569-FA98EBBCC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5" name="図 19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E0934B8-D8BD-44F1-A122-33F719E2A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6" name="図 19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6ADBFBF-6DDF-4001-9F9D-80BF547EBB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7" name="図 19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1027339-8304-4ED7-9CAB-1995E5279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8" name="図 197" descr="http://aw.dw.impact-ad.jp/c/blue.velvet/?ac=70&amp;oid=c4ded3164f9cb330&amp;p=OSHIETExBADGE300_1&amp;w=300&amp;h=250&amp;at=1&amp;vt=1438&amp;ss=42383781&amp;v=1.9.2">
          <a:extLst>
            <a:ext uri="{FF2B5EF4-FFF2-40B4-BE49-F238E27FC236}">
              <a16:creationId xmlns:a16="http://schemas.microsoft.com/office/drawing/2014/main" id="{B39BCE70-B37F-47BF-AECA-A16B485E5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9" name="図 198" descr="http://aw.dw.impact-ad.jp/c/blue.velvet/?ac=70&amp;oid=c4ded3164f9cb330&amp;p=OSHIETExLONG&amp;w=728&amp;h=90&amp;at=1&amp;vt=1440&amp;ss=58016230&amp;v=1.9.2">
          <a:extLst>
            <a:ext uri="{FF2B5EF4-FFF2-40B4-BE49-F238E27FC236}">
              <a16:creationId xmlns:a16="http://schemas.microsoft.com/office/drawing/2014/main" id="{2C89F67B-09D0-46DD-B303-CDDFC90C3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0" name="図 19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116CD539-BCB2-4312-A2E5-4CBD40AE1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1" name="図 20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8284381-54CA-4081-96FC-D800E9B04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2" name="図 20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0BE1FE3-A1A2-40B2-A11A-E374FF77E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3" name="図 202" descr="http://aw.dw.impact-ad.jp/c/blue.velvet/?ac=70&amp;oid=c4ded3164f9cb330&amp;p=OSHIETExBADGE300_1&amp;w=300&amp;h=250&amp;at=1&amp;vt=1438&amp;ss=42383781&amp;v=1.9.2">
          <a:extLst>
            <a:ext uri="{FF2B5EF4-FFF2-40B4-BE49-F238E27FC236}">
              <a16:creationId xmlns:a16="http://schemas.microsoft.com/office/drawing/2014/main" id="{A737E25E-8757-4106-A538-8F4862744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4" name="図 203" descr="http://aw.dw.impact-ad.jp/c/blue.velvet/?ac=70&amp;oid=c4ded3164f9cb330&amp;p=OSHIETExLONG&amp;w=728&amp;h=90&amp;at=1&amp;vt=1440&amp;ss=58016230&amp;v=1.9.2">
          <a:extLst>
            <a:ext uri="{FF2B5EF4-FFF2-40B4-BE49-F238E27FC236}">
              <a16:creationId xmlns:a16="http://schemas.microsoft.com/office/drawing/2014/main" id="{66CEC065-03EB-4860-9C88-0235F3C67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5" name="図 20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FF44738-228C-4E0D-B01D-222D0FE4F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6" name="図 20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FE30CC0-6945-43EB-85BC-56CD2E8C9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7" name="図 20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3279A34-C984-491A-BCB6-C2F1605F2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8" name="図 207" descr="http://aw.dw.impact-ad.jp/c/blue.velvet/?ac=70&amp;oid=c4ded3164f9cb330&amp;p=OSHIETExBADGE300_1&amp;w=300&amp;h=250&amp;at=1&amp;vt=1438&amp;ss=42383781&amp;v=1.9.2">
          <a:extLst>
            <a:ext uri="{FF2B5EF4-FFF2-40B4-BE49-F238E27FC236}">
              <a16:creationId xmlns:a16="http://schemas.microsoft.com/office/drawing/2014/main" id="{D8CE5045-3A08-4B78-B936-17DA6BC65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9" name="図 208" descr="http://aw.dw.impact-ad.jp/c/blue.velvet/?ac=70&amp;oid=c4ded3164f9cb330&amp;p=OSHIETExLONG&amp;w=728&amp;h=90&amp;at=1&amp;vt=1440&amp;ss=58016230&amp;v=1.9.2">
          <a:extLst>
            <a:ext uri="{FF2B5EF4-FFF2-40B4-BE49-F238E27FC236}">
              <a16:creationId xmlns:a16="http://schemas.microsoft.com/office/drawing/2014/main" id="{B69870E0-83CE-46E5-807C-036A4E479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0" name="図 20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C692219-762B-430D-BB67-D2CBC848B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1" name="図 21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DFA516F-6315-406D-BB73-A90E79DD6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2" name="図 21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B84DA4B-9B56-44C0-9F62-70083169B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3" name="図 212" descr="http://aw.dw.impact-ad.jp/c/blue.velvet/?ac=70&amp;oid=c4ded3164f9cb330&amp;p=OSHIETExBADGE300_1&amp;w=300&amp;h=250&amp;at=1&amp;vt=1438&amp;ss=42383781&amp;v=1.9.2">
          <a:extLst>
            <a:ext uri="{FF2B5EF4-FFF2-40B4-BE49-F238E27FC236}">
              <a16:creationId xmlns:a16="http://schemas.microsoft.com/office/drawing/2014/main" id="{DFD83671-E1E1-49B7-AED2-1BD30CDAF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4" name="図 213" descr="http://aw.dw.impact-ad.jp/c/blue.velvet/?ac=70&amp;oid=c4ded3164f9cb330&amp;p=OSHIETExLONG&amp;w=728&amp;h=90&amp;at=1&amp;vt=1440&amp;ss=58016230&amp;v=1.9.2">
          <a:extLst>
            <a:ext uri="{FF2B5EF4-FFF2-40B4-BE49-F238E27FC236}">
              <a16:creationId xmlns:a16="http://schemas.microsoft.com/office/drawing/2014/main" id="{51FDCE82-5526-4D02-AADB-16D9658E7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5" name="図 214" descr="http://aw.dw.impact-ad.jp/c/blue.velvet/?ac=70&amp;oid=c4ded3164f9cb330&amp;p=OSHIETExBADGE300_1&amp;w=300&amp;h=250&amp;at=1&amp;vt=1438&amp;ss=42383781&amp;v=1.9.2">
          <a:extLst>
            <a:ext uri="{FF2B5EF4-FFF2-40B4-BE49-F238E27FC236}">
              <a16:creationId xmlns:a16="http://schemas.microsoft.com/office/drawing/2014/main" id="{B0FEB2C5-90CE-40E8-902B-9ED34AECD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6" name="図 215" descr="http://aw.dw.impact-ad.jp/c/blue.velvet/?ac=70&amp;oid=c4ded3164f9cb330&amp;p=OSHIETExLONG&amp;w=728&amp;h=90&amp;at=1&amp;vt=1440&amp;ss=58016230&amp;v=1.9.2">
          <a:extLst>
            <a:ext uri="{FF2B5EF4-FFF2-40B4-BE49-F238E27FC236}">
              <a16:creationId xmlns:a16="http://schemas.microsoft.com/office/drawing/2014/main" id="{64373EA7-C91A-48B0-A7AC-D817CBE13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7" name="図 21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1CF3AE2-01ED-41A8-B577-6A1517825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8" name="図 21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0F4B2DA-7727-4C8A-813E-DF8F45923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9" name="図 21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6A8CDCF-0D99-4CF1-8B7A-EF5829BD7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0" name="図 219" descr="http://aw.dw.impact-ad.jp/c/blue.velvet/?ac=70&amp;oid=c4ded3164f9cb330&amp;p=OSHIETExBADGE300_1&amp;w=300&amp;h=250&amp;at=1&amp;vt=1438&amp;ss=42383781&amp;v=1.9.2">
          <a:extLst>
            <a:ext uri="{FF2B5EF4-FFF2-40B4-BE49-F238E27FC236}">
              <a16:creationId xmlns:a16="http://schemas.microsoft.com/office/drawing/2014/main" id="{0D2A69AD-E281-4691-8B44-BD549D946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1" name="図 220" descr="http://aw.dw.impact-ad.jp/c/blue.velvet/?ac=70&amp;oid=c4ded3164f9cb330&amp;p=OSHIETExLONG&amp;w=728&amp;h=90&amp;at=1&amp;vt=1440&amp;ss=58016230&amp;v=1.9.2">
          <a:extLst>
            <a:ext uri="{FF2B5EF4-FFF2-40B4-BE49-F238E27FC236}">
              <a16:creationId xmlns:a16="http://schemas.microsoft.com/office/drawing/2014/main" id="{0388449C-31E1-46F6-A86E-F7FCBC279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2" name="図 22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DA76C9F-769B-43F0-BD4F-EC16A5F7C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3" name="図 22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9569DCE-301B-4582-A644-C40D22903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4" name="図 22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C7681CB-01E9-46C5-95E1-DF93B7FC6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5" name="図 224" descr="http://aw.dw.impact-ad.jp/c/blue.velvet/?ac=70&amp;oid=c4ded3164f9cb330&amp;p=OSHIETExBADGE300_1&amp;w=300&amp;h=250&amp;at=1&amp;vt=1438&amp;ss=42383781&amp;v=1.9.2">
          <a:extLst>
            <a:ext uri="{FF2B5EF4-FFF2-40B4-BE49-F238E27FC236}">
              <a16:creationId xmlns:a16="http://schemas.microsoft.com/office/drawing/2014/main" id="{FF3F41C1-3F14-4E68-AA47-27E92C6A5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6" name="図 225" descr="http://aw.dw.impact-ad.jp/c/blue.velvet/?ac=70&amp;oid=c4ded3164f9cb330&amp;p=OSHIETExLONG&amp;w=728&amp;h=90&amp;at=1&amp;vt=1440&amp;ss=58016230&amp;v=1.9.2">
          <a:extLst>
            <a:ext uri="{FF2B5EF4-FFF2-40B4-BE49-F238E27FC236}">
              <a16:creationId xmlns:a16="http://schemas.microsoft.com/office/drawing/2014/main" id="{BCC677C5-86D0-4734-8576-E387445C4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7" name="図 22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F720A1D-CD0D-46A3-B9B6-AB2B9A1FD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8" name="図 22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8029946-0BB8-45D9-A01E-53BF8B961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9" name="図 22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56D16E5-C09E-464C-B010-74BB06CAA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0" name="図 229" descr="http://aw.dw.impact-ad.jp/c/blue.velvet/?ac=70&amp;oid=c4ded3164f9cb330&amp;p=OSHIETExBADGE300_1&amp;w=300&amp;h=250&amp;at=1&amp;vt=1438&amp;ss=42383781&amp;v=1.9.2">
          <a:extLst>
            <a:ext uri="{FF2B5EF4-FFF2-40B4-BE49-F238E27FC236}">
              <a16:creationId xmlns:a16="http://schemas.microsoft.com/office/drawing/2014/main" id="{E24A8559-A0A7-4A85-BEC8-50316610A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1" name="図 230" descr="http://aw.dw.impact-ad.jp/c/blue.velvet/?ac=70&amp;oid=c4ded3164f9cb330&amp;p=OSHIETExLONG&amp;w=728&amp;h=90&amp;at=1&amp;vt=1440&amp;ss=58016230&amp;v=1.9.2">
          <a:extLst>
            <a:ext uri="{FF2B5EF4-FFF2-40B4-BE49-F238E27FC236}">
              <a16:creationId xmlns:a16="http://schemas.microsoft.com/office/drawing/2014/main" id="{C89D0BA1-D11E-4D19-A28D-6C2D4243E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2" name="図 23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9B5FCBE1-C796-453B-B0E8-EAC4FC2E7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3" name="図 23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07B2217-E568-4CDE-BC4A-A5B42EF06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4" name="図 23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50549636-7975-4C3B-B3A0-323C99E18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5" name="図 234" descr="http://aw.dw.impact-ad.jp/c/blue.velvet/?ac=70&amp;oid=c4ded3164f9cb330&amp;p=OSHIETExBADGE300_1&amp;w=300&amp;h=250&amp;at=1&amp;vt=1438&amp;ss=42383781&amp;v=1.9.2">
          <a:extLst>
            <a:ext uri="{FF2B5EF4-FFF2-40B4-BE49-F238E27FC236}">
              <a16:creationId xmlns:a16="http://schemas.microsoft.com/office/drawing/2014/main" id="{186ADDB9-CC72-47C9-AFD2-87CF633A22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6" name="図 235" descr="http://aw.dw.impact-ad.jp/c/blue.velvet/?ac=70&amp;oid=c4ded3164f9cb330&amp;p=OSHIETExLONG&amp;w=728&amp;h=90&amp;at=1&amp;vt=1440&amp;ss=58016230&amp;v=1.9.2">
          <a:extLst>
            <a:ext uri="{FF2B5EF4-FFF2-40B4-BE49-F238E27FC236}">
              <a16:creationId xmlns:a16="http://schemas.microsoft.com/office/drawing/2014/main" id="{9481F4D3-9A92-4DD7-8245-B939547B9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7" name="図 23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918DCCEC-B2E1-4BE1-A528-330C37C88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8" name="図 23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378DF57-7111-47BA-BE1A-439771FFD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9" name="図 23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D9C1410-E33D-48D5-91C3-26AB1F699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40" name="図 239" descr="http://aw.dw.impact-ad.jp/c/blue.velvet/?ac=70&amp;oid=c4ded3164f9cb330&amp;p=OSHIETExBADGE300_1&amp;w=300&amp;h=250&amp;at=1&amp;vt=1438&amp;ss=42383781&amp;v=1.9.2">
          <a:extLst>
            <a:ext uri="{FF2B5EF4-FFF2-40B4-BE49-F238E27FC236}">
              <a16:creationId xmlns:a16="http://schemas.microsoft.com/office/drawing/2014/main" id="{A577995B-2AFC-46AC-9A3B-854596B5A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41" name="図 240" descr="http://aw.dw.impact-ad.jp/c/blue.velvet/?ac=70&amp;oid=c4ded3164f9cb330&amp;p=OSHIETExLONG&amp;w=728&amp;h=90&amp;at=1&amp;vt=1440&amp;ss=58016230&amp;v=1.9.2">
          <a:extLst>
            <a:ext uri="{FF2B5EF4-FFF2-40B4-BE49-F238E27FC236}">
              <a16:creationId xmlns:a16="http://schemas.microsoft.com/office/drawing/2014/main" id="{0843EE34-86A5-4AF6-A5CA-783BDE675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2" name="図 24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B1A698E-9C17-4BFD-BE38-9390705CE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3" name="図 24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BDA1D34-EA92-4A90-83B3-E6E0D298A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4" name="図 24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B9A52DF-6F9E-4E72-AFE1-A6544B898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5" name="図 244" descr="http://aw.dw.impact-ad.jp/c/blue.velvet/?ac=70&amp;oid=c4ded3164f9cb330&amp;p=OSHIETExBADGE300_1&amp;w=300&amp;h=250&amp;at=1&amp;vt=1438&amp;ss=42383781&amp;v=1.9.2">
          <a:extLst>
            <a:ext uri="{FF2B5EF4-FFF2-40B4-BE49-F238E27FC236}">
              <a16:creationId xmlns:a16="http://schemas.microsoft.com/office/drawing/2014/main" id="{54290FD6-2826-4F10-91A6-BC49A7951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6" name="図 245" descr="http://aw.dw.impact-ad.jp/c/blue.velvet/?ac=70&amp;oid=c4ded3164f9cb330&amp;p=OSHIETExLONG&amp;w=728&amp;h=90&amp;at=1&amp;vt=1440&amp;ss=58016230&amp;v=1.9.2">
          <a:extLst>
            <a:ext uri="{FF2B5EF4-FFF2-40B4-BE49-F238E27FC236}">
              <a16:creationId xmlns:a16="http://schemas.microsoft.com/office/drawing/2014/main" id="{26168AE3-36D8-46AB-B45F-52B4CCA2D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7" name="図 24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15CDD0B-98DA-4581-81AD-8A6A52CA3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8" name="図 24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BA10553-38EB-4BB4-B235-3C1107993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9" name="図 24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8CD8774-9D39-48A9-84C3-23EF283F8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50" name="図 249" descr="http://aw.dw.impact-ad.jp/c/blue.velvet/?ac=70&amp;oid=c4ded3164f9cb330&amp;p=OSHIETExBADGE300_1&amp;w=300&amp;h=250&amp;at=1&amp;vt=1438&amp;ss=42383781&amp;v=1.9.2">
          <a:extLst>
            <a:ext uri="{FF2B5EF4-FFF2-40B4-BE49-F238E27FC236}">
              <a16:creationId xmlns:a16="http://schemas.microsoft.com/office/drawing/2014/main" id="{63E10F50-F817-4CD5-9D63-9A8037B55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51" name="図 250" descr="http://aw.dw.impact-ad.jp/c/blue.velvet/?ac=70&amp;oid=c4ded3164f9cb330&amp;p=OSHIETExLONG&amp;w=728&amp;h=90&amp;at=1&amp;vt=1440&amp;ss=58016230&amp;v=1.9.2">
          <a:extLst>
            <a:ext uri="{FF2B5EF4-FFF2-40B4-BE49-F238E27FC236}">
              <a16:creationId xmlns:a16="http://schemas.microsoft.com/office/drawing/2014/main" id="{FE8A3E2D-3D60-4B07-B2FC-AEA289580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2" name="図 25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5A2556F-217E-4022-8818-AF68EF69D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3" name="図 25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C589EB6-E56A-4EFF-8CA1-077BBEA8B8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4" name="図 25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08F170C-651A-4D42-BAB1-F5ED0F3D3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5" name="図 254" descr="http://aw.dw.impact-ad.jp/c/blue.velvet/?ac=70&amp;oid=c4ded3164f9cb330&amp;p=OSHIETExBADGE300_1&amp;w=300&amp;h=250&amp;at=1&amp;vt=1438&amp;ss=42383781&amp;v=1.9.2">
          <a:extLst>
            <a:ext uri="{FF2B5EF4-FFF2-40B4-BE49-F238E27FC236}">
              <a16:creationId xmlns:a16="http://schemas.microsoft.com/office/drawing/2014/main" id="{5DF94CC2-31C9-4F71-88D2-B8F050146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6" name="図 255" descr="http://aw.dw.impact-ad.jp/c/blue.velvet/?ac=70&amp;oid=c4ded3164f9cb330&amp;p=OSHIETExLONG&amp;w=728&amp;h=90&amp;at=1&amp;vt=1440&amp;ss=58016230&amp;v=1.9.2">
          <a:extLst>
            <a:ext uri="{FF2B5EF4-FFF2-40B4-BE49-F238E27FC236}">
              <a16:creationId xmlns:a16="http://schemas.microsoft.com/office/drawing/2014/main" id="{4B6A2CEE-D284-4BE8-8981-B6F1E6315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7" name="図 25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5648C62-839E-454F-8B1C-682404D9A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8" name="図 25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D964631-A5E9-42BB-BFFE-93D84116F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9" name="図 25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37059FA-6393-447E-9BDE-F96C5D7D1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60" name="図 259" descr="http://aw.dw.impact-ad.jp/c/blue.velvet/?ac=70&amp;oid=c4ded3164f9cb330&amp;p=OSHIETExBADGE300_1&amp;w=300&amp;h=250&amp;at=1&amp;vt=1438&amp;ss=42383781&amp;v=1.9.2">
          <a:extLst>
            <a:ext uri="{FF2B5EF4-FFF2-40B4-BE49-F238E27FC236}">
              <a16:creationId xmlns:a16="http://schemas.microsoft.com/office/drawing/2014/main" id="{9754CE62-FBD8-4095-B09C-599E0F58F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61" name="図 260" descr="http://aw.dw.impact-ad.jp/c/blue.velvet/?ac=70&amp;oid=c4ded3164f9cb330&amp;p=OSHIETExLONG&amp;w=728&amp;h=90&amp;at=1&amp;vt=1440&amp;ss=58016230&amp;v=1.9.2">
          <a:extLst>
            <a:ext uri="{FF2B5EF4-FFF2-40B4-BE49-F238E27FC236}">
              <a16:creationId xmlns:a16="http://schemas.microsoft.com/office/drawing/2014/main" id="{5B39667A-DA64-40BB-AA9A-852E5DB81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2" name="図 26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A3647D0-EBA3-48A8-9F23-A119AFD4F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3" name="図 26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19994B4-3676-4E9A-85B7-77EB9DCE2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4" name="図 26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D507D19-7D74-4874-9A79-3F9796A44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5" name="図 264" descr="http://aw.dw.impact-ad.jp/c/blue.velvet/?ac=70&amp;oid=c4ded3164f9cb330&amp;p=OSHIETExBADGE300_1&amp;w=300&amp;h=250&amp;at=1&amp;vt=1438&amp;ss=42383781&amp;v=1.9.2">
          <a:extLst>
            <a:ext uri="{FF2B5EF4-FFF2-40B4-BE49-F238E27FC236}">
              <a16:creationId xmlns:a16="http://schemas.microsoft.com/office/drawing/2014/main" id="{94329BDE-6CAE-45A8-8C14-EF953B140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6" name="図 265" descr="http://aw.dw.impact-ad.jp/c/blue.velvet/?ac=70&amp;oid=c4ded3164f9cb330&amp;p=OSHIETExLONG&amp;w=728&amp;h=90&amp;at=1&amp;vt=1440&amp;ss=58016230&amp;v=1.9.2">
          <a:extLst>
            <a:ext uri="{FF2B5EF4-FFF2-40B4-BE49-F238E27FC236}">
              <a16:creationId xmlns:a16="http://schemas.microsoft.com/office/drawing/2014/main" id="{02DD1B99-1094-4F0C-B33B-EBD5A890C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7" name="図 26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5918DC4-A8A2-437A-8E4D-19F0483F2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8" name="図 26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0738371-C169-42B5-82CC-42279FF20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9" name="図 26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D212342-EC21-4841-A874-6147A8D55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70" name="図 269" descr="http://aw.dw.impact-ad.jp/c/blue.velvet/?ac=70&amp;oid=c4ded3164f9cb330&amp;p=OSHIETExBADGE300_1&amp;w=300&amp;h=250&amp;at=1&amp;vt=1438&amp;ss=42383781&amp;v=1.9.2">
          <a:extLst>
            <a:ext uri="{FF2B5EF4-FFF2-40B4-BE49-F238E27FC236}">
              <a16:creationId xmlns:a16="http://schemas.microsoft.com/office/drawing/2014/main" id="{B49EE86E-DB8F-40AE-BC2C-488AD9C22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71" name="図 270" descr="http://aw.dw.impact-ad.jp/c/blue.velvet/?ac=70&amp;oid=c4ded3164f9cb330&amp;p=OSHIETExLONG&amp;w=728&amp;h=90&amp;at=1&amp;vt=1440&amp;ss=58016230&amp;v=1.9.2">
          <a:extLst>
            <a:ext uri="{FF2B5EF4-FFF2-40B4-BE49-F238E27FC236}">
              <a16:creationId xmlns:a16="http://schemas.microsoft.com/office/drawing/2014/main" id="{81A9B1FB-3C2B-400A-B060-A5EE8EB5B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2" name="図 27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512D3A8-BFFF-452B-A7E7-CF13036C5A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3" name="図 27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1C947F1-34EC-4BF5-BC04-F02DFF156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4" name="図 27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27CDD2FE-2EF1-4915-9D47-96864C9F5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5" name="図 274" descr="http://aw.dw.impact-ad.jp/c/blue.velvet/?ac=70&amp;oid=c4ded3164f9cb330&amp;p=OSHIETExBADGE300_1&amp;w=300&amp;h=250&amp;at=1&amp;vt=1438&amp;ss=42383781&amp;v=1.9.2">
          <a:extLst>
            <a:ext uri="{FF2B5EF4-FFF2-40B4-BE49-F238E27FC236}">
              <a16:creationId xmlns:a16="http://schemas.microsoft.com/office/drawing/2014/main" id="{0CB13702-4F49-4A57-BC54-C68FF672F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6" name="図 275" descr="http://aw.dw.impact-ad.jp/c/blue.velvet/?ac=70&amp;oid=c4ded3164f9cb330&amp;p=OSHIETExLONG&amp;w=728&amp;h=90&amp;at=1&amp;vt=1440&amp;ss=58016230&amp;v=1.9.2">
          <a:extLst>
            <a:ext uri="{FF2B5EF4-FFF2-40B4-BE49-F238E27FC236}">
              <a16:creationId xmlns:a16="http://schemas.microsoft.com/office/drawing/2014/main" id="{67EEFFDE-588F-4560-9D87-0CC7292D1D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7" name="図 27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7F31E81C-37DD-418C-BE76-6F7AF251F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8" name="図 27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50E4644-6AF1-4927-BDC4-8AD924438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9" name="図 27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220546BA-C620-48BF-A788-FF5E564A8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0" name="図 279" descr="http://aw.dw.impact-ad.jp/c/blue.velvet/?ac=70&amp;oid=c4ded3164f9cb330&amp;p=OSHIETExBADGE300_1&amp;w=300&amp;h=250&amp;at=1&amp;vt=1438&amp;ss=42383781&amp;v=1.9.2">
          <a:extLst>
            <a:ext uri="{FF2B5EF4-FFF2-40B4-BE49-F238E27FC236}">
              <a16:creationId xmlns:a16="http://schemas.microsoft.com/office/drawing/2014/main" id="{47492E59-9E0B-4E72-96FB-7EA6D27FB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1" name="図 280" descr="http://aw.dw.impact-ad.jp/c/blue.velvet/?ac=70&amp;oid=c4ded3164f9cb330&amp;p=OSHIETExLONG&amp;w=728&amp;h=90&amp;at=1&amp;vt=1440&amp;ss=58016230&amp;v=1.9.2">
          <a:extLst>
            <a:ext uri="{FF2B5EF4-FFF2-40B4-BE49-F238E27FC236}">
              <a16:creationId xmlns:a16="http://schemas.microsoft.com/office/drawing/2014/main" id="{B18CC299-ECFF-455E-829E-1AEF111D9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2" name="図 281" descr="http://aw.dw.impact-ad.jp/c/blue.velvet/?ac=70&amp;oid=c4ded3164f9cb330&amp;p=OSHIETExBADGE300_1&amp;w=300&amp;h=250&amp;at=1&amp;vt=1438&amp;ss=42383781&amp;v=1.9.2">
          <a:extLst>
            <a:ext uri="{FF2B5EF4-FFF2-40B4-BE49-F238E27FC236}">
              <a16:creationId xmlns:a16="http://schemas.microsoft.com/office/drawing/2014/main" id="{D504E1C2-3C9D-44A5-876F-BB8946389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3" name="図 282" descr="http://aw.dw.impact-ad.jp/c/blue.velvet/?ac=70&amp;oid=c4ded3164f9cb330&amp;p=OSHIETExLONG&amp;w=728&amp;h=90&amp;at=1&amp;vt=1440&amp;ss=58016230&amp;v=1.9.2">
          <a:extLst>
            <a:ext uri="{FF2B5EF4-FFF2-40B4-BE49-F238E27FC236}">
              <a16:creationId xmlns:a16="http://schemas.microsoft.com/office/drawing/2014/main" id="{26A50746-0BE4-4439-8524-679E9DA06D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4" name="図 28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468B80D-FF02-4CB5-AF35-64408A014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5" name="図 28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99B95FA-4D5D-4C91-A61C-54C63A067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6" name="図 28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9276C01-E077-4082-82C5-E486B446C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7" name="図 286" descr="http://aw.dw.impact-ad.jp/c/blue.velvet/?ac=70&amp;oid=c4ded3164f9cb330&amp;p=OSHIETExBADGE300_1&amp;w=300&amp;h=250&amp;at=1&amp;vt=1438&amp;ss=42383781&amp;v=1.9.2">
          <a:extLst>
            <a:ext uri="{FF2B5EF4-FFF2-40B4-BE49-F238E27FC236}">
              <a16:creationId xmlns:a16="http://schemas.microsoft.com/office/drawing/2014/main" id="{E3842AB8-B19A-48B1-8743-903D15976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8" name="図 287" descr="http://aw.dw.impact-ad.jp/c/blue.velvet/?ac=70&amp;oid=c4ded3164f9cb330&amp;p=OSHIETExLONG&amp;w=728&amp;h=90&amp;at=1&amp;vt=1440&amp;ss=58016230&amp;v=1.9.2">
          <a:extLst>
            <a:ext uri="{FF2B5EF4-FFF2-40B4-BE49-F238E27FC236}">
              <a16:creationId xmlns:a16="http://schemas.microsoft.com/office/drawing/2014/main" id="{A6D7A631-A2EE-4F21-975D-1FD912B963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9" name="図 28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A526633-0495-4378-8267-A10F04F31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0" name="図 28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5719C83-6383-4347-9D96-E9175C27B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1" name="図 29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3BF1010A-DE67-4C50-87A9-B39C396908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2" name="図 291" descr="http://aw.dw.impact-ad.jp/c/blue.velvet/?ac=70&amp;oid=c4ded3164f9cb330&amp;p=OSHIETExBADGE300_1&amp;w=300&amp;h=250&amp;at=1&amp;vt=1438&amp;ss=42383781&amp;v=1.9.2">
          <a:extLst>
            <a:ext uri="{FF2B5EF4-FFF2-40B4-BE49-F238E27FC236}">
              <a16:creationId xmlns:a16="http://schemas.microsoft.com/office/drawing/2014/main" id="{AB40A9A2-4D3A-4DCF-9D0D-DB0D7944D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3" name="図 292" descr="http://aw.dw.impact-ad.jp/c/blue.velvet/?ac=70&amp;oid=c4ded3164f9cb330&amp;p=OSHIETExLONG&amp;w=728&amp;h=90&amp;at=1&amp;vt=1440&amp;ss=58016230&amp;v=1.9.2">
          <a:extLst>
            <a:ext uri="{FF2B5EF4-FFF2-40B4-BE49-F238E27FC236}">
              <a16:creationId xmlns:a16="http://schemas.microsoft.com/office/drawing/2014/main" id="{AAFA0FD6-B833-49C6-9D54-F1A1AD56A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4" name="図 29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2459F0F-5308-4CC2-859A-A25CA95BD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5" name="図 29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CA4CA4B-ED3E-42F2-9B38-9058E9056E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6" name="図 29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07D59DE-617E-45D8-93F1-849F19582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7" name="図 296" descr="http://aw.dw.impact-ad.jp/c/blue.velvet/?ac=70&amp;oid=c4ded3164f9cb330&amp;p=OSHIETExBADGE300_1&amp;w=300&amp;h=250&amp;at=1&amp;vt=1438&amp;ss=42383781&amp;v=1.9.2">
          <a:extLst>
            <a:ext uri="{FF2B5EF4-FFF2-40B4-BE49-F238E27FC236}">
              <a16:creationId xmlns:a16="http://schemas.microsoft.com/office/drawing/2014/main" id="{94194226-E540-469A-AA3B-E331C8267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8" name="図 297" descr="http://aw.dw.impact-ad.jp/c/blue.velvet/?ac=70&amp;oid=c4ded3164f9cb330&amp;p=OSHIETExLONG&amp;w=728&amp;h=90&amp;at=1&amp;vt=1440&amp;ss=58016230&amp;v=1.9.2">
          <a:extLst>
            <a:ext uri="{FF2B5EF4-FFF2-40B4-BE49-F238E27FC236}">
              <a16:creationId xmlns:a16="http://schemas.microsoft.com/office/drawing/2014/main" id="{000E845C-BFB4-43F4-A224-DFA856E07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9" name="図 29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B199EAE-30F8-4F31-9AAE-79BB8CDED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0" name="図 29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28996BA-B92B-48A6-BB56-D5322D556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1" name="図 30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3B1B547-CF02-4F9B-B52A-4DE268562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2" name="図 301" descr="http://aw.dw.impact-ad.jp/c/blue.velvet/?ac=70&amp;oid=c4ded3164f9cb330&amp;p=OSHIETExBADGE300_1&amp;w=300&amp;h=250&amp;at=1&amp;vt=1438&amp;ss=42383781&amp;v=1.9.2">
          <a:extLst>
            <a:ext uri="{FF2B5EF4-FFF2-40B4-BE49-F238E27FC236}">
              <a16:creationId xmlns:a16="http://schemas.microsoft.com/office/drawing/2014/main" id="{54F63FBE-2FD8-49D2-856A-8E18CBF39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3" name="図 302" descr="http://aw.dw.impact-ad.jp/c/blue.velvet/?ac=70&amp;oid=c4ded3164f9cb330&amp;p=OSHIETExLONG&amp;w=728&amp;h=90&amp;at=1&amp;vt=1440&amp;ss=58016230&amp;v=1.9.2">
          <a:extLst>
            <a:ext uri="{FF2B5EF4-FFF2-40B4-BE49-F238E27FC236}">
              <a16:creationId xmlns:a16="http://schemas.microsoft.com/office/drawing/2014/main" id="{2B36A243-603A-4510-8706-0799583DEF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4" name="図 30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F2472F8-2D70-4689-AFB9-FFF1EC394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5" name="図 30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559721B-E279-4F85-933A-ADC221DD2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6" name="図 30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EFE60E4-DE1C-4735-A78C-862210C12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7" name="図 306" descr="http://aw.dw.impact-ad.jp/c/blue.velvet/?ac=70&amp;oid=c4ded3164f9cb330&amp;p=OSHIETExBADGE300_1&amp;w=300&amp;h=250&amp;at=1&amp;vt=1438&amp;ss=42383781&amp;v=1.9.2">
          <a:extLst>
            <a:ext uri="{FF2B5EF4-FFF2-40B4-BE49-F238E27FC236}">
              <a16:creationId xmlns:a16="http://schemas.microsoft.com/office/drawing/2014/main" id="{F966A740-9DC6-4356-9E37-D6DBE0078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8" name="図 307" descr="http://aw.dw.impact-ad.jp/c/blue.velvet/?ac=70&amp;oid=c4ded3164f9cb330&amp;p=OSHIETExLONG&amp;w=728&amp;h=90&amp;at=1&amp;vt=1440&amp;ss=58016230&amp;v=1.9.2">
          <a:extLst>
            <a:ext uri="{FF2B5EF4-FFF2-40B4-BE49-F238E27FC236}">
              <a16:creationId xmlns:a16="http://schemas.microsoft.com/office/drawing/2014/main" id="{1C0102B7-54A3-4F85-85B8-9486FBADF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09" name="図 308" descr="http://aw.dw.impact-ad.jp/c/blue.velvet/?ac=70&amp;oid=c4ded3164f9cb330&amp;p=OSHIETExBADGE300_1&amp;w=300&amp;h=250&amp;at=1&amp;vt=1438&amp;ss=42383781&amp;v=1.9.2">
          <a:extLst>
            <a:ext uri="{FF2B5EF4-FFF2-40B4-BE49-F238E27FC236}">
              <a16:creationId xmlns:a16="http://schemas.microsoft.com/office/drawing/2014/main" id="{1739670B-8D1B-493B-B952-075B7F5E5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0" name="図 309" descr="http://aw.dw.impact-ad.jp/c/blue.velvet/?ac=70&amp;oid=c4ded3164f9cb330&amp;p=OSHIETExLONG&amp;w=728&amp;h=90&amp;at=1&amp;vt=1440&amp;ss=58016230&amp;v=1.9.2">
          <a:extLst>
            <a:ext uri="{FF2B5EF4-FFF2-40B4-BE49-F238E27FC236}">
              <a16:creationId xmlns:a16="http://schemas.microsoft.com/office/drawing/2014/main" id="{F1CC03A9-5DE9-4A2A-8CC6-03FDF943A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1" name="図 31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F4A707D-5936-48A2-9196-3F7D6B01B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2" name="図 31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E2B8309-DE75-40E9-BC14-0854736E4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3" name="図 31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4887CD6-7CBE-4EC5-838A-DC578E71C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4" name="図 313" descr="http://aw.dw.impact-ad.jp/c/blue.velvet/?ac=70&amp;oid=c4ded3164f9cb330&amp;p=OSHIETExBADGE300_1&amp;w=300&amp;h=250&amp;at=1&amp;vt=1438&amp;ss=42383781&amp;v=1.9.2">
          <a:extLst>
            <a:ext uri="{FF2B5EF4-FFF2-40B4-BE49-F238E27FC236}">
              <a16:creationId xmlns:a16="http://schemas.microsoft.com/office/drawing/2014/main" id="{46D43224-B4DE-487D-A32C-B5D44E48B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5" name="図 314" descr="http://aw.dw.impact-ad.jp/c/blue.velvet/?ac=70&amp;oid=c4ded3164f9cb330&amp;p=OSHIETExLONG&amp;w=728&amp;h=90&amp;at=1&amp;vt=1440&amp;ss=58016230&amp;v=1.9.2">
          <a:extLst>
            <a:ext uri="{FF2B5EF4-FFF2-40B4-BE49-F238E27FC236}">
              <a16:creationId xmlns:a16="http://schemas.microsoft.com/office/drawing/2014/main" id="{A4E90651-61DD-45C3-A667-4AECD532A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6" name="図 31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14A4830D-6A74-43E3-A5EC-12C98459F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7" name="図 31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A614EEB-C549-4A5A-9AD3-E445228FF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8" name="図 31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25D7DF0-A6A7-460D-AE2B-3A9C4CD50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9" name="図 318" descr="http://aw.dw.impact-ad.jp/c/blue.velvet/?ac=70&amp;oid=c4ded3164f9cb330&amp;p=OSHIETExBADGE300_1&amp;w=300&amp;h=250&amp;at=1&amp;vt=1438&amp;ss=42383781&amp;v=1.9.2">
          <a:extLst>
            <a:ext uri="{FF2B5EF4-FFF2-40B4-BE49-F238E27FC236}">
              <a16:creationId xmlns:a16="http://schemas.microsoft.com/office/drawing/2014/main" id="{154E4F6E-69A4-4481-8EDF-7A5CE6F0D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20" name="図 319" descr="http://aw.dw.impact-ad.jp/c/blue.velvet/?ac=70&amp;oid=c4ded3164f9cb330&amp;p=OSHIETExLONG&amp;w=728&amp;h=90&amp;at=1&amp;vt=1440&amp;ss=58016230&amp;v=1.9.2">
          <a:extLst>
            <a:ext uri="{FF2B5EF4-FFF2-40B4-BE49-F238E27FC236}">
              <a16:creationId xmlns:a16="http://schemas.microsoft.com/office/drawing/2014/main" id="{1445D0AD-E5E8-4EC8-9C18-776EBDA42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1" name="図 32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D8AE6AF-8ACD-4DAD-83AD-1A2608A0C1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2" name="図 32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A982B11-9B4A-4B77-852B-21AF17714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3" name="図 32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1D2E6F9-B674-4C1C-8E3D-2FACA913C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4" name="図 323" descr="http://aw.dw.impact-ad.jp/c/blue.velvet/?ac=70&amp;oid=c4ded3164f9cb330&amp;p=OSHIETExBADGE300_1&amp;w=300&amp;h=250&amp;at=1&amp;vt=1438&amp;ss=42383781&amp;v=1.9.2">
          <a:extLst>
            <a:ext uri="{FF2B5EF4-FFF2-40B4-BE49-F238E27FC236}">
              <a16:creationId xmlns:a16="http://schemas.microsoft.com/office/drawing/2014/main" id="{6A689046-AF44-4000-B8C9-2066F8A14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5" name="図 324" descr="http://aw.dw.impact-ad.jp/c/blue.velvet/?ac=70&amp;oid=c4ded3164f9cb330&amp;p=OSHIETExLONG&amp;w=728&amp;h=90&amp;at=1&amp;vt=1440&amp;ss=58016230&amp;v=1.9.2">
          <a:extLst>
            <a:ext uri="{FF2B5EF4-FFF2-40B4-BE49-F238E27FC236}">
              <a16:creationId xmlns:a16="http://schemas.microsoft.com/office/drawing/2014/main" id="{A90DDBB6-6F8C-4623-980E-0DDF82E92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6" name="図 32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F288C70-361E-4EC7-B74E-BBCFDC340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7" name="図 32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CB50564-570E-4D96-B7F0-288AF044A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8" name="図 32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9249E89-9045-42BB-98BA-D2FCDB042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9" name="図 328" descr="http://aw.dw.impact-ad.jp/c/blue.velvet/?ac=70&amp;oid=c4ded3164f9cb330&amp;p=OSHIETExBADGE300_1&amp;w=300&amp;h=250&amp;at=1&amp;vt=1438&amp;ss=42383781&amp;v=1.9.2">
          <a:extLst>
            <a:ext uri="{FF2B5EF4-FFF2-40B4-BE49-F238E27FC236}">
              <a16:creationId xmlns:a16="http://schemas.microsoft.com/office/drawing/2014/main" id="{BFC7C51E-3BBC-465A-906B-9C133605C3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30" name="図 329" descr="http://aw.dw.impact-ad.jp/c/blue.velvet/?ac=70&amp;oid=c4ded3164f9cb330&amp;p=OSHIETExLONG&amp;w=728&amp;h=90&amp;at=1&amp;vt=1440&amp;ss=58016230&amp;v=1.9.2">
          <a:extLst>
            <a:ext uri="{FF2B5EF4-FFF2-40B4-BE49-F238E27FC236}">
              <a16:creationId xmlns:a16="http://schemas.microsoft.com/office/drawing/2014/main" id="{AA9ACB9E-0A32-44B1-B6C3-3EF908F1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1" name="図 33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80EC0B5-810F-4D9B-8C27-92C9BA3F3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2" name="図 33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1B31A99-B41E-4F99-9ABA-F80738452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3" name="図 33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32A39F9-7766-4F83-92EE-47B52A1A5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4" name="図 333" descr="http://aw.dw.impact-ad.jp/c/blue.velvet/?ac=70&amp;oid=c4ded3164f9cb330&amp;p=OSHIETExBADGE300_1&amp;w=300&amp;h=250&amp;at=1&amp;vt=1438&amp;ss=42383781&amp;v=1.9.2">
          <a:extLst>
            <a:ext uri="{FF2B5EF4-FFF2-40B4-BE49-F238E27FC236}">
              <a16:creationId xmlns:a16="http://schemas.microsoft.com/office/drawing/2014/main" id="{0EBDE249-4F4E-4B1D-8445-89F02ED6C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5" name="図 334" descr="http://aw.dw.impact-ad.jp/c/blue.velvet/?ac=70&amp;oid=c4ded3164f9cb330&amp;p=OSHIETExLONG&amp;w=728&amp;h=90&amp;at=1&amp;vt=1440&amp;ss=58016230&amp;v=1.9.2">
          <a:extLst>
            <a:ext uri="{FF2B5EF4-FFF2-40B4-BE49-F238E27FC236}">
              <a16:creationId xmlns:a16="http://schemas.microsoft.com/office/drawing/2014/main" id="{EEE7F317-E33C-4B30-8530-5FA57538D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6" name="図 33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C2253E5-964F-41AC-B281-3E1C90460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7" name="図 33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06FFA46-7AE2-4755-A003-61B55C4FD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8" name="図 33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9F15666-0DB9-4FB5-A8FF-2458411F1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9" name="図 338" descr="http://aw.dw.impact-ad.jp/c/blue.velvet/?ac=70&amp;oid=c4ded3164f9cb330&amp;p=OSHIETExBADGE300_1&amp;w=300&amp;h=250&amp;at=1&amp;vt=1438&amp;ss=42383781&amp;v=1.9.2">
          <a:extLst>
            <a:ext uri="{FF2B5EF4-FFF2-40B4-BE49-F238E27FC236}">
              <a16:creationId xmlns:a16="http://schemas.microsoft.com/office/drawing/2014/main" id="{EF52D383-C90C-4D31-979D-F396B6D50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40" name="図 339" descr="http://aw.dw.impact-ad.jp/c/blue.velvet/?ac=70&amp;oid=c4ded3164f9cb330&amp;p=OSHIETExLONG&amp;w=728&amp;h=90&amp;at=1&amp;vt=1440&amp;ss=58016230&amp;v=1.9.2">
          <a:extLst>
            <a:ext uri="{FF2B5EF4-FFF2-40B4-BE49-F238E27FC236}">
              <a16:creationId xmlns:a16="http://schemas.microsoft.com/office/drawing/2014/main" id="{E7E140E2-AC00-420D-BCE9-14D4117F0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22</xdr:row>
      <xdr:rowOff>0</xdr:rowOff>
    </xdr:from>
    <xdr:to>
      <xdr:col>7</xdr:col>
      <xdr:colOff>9525</xdr:colOff>
      <xdr:row>22</xdr:row>
      <xdr:rowOff>9525</xdr:rowOff>
    </xdr:to>
    <xdr:pic>
      <xdr:nvPicPr>
        <xdr:cNvPr id="2" name="図 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B9F4C4D-B545-4605-9EBD-31BB9FE6A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3" name="図 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4465D19C-29A2-404B-A38C-A1BAEC4D4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4" name="図 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5850B964-16DD-4CD2-B513-CB574E5C6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5" name="図 4" descr="http://aw.dw.impact-ad.jp/c/blue.velvet/?ac=70&amp;oid=c4ded3164f9cb330&amp;p=OSHIETExBADGE300_1&amp;w=300&amp;h=250&amp;at=1&amp;vt=1438&amp;ss=42383781&amp;v=1.9.2">
          <a:extLst>
            <a:ext uri="{FF2B5EF4-FFF2-40B4-BE49-F238E27FC236}">
              <a16:creationId xmlns:a16="http://schemas.microsoft.com/office/drawing/2014/main" id="{66C554C3-94A6-435D-9985-0BE152F4E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6" name="図 5" descr="http://aw.dw.impact-ad.jp/c/blue.velvet/?ac=70&amp;oid=c4ded3164f9cb330&amp;p=OSHIETExLONG&amp;w=728&amp;h=90&amp;at=1&amp;vt=1440&amp;ss=58016230&amp;v=1.9.2">
          <a:extLst>
            <a:ext uri="{FF2B5EF4-FFF2-40B4-BE49-F238E27FC236}">
              <a16:creationId xmlns:a16="http://schemas.microsoft.com/office/drawing/2014/main" id="{A2E55842-B9D5-403C-BA03-8A07BA2C2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23</xdr:row>
      <xdr:rowOff>44823</xdr:rowOff>
    </xdr:from>
    <xdr:ext cx="9525" cy="9525"/>
    <xdr:pic>
      <xdr:nvPicPr>
        <xdr:cNvPr id="7" name="図 6" descr="http://aw.dw.impact-ad.jp/c/blue.velvet/?ac=70&amp;oid=c4ded3164f9cb330&amp;p=OSHIETExBADGE300_1&amp;w=300&amp;h=250&amp;at=1&amp;vt=1438&amp;ss=42383781&amp;v=1.9.2">
          <a:extLst>
            <a:ext uri="{FF2B5EF4-FFF2-40B4-BE49-F238E27FC236}">
              <a16:creationId xmlns:a16="http://schemas.microsoft.com/office/drawing/2014/main" id="{0DE09306-B236-4A06-A4BB-B51F80C73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7912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8" name="図 7" descr="http://aw.dw.impact-ad.jp/c/blue.velvet/?ac=70&amp;oid=c4ded3164f9cb330&amp;p=OSHIETExLONG&amp;w=728&amp;h=90&amp;at=1&amp;vt=1440&amp;ss=58016230&amp;v=1.9.2">
          <a:extLst>
            <a:ext uri="{FF2B5EF4-FFF2-40B4-BE49-F238E27FC236}">
              <a16:creationId xmlns:a16="http://schemas.microsoft.com/office/drawing/2014/main" id="{5ABA34D4-295A-484C-9936-0A6E6CE8F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9" name="図 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D083053-DD3C-4895-890D-13B3CFDED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 name="図 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241BAF0-5655-43DC-BC8B-DDF74BF7E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 name="図 1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3510006-610E-4C52-BA6C-9FFBE24F4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2" name="図 11" descr="http://aw.dw.impact-ad.jp/c/blue.velvet/?ac=70&amp;oid=c4ded3164f9cb330&amp;p=OSHIETExBADGE300_1&amp;w=300&amp;h=250&amp;at=1&amp;vt=1438&amp;ss=42383781&amp;v=1.9.2">
          <a:extLst>
            <a:ext uri="{FF2B5EF4-FFF2-40B4-BE49-F238E27FC236}">
              <a16:creationId xmlns:a16="http://schemas.microsoft.com/office/drawing/2014/main" id="{5A49D24F-1608-47DC-AEA5-252CA8DB5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3" name="図 12" descr="http://aw.dw.impact-ad.jp/c/blue.velvet/?ac=70&amp;oid=c4ded3164f9cb330&amp;p=OSHIETExLONG&amp;w=728&amp;h=90&amp;at=1&amp;vt=1440&amp;ss=58016230&amp;v=1.9.2">
          <a:extLst>
            <a:ext uri="{FF2B5EF4-FFF2-40B4-BE49-F238E27FC236}">
              <a16:creationId xmlns:a16="http://schemas.microsoft.com/office/drawing/2014/main" id="{26717D4B-D2D2-498A-9B1F-3E4BCEF7A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4" name="図 1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3878FD8-79D4-4BB1-93AD-C38BEED29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5" name="図 1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D53B162-CE53-455D-9693-F8C118E5F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6" name="図 1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DFEB7AC-6805-40F5-A2EB-466E38534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7" name="図 16" descr="http://aw.dw.impact-ad.jp/c/blue.velvet/?ac=70&amp;oid=c4ded3164f9cb330&amp;p=OSHIETExBADGE300_1&amp;w=300&amp;h=250&amp;at=1&amp;vt=1438&amp;ss=42383781&amp;v=1.9.2">
          <a:extLst>
            <a:ext uri="{FF2B5EF4-FFF2-40B4-BE49-F238E27FC236}">
              <a16:creationId xmlns:a16="http://schemas.microsoft.com/office/drawing/2014/main" id="{7710B193-8A56-43D6-AC8F-47CF54EC2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8" name="図 17" descr="http://aw.dw.impact-ad.jp/c/blue.velvet/?ac=70&amp;oid=c4ded3164f9cb330&amp;p=OSHIETExLONG&amp;w=728&amp;h=90&amp;at=1&amp;vt=1440&amp;ss=58016230&amp;v=1.9.2">
          <a:extLst>
            <a:ext uri="{FF2B5EF4-FFF2-40B4-BE49-F238E27FC236}">
              <a16:creationId xmlns:a16="http://schemas.microsoft.com/office/drawing/2014/main" id="{6AFDA390-A589-4149-9257-F95CE7EE9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9" name="図 1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D5EB7FD-3836-48D6-BDF3-2D9C80457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0" name="図 1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6D44B87-2C4F-40E1-AD15-3B70A2CA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1" name="図 2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B17B494-2BDC-4E4A-AEB3-FDF25CCF5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2" name="図 21" descr="http://aw.dw.impact-ad.jp/c/blue.velvet/?ac=70&amp;oid=c4ded3164f9cb330&amp;p=OSHIETExBADGE300_1&amp;w=300&amp;h=250&amp;at=1&amp;vt=1438&amp;ss=42383781&amp;v=1.9.2">
          <a:extLst>
            <a:ext uri="{FF2B5EF4-FFF2-40B4-BE49-F238E27FC236}">
              <a16:creationId xmlns:a16="http://schemas.microsoft.com/office/drawing/2014/main" id="{556C885A-A925-4DCD-A788-379546388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23" name="図 22" descr="http://aw.dw.impact-ad.jp/c/blue.velvet/?ac=70&amp;oid=c4ded3164f9cb330&amp;p=OSHIETExLONG&amp;w=728&amp;h=90&amp;at=1&amp;vt=1440&amp;ss=58016230&amp;v=1.9.2">
          <a:extLst>
            <a:ext uri="{FF2B5EF4-FFF2-40B4-BE49-F238E27FC236}">
              <a16:creationId xmlns:a16="http://schemas.microsoft.com/office/drawing/2014/main" id="{F2ABA09C-998E-4D73-9EF5-C8A4D0F72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4" name="図 2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30ECF2B-6F13-4697-904C-54153213C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5" name="図 2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9920821-4F49-4B2D-B9B5-EE49BE3A8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6" name="図 2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A9E1D1E-2B00-402B-96E3-6FADF6708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7" name="図 26" descr="http://aw.dw.impact-ad.jp/c/blue.velvet/?ac=70&amp;oid=c4ded3164f9cb330&amp;p=OSHIETExBADGE300_1&amp;w=300&amp;h=250&amp;at=1&amp;vt=1438&amp;ss=42383781&amp;v=1.9.2">
          <a:extLst>
            <a:ext uri="{FF2B5EF4-FFF2-40B4-BE49-F238E27FC236}">
              <a16:creationId xmlns:a16="http://schemas.microsoft.com/office/drawing/2014/main" id="{42C71818-61D5-4140-8B6C-F569B18FC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28" name="図 27" descr="http://aw.dw.impact-ad.jp/c/blue.velvet/?ac=70&amp;oid=c4ded3164f9cb330&amp;p=OSHIETExLONG&amp;w=728&amp;h=90&amp;at=1&amp;vt=1440&amp;ss=58016230&amp;v=1.9.2">
          <a:extLst>
            <a:ext uri="{FF2B5EF4-FFF2-40B4-BE49-F238E27FC236}">
              <a16:creationId xmlns:a16="http://schemas.microsoft.com/office/drawing/2014/main" id="{66C6AFA6-D13D-4067-9143-CA3AF7DF9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29" name="図 2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3863768-26D4-45B2-8F4B-5470EE173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0" name="図 2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F17FEFC-39F0-4C04-95CD-BC092FB327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1" name="図 3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B74D992-0952-434F-A11D-4691BB6D8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2" name="図 31" descr="http://aw.dw.impact-ad.jp/c/blue.velvet/?ac=70&amp;oid=c4ded3164f9cb330&amp;p=OSHIETExBADGE300_1&amp;w=300&amp;h=250&amp;at=1&amp;vt=1438&amp;ss=42383781&amp;v=1.9.2">
          <a:extLst>
            <a:ext uri="{FF2B5EF4-FFF2-40B4-BE49-F238E27FC236}">
              <a16:creationId xmlns:a16="http://schemas.microsoft.com/office/drawing/2014/main" id="{D639C687-ED90-4E11-9E26-9C38047B1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33" name="図 32" descr="http://aw.dw.impact-ad.jp/c/blue.velvet/?ac=70&amp;oid=c4ded3164f9cb330&amp;p=OSHIETExLONG&amp;w=728&amp;h=90&amp;at=1&amp;vt=1440&amp;ss=58016230&amp;v=1.9.2">
          <a:extLst>
            <a:ext uri="{FF2B5EF4-FFF2-40B4-BE49-F238E27FC236}">
              <a16:creationId xmlns:a16="http://schemas.microsoft.com/office/drawing/2014/main" id="{BF5DF7DD-95CB-4263-96E6-9D08CD449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4" name="図 3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916AC7EE-3126-436B-95F3-A00899AA6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5" name="図 3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46B1876-F5E3-41A6-ABB6-AC3ADA711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6" name="図 3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3D5EDA3-2BFA-4AA4-B9D9-8CDD67A2F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7" name="図 36" descr="http://aw.dw.impact-ad.jp/c/blue.velvet/?ac=70&amp;oid=c4ded3164f9cb330&amp;p=OSHIETExBADGE300_1&amp;w=300&amp;h=250&amp;at=1&amp;vt=1438&amp;ss=42383781&amp;v=1.9.2">
          <a:extLst>
            <a:ext uri="{FF2B5EF4-FFF2-40B4-BE49-F238E27FC236}">
              <a16:creationId xmlns:a16="http://schemas.microsoft.com/office/drawing/2014/main" id="{7E6F31B8-381D-4990-8F02-4DD55A243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38" name="図 37" descr="http://aw.dw.impact-ad.jp/c/blue.velvet/?ac=70&amp;oid=c4ded3164f9cb330&amp;p=OSHIETExLONG&amp;w=728&amp;h=90&amp;at=1&amp;vt=1440&amp;ss=58016230&amp;v=1.9.2">
          <a:extLst>
            <a:ext uri="{FF2B5EF4-FFF2-40B4-BE49-F238E27FC236}">
              <a16:creationId xmlns:a16="http://schemas.microsoft.com/office/drawing/2014/main" id="{370D9844-A350-4A99-87F3-902D5EA27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39" name="図 3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B154C0B-0FCB-41BA-8CE3-0E5322964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0" name="図 3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13F68BA-F2A8-4BBB-906B-FFFDB3416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1" name="図 4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41AD912-50EA-4243-97A3-6AB604BAB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2" name="図 41" descr="http://aw.dw.impact-ad.jp/c/blue.velvet/?ac=70&amp;oid=c4ded3164f9cb330&amp;p=OSHIETExBADGE300_1&amp;w=300&amp;h=250&amp;at=1&amp;vt=1438&amp;ss=42383781&amp;v=1.9.2">
          <a:extLst>
            <a:ext uri="{FF2B5EF4-FFF2-40B4-BE49-F238E27FC236}">
              <a16:creationId xmlns:a16="http://schemas.microsoft.com/office/drawing/2014/main" id="{57624971-07BA-4960-B1B3-FA914C6A1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43" name="図 42" descr="http://aw.dw.impact-ad.jp/c/blue.velvet/?ac=70&amp;oid=c4ded3164f9cb330&amp;p=OSHIETExLONG&amp;w=728&amp;h=90&amp;at=1&amp;vt=1440&amp;ss=58016230&amp;v=1.9.2">
          <a:extLst>
            <a:ext uri="{FF2B5EF4-FFF2-40B4-BE49-F238E27FC236}">
              <a16:creationId xmlns:a16="http://schemas.microsoft.com/office/drawing/2014/main" id="{59821ADA-4010-40AB-B8BD-1809E035A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4" name="図 4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3708EED-E63A-4E5F-BE8B-D3FF49B1E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5" name="図 4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9A0BB31-75BA-4F90-86AF-DC49E4E50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6" name="図 4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80B9330-78B7-4277-B8C9-10D2B3ABD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7" name="図 46" descr="http://aw.dw.impact-ad.jp/c/blue.velvet/?ac=70&amp;oid=c4ded3164f9cb330&amp;p=OSHIETExBADGE300_1&amp;w=300&amp;h=250&amp;at=1&amp;vt=1438&amp;ss=42383781&amp;v=1.9.2">
          <a:extLst>
            <a:ext uri="{FF2B5EF4-FFF2-40B4-BE49-F238E27FC236}">
              <a16:creationId xmlns:a16="http://schemas.microsoft.com/office/drawing/2014/main" id="{AAF94B17-F263-46C0-8826-2811EF1E1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48" name="図 47" descr="http://aw.dw.impact-ad.jp/c/blue.velvet/?ac=70&amp;oid=c4ded3164f9cb330&amp;p=OSHIETExLONG&amp;w=728&amp;h=90&amp;at=1&amp;vt=1440&amp;ss=58016230&amp;v=1.9.2">
          <a:extLst>
            <a:ext uri="{FF2B5EF4-FFF2-40B4-BE49-F238E27FC236}">
              <a16:creationId xmlns:a16="http://schemas.microsoft.com/office/drawing/2014/main" id="{E9EA697B-0F8A-4B23-89E3-AEB1120E2D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49" name="図 4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CEB3557-2235-419C-B92A-557219B34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0" name="図 4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F55C0A3-1ADA-4A6F-B5FE-AE2A330B0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1" name="図 5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37BCAC3-F1BE-4500-A70D-8A5A62CA0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2" name="図 51" descr="http://aw.dw.impact-ad.jp/c/blue.velvet/?ac=70&amp;oid=c4ded3164f9cb330&amp;p=OSHIETExBADGE300_1&amp;w=300&amp;h=250&amp;at=1&amp;vt=1438&amp;ss=42383781&amp;v=1.9.2">
          <a:extLst>
            <a:ext uri="{FF2B5EF4-FFF2-40B4-BE49-F238E27FC236}">
              <a16:creationId xmlns:a16="http://schemas.microsoft.com/office/drawing/2014/main" id="{43576426-76D9-4949-8B39-A8C00EA77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3" name="図 52" descr="http://aw.dw.impact-ad.jp/c/blue.velvet/?ac=70&amp;oid=c4ded3164f9cb330&amp;p=OSHIETExLONG&amp;w=728&amp;h=90&amp;at=1&amp;vt=1440&amp;ss=58016230&amp;v=1.9.2">
          <a:extLst>
            <a:ext uri="{FF2B5EF4-FFF2-40B4-BE49-F238E27FC236}">
              <a16:creationId xmlns:a16="http://schemas.microsoft.com/office/drawing/2014/main" id="{41D56117-28C2-4B72-A500-5276BB84C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4" name="図 5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A0DDFE0-7986-4374-81B5-0F5921E24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5" name="図 5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2883768-A8DF-481F-89CC-C34968E11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6" name="図 5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31D41A10-D670-447B-90CB-6AC9E4E4B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7" name="図 56" descr="http://aw.dw.impact-ad.jp/c/blue.velvet/?ac=70&amp;oid=c4ded3164f9cb330&amp;p=OSHIETExBADGE300_1&amp;w=300&amp;h=250&amp;at=1&amp;vt=1438&amp;ss=42383781&amp;v=1.9.2">
          <a:extLst>
            <a:ext uri="{FF2B5EF4-FFF2-40B4-BE49-F238E27FC236}">
              <a16:creationId xmlns:a16="http://schemas.microsoft.com/office/drawing/2014/main" id="{29292B69-BEE4-4238-9485-592B83A2D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58" name="図 57" descr="http://aw.dw.impact-ad.jp/c/blue.velvet/?ac=70&amp;oid=c4ded3164f9cb330&amp;p=OSHIETExLONG&amp;w=728&amp;h=90&amp;at=1&amp;vt=1440&amp;ss=58016230&amp;v=1.9.2">
          <a:extLst>
            <a:ext uri="{FF2B5EF4-FFF2-40B4-BE49-F238E27FC236}">
              <a16:creationId xmlns:a16="http://schemas.microsoft.com/office/drawing/2014/main" id="{9272C2AD-1311-4289-BF19-B6FACD749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59" name="図 5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CE649C7-4979-4289-A06C-E7FA30FF4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0" name="図 5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A5548E9-05B1-4F66-A76B-2113F849C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1" name="図 6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21B28C4C-6868-4715-AB34-C2B0F367F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2" name="図 61" descr="http://aw.dw.impact-ad.jp/c/blue.velvet/?ac=70&amp;oid=c4ded3164f9cb330&amp;p=OSHIETExBADGE300_1&amp;w=300&amp;h=250&amp;at=1&amp;vt=1438&amp;ss=42383781&amp;v=1.9.2">
          <a:extLst>
            <a:ext uri="{FF2B5EF4-FFF2-40B4-BE49-F238E27FC236}">
              <a16:creationId xmlns:a16="http://schemas.microsoft.com/office/drawing/2014/main" id="{5739B39E-F488-48A3-9380-E29C8C923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63" name="図 62" descr="http://aw.dw.impact-ad.jp/c/blue.velvet/?ac=70&amp;oid=c4ded3164f9cb330&amp;p=OSHIETExLONG&amp;w=728&amp;h=90&amp;at=1&amp;vt=1440&amp;ss=58016230&amp;v=1.9.2">
          <a:extLst>
            <a:ext uri="{FF2B5EF4-FFF2-40B4-BE49-F238E27FC236}">
              <a16:creationId xmlns:a16="http://schemas.microsoft.com/office/drawing/2014/main" id="{1D804AD4-EC0A-4257-846D-287EFB345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4" name="図 6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5B548EA-4C34-46B5-881B-101DF21F0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5" name="図 6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173E70B-6DF6-4108-ACBC-55F6FEF47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6" name="図 6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E3AE540-DBC2-4F9F-92D4-3C7BFD7F2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7" name="図 66" descr="http://aw.dw.impact-ad.jp/c/blue.velvet/?ac=70&amp;oid=c4ded3164f9cb330&amp;p=OSHIETExBADGE300_1&amp;w=300&amp;h=250&amp;at=1&amp;vt=1438&amp;ss=42383781&amp;v=1.9.2">
          <a:extLst>
            <a:ext uri="{FF2B5EF4-FFF2-40B4-BE49-F238E27FC236}">
              <a16:creationId xmlns:a16="http://schemas.microsoft.com/office/drawing/2014/main" id="{5FF73F94-F463-46E9-A65B-B44BA9916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68" name="図 67" descr="http://aw.dw.impact-ad.jp/c/blue.velvet/?ac=70&amp;oid=c4ded3164f9cb330&amp;p=OSHIETExLONG&amp;w=728&amp;h=90&amp;at=1&amp;vt=1440&amp;ss=58016230&amp;v=1.9.2">
          <a:extLst>
            <a:ext uri="{FF2B5EF4-FFF2-40B4-BE49-F238E27FC236}">
              <a16:creationId xmlns:a16="http://schemas.microsoft.com/office/drawing/2014/main" id="{C5C44549-115B-4F64-B987-59929273C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69" name="図 6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DA6B1D3-6D86-4E71-8C73-4D3321B0E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0" name="図 6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4E67C673-2004-41CF-BDEE-D7D6FF9FE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1" name="図 7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D10146A-D44D-4C9C-AA86-404927315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2" name="図 71" descr="http://aw.dw.impact-ad.jp/c/blue.velvet/?ac=70&amp;oid=c4ded3164f9cb330&amp;p=OSHIETExBADGE300_1&amp;w=300&amp;h=250&amp;at=1&amp;vt=1438&amp;ss=42383781&amp;v=1.9.2">
          <a:extLst>
            <a:ext uri="{FF2B5EF4-FFF2-40B4-BE49-F238E27FC236}">
              <a16:creationId xmlns:a16="http://schemas.microsoft.com/office/drawing/2014/main" id="{407E21B1-E7EE-47D4-9C62-697835B29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73" name="図 72" descr="http://aw.dw.impact-ad.jp/c/blue.velvet/?ac=70&amp;oid=c4ded3164f9cb330&amp;p=OSHIETExLONG&amp;w=728&amp;h=90&amp;at=1&amp;vt=1440&amp;ss=58016230&amp;v=1.9.2">
          <a:extLst>
            <a:ext uri="{FF2B5EF4-FFF2-40B4-BE49-F238E27FC236}">
              <a16:creationId xmlns:a16="http://schemas.microsoft.com/office/drawing/2014/main" id="{ADC5659E-C63F-40BC-BE0C-260C0CD5B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4" name="図 7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ED95C19-6F4D-42C7-8B2F-87DF8626F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5" name="図 7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05F84A0-AECA-4AA6-8BC9-F08785054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6" name="図 7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DA30D4F-4286-46AE-A51E-04B84997E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7" name="図 76" descr="http://aw.dw.impact-ad.jp/c/blue.velvet/?ac=70&amp;oid=c4ded3164f9cb330&amp;p=OSHIETExBADGE300_1&amp;w=300&amp;h=250&amp;at=1&amp;vt=1438&amp;ss=42383781&amp;v=1.9.2">
          <a:extLst>
            <a:ext uri="{FF2B5EF4-FFF2-40B4-BE49-F238E27FC236}">
              <a16:creationId xmlns:a16="http://schemas.microsoft.com/office/drawing/2014/main" id="{8E3819D2-9966-4F22-A38B-2B191A6BD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78" name="図 77" descr="http://aw.dw.impact-ad.jp/c/blue.velvet/?ac=70&amp;oid=c4ded3164f9cb330&amp;p=OSHIETExLONG&amp;w=728&amp;h=90&amp;at=1&amp;vt=1440&amp;ss=58016230&amp;v=1.9.2">
          <a:extLst>
            <a:ext uri="{FF2B5EF4-FFF2-40B4-BE49-F238E27FC236}">
              <a16:creationId xmlns:a16="http://schemas.microsoft.com/office/drawing/2014/main" id="{0976D163-0B4A-4A64-A44F-E31BC7069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79" name="図 7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DC9C5A60-4B28-41B8-B80A-A841817C2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0" name="図 7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46341D35-F128-4F83-8EB7-018CD6848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1" name="図 8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94E34DE-626A-409C-94DC-83453106D8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2" name="図 81" descr="http://aw.dw.impact-ad.jp/c/blue.velvet/?ac=70&amp;oid=c4ded3164f9cb330&amp;p=OSHIETExBADGE300_1&amp;w=300&amp;h=250&amp;at=1&amp;vt=1438&amp;ss=42383781&amp;v=1.9.2">
          <a:extLst>
            <a:ext uri="{FF2B5EF4-FFF2-40B4-BE49-F238E27FC236}">
              <a16:creationId xmlns:a16="http://schemas.microsoft.com/office/drawing/2014/main" id="{5EBEB441-57C9-4E2C-A161-48BEF06B9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83" name="図 82" descr="http://aw.dw.impact-ad.jp/c/blue.velvet/?ac=70&amp;oid=c4ded3164f9cb330&amp;p=OSHIETExLONG&amp;w=728&amp;h=90&amp;at=1&amp;vt=1440&amp;ss=58016230&amp;v=1.9.2">
          <a:extLst>
            <a:ext uri="{FF2B5EF4-FFF2-40B4-BE49-F238E27FC236}">
              <a16:creationId xmlns:a16="http://schemas.microsoft.com/office/drawing/2014/main" id="{23B522F3-2A02-44AB-BDF6-E76A06B94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4" name="図 8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5FD7FB0-B32F-4133-8DAD-D8B2BCCF2A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5" name="図 8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ECD3E5F-EC8A-46FD-A254-40BC06246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6" name="図 8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2820EB7-520B-482F-BBD9-C22DA6BAE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7" name="図 86" descr="http://aw.dw.impact-ad.jp/c/blue.velvet/?ac=70&amp;oid=c4ded3164f9cb330&amp;p=OSHIETExBADGE300_1&amp;w=300&amp;h=250&amp;at=1&amp;vt=1438&amp;ss=42383781&amp;v=1.9.2">
          <a:extLst>
            <a:ext uri="{FF2B5EF4-FFF2-40B4-BE49-F238E27FC236}">
              <a16:creationId xmlns:a16="http://schemas.microsoft.com/office/drawing/2014/main" id="{66625728-42FC-4BD1-8341-2C760D38D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88" name="図 87" descr="http://aw.dw.impact-ad.jp/c/blue.velvet/?ac=70&amp;oid=c4ded3164f9cb330&amp;p=OSHIETExLONG&amp;w=728&amp;h=90&amp;at=1&amp;vt=1440&amp;ss=58016230&amp;v=1.9.2">
          <a:extLst>
            <a:ext uri="{FF2B5EF4-FFF2-40B4-BE49-F238E27FC236}">
              <a16:creationId xmlns:a16="http://schemas.microsoft.com/office/drawing/2014/main" id="{2F5CC1F5-528A-4C5C-9D11-EE44F3F42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0</xdr:colOff>
      <xdr:row>22</xdr:row>
      <xdr:rowOff>0</xdr:rowOff>
    </xdr:from>
    <xdr:to>
      <xdr:col>7</xdr:col>
      <xdr:colOff>9525</xdr:colOff>
      <xdr:row>22</xdr:row>
      <xdr:rowOff>9525</xdr:rowOff>
    </xdr:to>
    <xdr:pic>
      <xdr:nvPicPr>
        <xdr:cNvPr id="89" name="図 8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C822D919-B5E7-4367-AA7E-A8546778F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0" name="図 8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5299083-D4F5-440F-BA6E-21670803D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1" name="図 9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C3E76E4-A5B0-4A1B-A95C-68C89AD29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2" name="図 91" descr="http://aw.dw.impact-ad.jp/c/blue.velvet/?ac=70&amp;oid=c4ded3164f9cb330&amp;p=OSHIETExBADGE300_1&amp;w=300&amp;h=250&amp;at=1&amp;vt=1438&amp;ss=42383781&amp;v=1.9.2">
          <a:extLst>
            <a:ext uri="{FF2B5EF4-FFF2-40B4-BE49-F238E27FC236}">
              <a16:creationId xmlns:a16="http://schemas.microsoft.com/office/drawing/2014/main" id="{4A016904-C554-4A86-B804-70FCD611C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9525</xdr:colOff>
      <xdr:row>22</xdr:row>
      <xdr:rowOff>9525</xdr:rowOff>
    </xdr:to>
    <xdr:pic>
      <xdr:nvPicPr>
        <xdr:cNvPr id="93" name="図 92" descr="http://aw.dw.impact-ad.jp/c/blue.velvet/?ac=70&amp;oid=c4ded3164f9cb330&amp;p=OSHIETExLONG&amp;w=728&amp;h=90&amp;at=1&amp;vt=1440&amp;ss=58016230&amp;v=1.9.2">
          <a:extLst>
            <a:ext uri="{FF2B5EF4-FFF2-40B4-BE49-F238E27FC236}">
              <a16:creationId xmlns:a16="http://schemas.microsoft.com/office/drawing/2014/main" id="{80DF9B42-3806-48A4-8212-7979E3F18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3837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23</xdr:row>
      <xdr:rowOff>0</xdr:rowOff>
    </xdr:from>
    <xdr:ext cx="9525" cy="9525"/>
    <xdr:pic>
      <xdr:nvPicPr>
        <xdr:cNvPr id="94" name="図 9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7A76A821-E3C1-4DB3-9410-10A8E49E9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5" name="図 9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0A99642-7A4F-4F06-AEA1-F538A6A41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6" name="図 9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E921A2F-CE44-451B-85C3-A7568AEC9E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7" name="図 96" descr="http://aw.dw.impact-ad.jp/c/blue.velvet/?ac=70&amp;oid=c4ded3164f9cb330&amp;p=OSHIETExBADGE300_1&amp;w=300&amp;h=250&amp;at=1&amp;vt=1438&amp;ss=42383781&amp;v=1.9.2">
          <a:extLst>
            <a:ext uri="{FF2B5EF4-FFF2-40B4-BE49-F238E27FC236}">
              <a16:creationId xmlns:a16="http://schemas.microsoft.com/office/drawing/2014/main" id="{49A5B1C6-880D-4146-830C-D2E285C05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8" name="図 97" descr="http://aw.dw.impact-ad.jp/c/blue.velvet/?ac=70&amp;oid=c4ded3164f9cb330&amp;p=OSHIETExLONG&amp;w=728&amp;h=90&amp;at=1&amp;vt=1440&amp;ss=58016230&amp;v=1.9.2">
          <a:extLst>
            <a:ext uri="{FF2B5EF4-FFF2-40B4-BE49-F238E27FC236}">
              <a16:creationId xmlns:a16="http://schemas.microsoft.com/office/drawing/2014/main" id="{A613F15F-2AFC-4A4A-97C5-667E4B217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99" name="図 9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6E568E4-4432-4CE3-8705-06E1AF975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100" name="図 9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BCE6B98-28A8-4C59-B96D-02E42A18D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23</xdr:row>
      <xdr:rowOff>0</xdr:rowOff>
    </xdr:from>
    <xdr:ext cx="9525" cy="9525"/>
    <xdr:pic>
      <xdr:nvPicPr>
        <xdr:cNvPr id="101" name="図 10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D23BF74-4116-4115-97F6-5600A84C9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7734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2" name="図 10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C9812C21-EF3C-427F-A3A5-512CB65EB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3" name="図 10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1D698D7-D95F-4B2C-B856-53970ACC7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4" name="図 10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DCFE3AC-96D2-420B-8142-FE9A334F9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5" name="図 104" descr="http://aw.dw.impact-ad.jp/c/blue.velvet/?ac=70&amp;oid=c4ded3164f9cb330&amp;p=OSHIETExBADGE300_1&amp;w=300&amp;h=250&amp;at=1&amp;vt=1438&amp;ss=42383781&amp;v=1.9.2">
          <a:extLst>
            <a:ext uri="{FF2B5EF4-FFF2-40B4-BE49-F238E27FC236}">
              <a16:creationId xmlns:a16="http://schemas.microsoft.com/office/drawing/2014/main" id="{E297ABAA-79EC-4E22-99A2-F3E474E15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06" name="図 105" descr="http://aw.dw.impact-ad.jp/c/blue.velvet/?ac=70&amp;oid=c4ded3164f9cb330&amp;p=OSHIETExLONG&amp;w=728&amp;h=90&amp;at=1&amp;vt=1440&amp;ss=58016230&amp;v=1.9.2">
          <a:extLst>
            <a:ext uri="{FF2B5EF4-FFF2-40B4-BE49-F238E27FC236}">
              <a16:creationId xmlns:a16="http://schemas.microsoft.com/office/drawing/2014/main" id="{AA6FB566-AC91-43D7-A703-C75492B39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7" name="図 106" descr="http://aw.dw.impact-ad.jp/c/blue.velvet/?ac=70&amp;oid=c4ded3164f9cb330&amp;p=OSHIETExBADGE300_1&amp;w=300&amp;h=250&amp;at=1&amp;vt=1438&amp;ss=42383781&amp;v=1.9.2">
          <a:extLst>
            <a:ext uri="{FF2B5EF4-FFF2-40B4-BE49-F238E27FC236}">
              <a16:creationId xmlns:a16="http://schemas.microsoft.com/office/drawing/2014/main" id="{A1EB09E2-82A4-46E9-89BD-E224E0CC8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8" name="図 107" descr="http://aw.dw.impact-ad.jp/c/blue.velvet/?ac=70&amp;oid=c4ded3164f9cb330&amp;p=OSHIETExLONG&amp;w=728&amp;h=90&amp;at=1&amp;vt=1440&amp;ss=58016230&amp;v=1.9.2">
          <a:extLst>
            <a:ext uri="{FF2B5EF4-FFF2-40B4-BE49-F238E27FC236}">
              <a16:creationId xmlns:a16="http://schemas.microsoft.com/office/drawing/2014/main" id="{A3C30CE3-19DB-4E11-B591-E024413BD5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09" name="図 10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23BCBFF-73BC-4899-ACAF-E9B2143BC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0" name="図 10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81BDB72-B71C-44A2-80F8-C227BD8168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1" name="図 11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5A0E649-2CC3-4C2F-B019-48391E833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2" name="図 111" descr="http://aw.dw.impact-ad.jp/c/blue.velvet/?ac=70&amp;oid=c4ded3164f9cb330&amp;p=OSHIETExBADGE300_1&amp;w=300&amp;h=250&amp;at=1&amp;vt=1438&amp;ss=42383781&amp;v=1.9.2">
          <a:extLst>
            <a:ext uri="{FF2B5EF4-FFF2-40B4-BE49-F238E27FC236}">
              <a16:creationId xmlns:a16="http://schemas.microsoft.com/office/drawing/2014/main" id="{F400DF69-0EE7-4416-BFDC-52208F23F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3" name="図 112" descr="http://aw.dw.impact-ad.jp/c/blue.velvet/?ac=70&amp;oid=c4ded3164f9cb330&amp;p=OSHIETExLONG&amp;w=728&amp;h=90&amp;at=1&amp;vt=1440&amp;ss=58016230&amp;v=1.9.2">
          <a:extLst>
            <a:ext uri="{FF2B5EF4-FFF2-40B4-BE49-F238E27FC236}">
              <a16:creationId xmlns:a16="http://schemas.microsoft.com/office/drawing/2014/main" id="{A8FECBC6-3A92-4F5E-A054-AEA012A31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4" name="図 11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B663C12-D1A6-491B-8AD5-93EDDED90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5" name="図 11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CC7A3C5-20DF-4F21-8D43-B24C37429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6" name="図 11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3095E86D-EB67-4E55-8133-972D32331A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7" name="図 116" descr="http://aw.dw.impact-ad.jp/c/blue.velvet/?ac=70&amp;oid=c4ded3164f9cb330&amp;p=OSHIETExBADGE300_1&amp;w=300&amp;h=250&amp;at=1&amp;vt=1438&amp;ss=42383781&amp;v=1.9.2">
          <a:extLst>
            <a:ext uri="{FF2B5EF4-FFF2-40B4-BE49-F238E27FC236}">
              <a16:creationId xmlns:a16="http://schemas.microsoft.com/office/drawing/2014/main" id="{F74D9EF5-E966-48D4-8C46-E294403AC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24</xdr:row>
      <xdr:rowOff>0</xdr:rowOff>
    </xdr:from>
    <xdr:ext cx="9525" cy="9525"/>
    <xdr:pic>
      <xdr:nvPicPr>
        <xdr:cNvPr id="118" name="図 117" descr="http://aw.dw.impact-ad.jp/c/blue.velvet/?ac=70&amp;oid=c4ded3164f9cb330&amp;p=OSHIETExLONG&amp;w=728&amp;h=90&amp;at=1&amp;vt=1440&amp;ss=58016230&amp;v=1.9.2">
          <a:extLst>
            <a:ext uri="{FF2B5EF4-FFF2-40B4-BE49-F238E27FC236}">
              <a16:creationId xmlns:a16="http://schemas.microsoft.com/office/drawing/2014/main" id="{8AD4D6AF-3A73-4AB2-9E57-28F4F1EBA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0848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19" name="図 11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B90518D-9571-4394-84B7-240D15C64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0" name="図 11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C068667-91F3-4E8A-9897-965A6DDD8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1" name="図 12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E946338F-07BD-463E-A0F1-4C97F9BB1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2" name="図 121" descr="http://aw.dw.impact-ad.jp/c/blue.velvet/?ac=70&amp;oid=c4ded3164f9cb330&amp;p=OSHIETExBADGE300_1&amp;w=300&amp;h=250&amp;at=1&amp;vt=1438&amp;ss=42383781&amp;v=1.9.2">
          <a:extLst>
            <a:ext uri="{FF2B5EF4-FFF2-40B4-BE49-F238E27FC236}">
              <a16:creationId xmlns:a16="http://schemas.microsoft.com/office/drawing/2014/main" id="{906C5EC6-DAE0-445E-BF86-FABB1AB494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3" name="図 122" descr="http://aw.dw.impact-ad.jp/c/blue.velvet/?ac=70&amp;oid=c4ded3164f9cb330&amp;p=OSHIETExLONG&amp;w=728&amp;h=90&amp;at=1&amp;vt=1440&amp;ss=58016230&amp;v=1.9.2">
          <a:extLst>
            <a:ext uri="{FF2B5EF4-FFF2-40B4-BE49-F238E27FC236}">
              <a16:creationId xmlns:a16="http://schemas.microsoft.com/office/drawing/2014/main" id="{B07CDD7A-9768-4DDD-8D7F-5ABC4B30E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4" name="図 12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C461C3D5-FBB9-4BAE-9835-5B6243BD1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5" name="図 12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633FF9D-2706-43D5-8AFA-002A6865D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6" name="図 12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5B971C75-860A-46BB-978E-CBC12E72A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7" name="図 126" descr="http://aw.dw.impact-ad.jp/c/blue.velvet/?ac=70&amp;oid=c4ded3164f9cb330&amp;p=OSHIETExBADGE300_1&amp;w=300&amp;h=250&amp;at=1&amp;vt=1438&amp;ss=42383781&amp;v=1.9.2">
          <a:extLst>
            <a:ext uri="{FF2B5EF4-FFF2-40B4-BE49-F238E27FC236}">
              <a16:creationId xmlns:a16="http://schemas.microsoft.com/office/drawing/2014/main" id="{7ECEAAC4-7A9C-4EFD-9675-24F7CC665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25</xdr:row>
      <xdr:rowOff>0</xdr:rowOff>
    </xdr:from>
    <xdr:ext cx="9525" cy="9525"/>
    <xdr:pic>
      <xdr:nvPicPr>
        <xdr:cNvPr id="128" name="図 127" descr="http://aw.dw.impact-ad.jp/c/blue.velvet/?ac=70&amp;oid=c4ded3164f9cb330&amp;p=OSHIETExLONG&amp;w=728&amp;h=90&amp;at=1&amp;vt=1440&amp;ss=58016230&amp;v=1.9.2">
          <a:extLst>
            <a:ext uri="{FF2B5EF4-FFF2-40B4-BE49-F238E27FC236}">
              <a16:creationId xmlns:a16="http://schemas.microsoft.com/office/drawing/2014/main" id="{91185494-5336-4F39-B956-6CB2A3DF3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435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29" name="図 12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1214B0E-EFE4-46DF-A5C8-B59374377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0" name="図 12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787DC87-93D9-4D20-9FDC-2232203BD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1" name="図 13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9FB7C280-E6DE-4766-A78B-3A932E6A5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2" name="図 131" descr="http://aw.dw.impact-ad.jp/c/blue.velvet/?ac=70&amp;oid=c4ded3164f9cb330&amp;p=OSHIETExBADGE300_1&amp;w=300&amp;h=250&amp;at=1&amp;vt=1438&amp;ss=42383781&amp;v=1.9.2">
          <a:extLst>
            <a:ext uri="{FF2B5EF4-FFF2-40B4-BE49-F238E27FC236}">
              <a16:creationId xmlns:a16="http://schemas.microsoft.com/office/drawing/2014/main" id="{7918F2A6-9FDC-4737-A6FC-AFEE359FC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33" name="図 132" descr="http://aw.dw.impact-ad.jp/c/blue.velvet/?ac=70&amp;oid=c4ded3164f9cb330&amp;p=OSHIETExLONG&amp;w=728&amp;h=90&amp;at=1&amp;vt=1440&amp;ss=58016230&amp;v=1.9.2">
          <a:extLst>
            <a:ext uri="{FF2B5EF4-FFF2-40B4-BE49-F238E27FC236}">
              <a16:creationId xmlns:a16="http://schemas.microsoft.com/office/drawing/2014/main" id="{2D4BBE42-F8AD-403C-8BDC-8B534F24E3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4" name="図 133" descr="http://aw.dw.impact-ad.jp/c/blue.velvet/?ac=70&amp;oid=c4ded3164f9cb330&amp;p=OSHIETExBADGE300_1&amp;w=300&amp;h=250&amp;at=1&amp;vt=1438&amp;ss=42383781&amp;v=1.9.2">
          <a:extLst>
            <a:ext uri="{FF2B5EF4-FFF2-40B4-BE49-F238E27FC236}">
              <a16:creationId xmlns:a16="http://schemas.microsoft.com/office/drawing/2014/main" id="{BB74C1E1-933A-48A3-918A-0777A8640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5" name="図 134" descr="http://aw.dw.impact-ad.jp/c/blue.velvet/?ac=70&amp;oid=c4ded3164f9cb330&amp;p=OSHIETExLONG&amp;w=728&amp;h=90&amp;at=1&amp;vt=1440&amp;ss=58016230&amp;v=1.9.2">
          <a:extLst>
            <a:ext uri="{FF2B5EF4-FFF2-40B4-BE49-F238E27FC236}">
              <a16:creationId xmlns:a16="http://schemas.microsoft.com/office/drawing/2014/main" id="{EE360CD8-77B8-4482-A750-0D5F81028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6" name="図 13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7279A24-55BE-4D71-9060-494CB768C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7" name="図 13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51A35D8-8913-4B8E-B54D-45C6119D5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8" name="図 13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A62E2B4-845F-4625-AEAD-7717E50EF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39" name="図 138" descr="http://aw.dw.impact-ad.jp/c/blue.velvet/?ac=70&amp;oid=c4ded3164f9cb330&amp;p=OSHIETExBADGE300_1&amp;w=300&amp;h=250&amp;at=1&amp;vt=1438&amp;ss=42383781&amp;v=1.9.2">
          <a:extLst>
            <a:ext uri="{FF2B5EF4-FFF2-40B4-BE49-F238E27FC236}">
              <a16:creationId xmlns:a16="http://schemas.microsoft.com/office/drawing/2014/main" id="{9D3B6415-BFE7-4497-806B-DD07A0FB9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0" name="図 139" descr="http://aw.dw.impact-ad.jp/c/blue.velvet/?ac=70&amp;oid=c4ded3164f9cb330&amp;p=OSHIETExLONG&amp;w=728&amp;h=90&amp;at=1&amp;vt=1440&amp;ss=58016230&amp;v=1.9.2">
          <a:extLst>
            <a:ext uri="{FF2B5EF4-FFF2-40B4-BE49-F238E27FC236}">
              <a16:creationId xmlns:a16="http://schemas.microsoft.com/office/drawing/2014/main" id="{B782A668-3564-44E9-A26F-28D47047D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1" name="図 14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15723BE2-20EE-4990-A2F1-A77350628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2" name="図 14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1A8CB72-93A6-4B36-9F50-F69D29823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3" name="図 14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36B53C6-A390-4FB3-B56A-E16967B88A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4" name="図 143" descr="http://aw.dw.impact-ad.jp/c/blue.velvet/?ac=70&amp;oid=c4ded3164f9cb330&amp;p=OSHIETExBADGE300_1&amp;w=300&amp;h=250&amp;at=1&amp;vt=1438&amp;ss=42383781&amp;v=1.9.2">
          <a:extLst>
            <a:ext uri="{FF2B5EF4-FFF2-40B4-BE49-F238E27FC236}">
              <a16:creationId xmlns:a16="http://schemas.microsoft.com/office/drawing/2014/main" id="{CCD97D03-9EEF-4D69-99BC-F2C1E73E2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9525" cy="9525"/>
    <xdr:pic>
      <xdr:nvPicPr>
        <xdr:cNvPr id="145" name="図 144" descr="http://aw.dw.impact-ad.jp/c/blue.velvet/?ac=70&amp;oid=c4ded3164f9cb330&amp;p=OSHIETExLONG&amp;w=728&amp;h=90&amp;at=1&amp;vt=1440&amp;ss=58016230&amp;v=1.9.2">
          <a:extLst>
            <a:ext uri="{FF2B5EF4-FFF2-40B4-BE49-F238E27FC236}">
              <a16:creationId xmlns:a16="http://schemas.microsoft.com/office/drawing/2014/main" id="{3464DB76-8575-47E8-AC16-9220E1630D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5384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6" name="図 14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CBE859C-C9E4-4DE3-B5C4-59C11D13A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7" name="図 14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A638B36-3679-4613-A3A4-A04417855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8" name="図 14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0E0D8B0-752C-4B7C-9195-AA29793DE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49" name="図 148" descr="http://aw.dw.impact-ad.jp/c/blue.velvet/?ac=70&amp;oid=c4ded3164f9cb330&amp;p=OSHIETExBADGE300_1&amp;w=300&amp;h=250&amp;at=1&amp;vt=1438&amp;ss=42383781&amp;v=1.9.2">
          <a:extLst>
            <a:ext uri="{FF2B5EF4-FFF2-40B4-BE49-F238E27FC236}">
              <a16:creationId xmlns:a16="http://schemas.microsoft.com/office/drawing/2014/main" id="{C9224339-BF86-4B1B-AEF9-67D62742D3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0" name="図 149" descr="http://aw.dw.impact-ad.jp/c/blue.velvet/?ac=70&amp;oid=c4ded3164f9cb330&amp;p=OSHIETExLONG&amp;w=728&amp;h=90&amp;at=1&amp;vt=1440&amp;ss=58016230&amp;v=1.9.2">
          <a:extLst>
            <a:ext uri="{FF2B5EF4-FFF2-40B4-BE49-F238E27FC236}">
              <a16:creationId xmlns:a16="http://schemas.microsoft.com/office/drawing/2014/main" id="{E10A98F0-211B-45D8-84CD-7DD91EED1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1" name="図 15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74F5741-BA74-4412-AD8C-51B82DD38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2" name="図 15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0E6F634-2513-4CCC-91A5-E0C5057BA1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3" name="図 15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9E96AEA-ECAA-4B43-BB41-73E629208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4" name="図 153" descr="http://aw.dw.impact-ad.jp/c/blue.velvet/?ac=70&amp;oid=c4ded3164f9cb330&amp;p=OSHIETExBADGE300_1&amp;w=300&amp;h=250&amp;at=1&amp;vt=1438&amp;ss=42383781&amp;v=1.9.2">
          <a:extLst>
            <a:ext uri="{FF2B5EF4-FFF2-40B4-BE49-F238E27FC236}">
              <a16:creationId xmlns:a16="http://schemas.microsoft.com/office/drawing/2014/main" id="{EDECDE97-A859-4449-B8CF-778878089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32</xdr:row>
      <xdr:rowOff>0</xdr:rowOff>
    </xdr:from>
    <xdr:ext cx="9525" cy="9525"/>
    <xdr:pic>
      <xdr:nvPicPr>
        <xdr:cNvPr id="155" name="図 154" descr="http://aw.dw.impact-ad.jp/c/blue.velvet/?ac=70&amp;oid=c4ded3164f9cb330&amp;p=OSHIETExLONG&amp;w=728&amp;h=90&amp;at=1&amp;vt=1440&amp;ss=58016230&amp;v=1.9.2">
          <a:extLst>
            <a:ext uri="{FF2B5EF4-FFF2-40B4-BE49-F238E27FC236}">
              <a16:creationId xmlns:a16="http://schemas.microsoft.com/office/drawing/2014/main" id="{4C0D8014-ACC2-42C5-B4AF-F819C34B2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8889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6" name="図 15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07E2AFB-CD44-4BED-9EE4-42F4D4808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7" name="図 15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E724A37-706B-4262-A865-F9AAF6D1F4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8" name="図 15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1B8FECFF-640E-4BAC-A0C7-3997C312D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59" name="図 158" descr="http://aw.dw.impact-ad.jp/c/blue.velvet/?ac=70&amp;oid=c4ded3164f9cb330&amp;p=OSHIETExBADGE300_1&amp;w=300&amp;h=250&amp;at=1&amp;vt=1438&amp;ss=42383781&amp;v=1.9.2">
          <a:extLst>
            <a:ext uri="{FF2B5EF4-FFF2-40B4-BE49-F238E27FC236}">
              <a16:creationId xmlns:a16="http://schemas.microsoft.com/office/drawing/2014/main" id="{731E99E9-ECBF-4A49-98B6-A00BBBCD4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0" name="図 159" descr="http://aw.dw.impact-ad.jp/c/blue.velvet/?ac=70&amp;oid=c4ded3164f9cb330&amp;p=OSHIETExLONG&amp;w=728&amp;h=90&amp;at=1&amp;vt=1440&amp;ss=58016230&amp;v=1.9.2">
          <a:extLst>
            <a:ext uri="{FF2B5EF4-FFF2-40B4-BE49-F238E27FC236}">
              <a16:creationId xmlns:a16="http://schemas.microsoft.com/office/drawing/2014/main" id="{33D10789-EAB2-444C-8E6E-0934421B6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1" name="図 160" descr="http://aw.dw.impact-ad.jp/c/blue.velvet/?ac=70&amp;oid=c4ded3164f9cb330&amp;p=OSHIETExBADGE300_1&amp;w=300&amp;h=250&amp;at=1&amp;vt=1438&amp;ss=42383781&amp;v=1.9.2">
          <a:extLst>
            <a:ext uri="{FF2B5EF4-FFF2-40B4-BE49-F238E27FC236}">
              <a16:creationId xmlns:a16="http://schemas.microsoft.com/office/drawing/2014/main" id="{0B9A5CBC-3FE3-42AD-8867-07F1B95DB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2" name="図 161" descr="http://aw.dw.impact-ad.jp/c/blue.velvet/?ac=70&amp;oid=c4ded3164f9cb330&amp;p=OSHIETExLONG&amp;w=728&amp;h=90&amp;at=1&amp;vt=1440&amp;ss=58016230&amp;v=1.9.2">
          <a:extLst>
            <a:ext uri="{FF2B5EF4-FFF2-40B4-BE49-F238E27FC236}">
              <a16:creationId xmlns:a16="http://schemas.microsoft.com/office/drawing/2014/main" id="{E310A0E5-C49D-4EA1-93E2-654E80C3D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3" name="図 16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731A92E-C4F7-46E3-BEE6-E3E2B4D90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4" name="図 16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4C5FB500-9777-478C-BF39-E9F5536C2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5" name="図 16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B834B47-98B5-462E-893E-3A97AF84B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6" name="図 165" descr="http://aw.dw.impact-ad.jp/c/blue.velvet/?ac=70&amp;oid=c4ded3164f9cb330&amp;p=OSHIETExBADGE300_1&amp;w=300&amp;h=250&amp;at=1&amp;vt=1438&amp;ss=42383781&amp;v=1.9.2">
          <a:extLst>
            <a:ext uri="{FF2B5EF4-FFF2-40B4-BE49-F238E27FC236}">
              <a16:creationId xmlns:a16="http://schemas.microsoft.com/office/drawing/2014/main" id="{53D48CBF-4717-47AC-B648-B0E69FE24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67" name="図 166" descr="http://aw.dw.impact-ad.jp/c/blue.velvet/?ac=70&amp;oid=c4ded3164f9cb330&amp;p=OSHIETExLONG&amp;w=728&amp;h=90&amp;at=1&amp;vt=1440&amp;ss=58016230&amp;v=1.9.2">
          <a:extLst>
            <a:ext uri="{FF2B5EF4-FFF2-40B4-BE49-F238E27FC236}">
              <a16:creationId xmlns:a16="http://schemas.microsoft.com/office/drawing/2014/main" id="{3593D6A5-01B3-46EE-8BF9-238681896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8" name="図 16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28CAC40-B9E6-4C2C-A988-9D0A013114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69" name="図 16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114103F-9D58-4B0D-BB47-B8C918E0A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0" name="図 16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68DFECD-F3AD-48A5-A43E-5183FF9F3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1" name="図 170" descr="http://aw.dw.impact-ad.jp/c/blue.velvet/?ac=70&amp;oid=c4ded3164f9cb330&amp;p=OSHIETExBADGE300_1&amp;w=300&amp;h=250&amp;at=1&amp;vt=1438&amp;ss=42383781&amp;v=1.9.2">
          <a:extLst>
            <a:ext uri="{FF2B5EF4-FFF2-40B4-BE49-F238E27FC236}">
              <a16:creationId xmlns:a16="http://schemas.microsoft.com/office/drawing/2014/main" id="{1EA6E155-B018-4859-8DEC-F73948A204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72" name="図 171" descr="http://aw.dw.impact-ad.jp/c/blue.velvet/?ac=70&amp;oid=c4ded3164f9cb330&amp;p=OSHIETExLONG&amp;w=728&amp;h=90&amp;at=1&amp;vt=1440&amp;ss=58016230&amp;v=1.9.2">
          <a:extLst>
            <a:ext uri="{FF2B5EF4-FFF2-40B4-BE49-F238E27FC236}">
              <a16:creationId xmlns:a16="http://schemas.microsoft.com/office/drawing/2014/main" id="{DB1832B7-4B39-4C2D-BDC5-3E1157F7E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3" name="図 17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41AF603-17E0-43AE-AEC0-63A1093C7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4" name="図 17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400DE53-DA9B-4E49-9A2C-38C5BAA0A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5" name="図 17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1B934FD-CEF6-4B21-B555-4BE1B3430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6" name="図 175" descr="http://aw.dw.impact-ad.jp/c/blue.velvet/?ac=70&amp;oid=c4ded3164f9cb330&amp;p=OSHIETExBADGE300_1&amp;w=300&amp;h=250&amp;at=1&amp;vt=1438&amp;ss=42383781&amp;v=1.9.2">
          <a:extLst>
            <a:ext uri="{FF2B5EF4-FFF2-40B4-BE49-F238E27FC236}">
              <a16:creationId xmlns:a16="http://schemas.microsoft.com/office/drawing/2014/main" id="{B8E86183-1668-4D1F-8C0A-D62EF49F3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7" name="図 176" descr="http://aw.dw.impact-ad.jp/c/blue.velvet/?ac=70&amp;oid=c4ded3164f9cb330&amp;p=OSHIETExLONG&amp;w=728&amp;h=90&amp;at=1&amp;vt=1440&amp;ss=58016230&amp;v=1.9.2">
          <a:extLst>
            <a:ext uri="{FF2B5EF4-FFF2-40B4-BE49-F238E27FC236}">
              <a16:creationId xmlns:a16="http://schemas.microsoft.com/office/drawing/2014/main" id="{660C687B-0953-46F3-8E0D-7AD201B57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8" name="図 17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BAE6FC2-19CA-47B6-BA9D-0CA93E602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79" name="図 17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FC4AE68-04C4-469A-8A46-E5991175B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0" name="図 17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2E36F42-7A96-4C49-A9E6-545B9725E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1" name="図 180" descr="http://aw.dw.impact-ad.jp/c/blue.velvet/?ac=70&amp;oid=c4ded3164f9cb330&amp;p=OSHIETExBADGE300_1&amp;w=300&amp;h=250&amp;at=1&amp;vt=1438&amp;ss=42383781&amp;v=1.9.2">
          <a:extLst>
            <a:ext uri="{FF2B5EF4-FFF2-40B4-BE49-F238E27FC236}">
              <a16:creationId xmlns:a16="http://schemas.microsoft.com/office/drawing/2014/main" id="{29C3CBA5-A0A3-4921-A595-A7287409A0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82" name="図 181" descr="http://aw.dw.impact-ad.jp/c/blue.velvet/?ac=70&amp;oid=c4ded3164f9cb330&amp;p=OSHIETExLONG&amp;w=728&amp;h=90&amp;at=1&amp;vt=1440&amp;ss=58016230&amp;v=1.9.2">
          <a:extLst>
            <a:ext uri="{FF2B5EF4-FFF2-40B4-BE49-F238E27FC236}">
              <a16:creationId xmlns:a16="http://schemas.microsoft.com/office/drawing/2014/main" id="{E946EBA4-6C8A-4F83-B561-A2D81D258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5900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3" name="図 18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786C9B5-C7F3-48D7-82BA-2E2528A42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4" name="図 18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5588963-209E-48A0-A3BE-0BE3B4167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5" name="図 18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06989C5-D079-4AC8-952A-A2913D589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6" name="図 185" descr="http://aw.dw.impact-ad.jp/c/blue.velvet/?ac=70&amp;oid=c4ded3164f9cb330&amp;p=OSHIETExBADGE300_1&amp;w=300&amp;h=250&amp;at=1&amp;vt=1438&amp;ss=42383781&amp;v=1.9.2">
          <a:extLst>
            <a:ext uri="{FF2B5EF4-FFF2-40B4-BE49-F238E27FC236}">
              <a16:creationId xmlns:a16="http://schemas.microsoft.com/office/drawing/2014/main" id="{54FEADCB-7548-44DE-87BA-A8EBF68FA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87" name="図 186" descr="http://aw.dw.impact-ad.jp/c/blue.velvet/?ac=70&amp;oid=c4ded3164f9cb330&amp;p=OSHIETExLONG&amp;w=728&amp;h=90&amp;at=1&amp;vt=1440&amp;ss=58016230&amp;v=1.9.2">
          <a:extLst>
            <a:ext uri="{FF2B5EF4-FFF2-40B4-BE49-F238E27FC236}">
              <a16:creationId xmlns:a16="http://schemas.microsoft.com/office/drawing/2014/main" id="{02C4E887-FC36-4BF4-B060-E4479C771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88" name="図 187" descr="http://aw.dw.impact-ad.jp/c/blue.velvet/?ac=70&amp;oid=c4ded3164f9cb330&amp;p=OSHIETExBADGE300_1&amp;w=300&amp;h=250&amp;at=1&amp;vt=1438&amp;ss=42383781&amp;v=1.9.2">
          <a:extLst>
            <a:ext uri="{FF2B5EF4-FFF2-40B4-BE49-F238E27FC236}">
              <a16:creationId xmlns:a16="http://schemas.microsoft.com/office/drawing/2014/main" id="{8CDC7290-6C97-4700-A82F-8C10F99B9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89" name="図 188" descr="http://aw.dw.impact-ad.jp/c/blue.velvet/?ac=70&amp;oid=c4ded3164f9cb330&amp;p=OSHIETExLONG&amp;w=728&amp;h=90&amp;at=1&amp;vt=1440&amp;ss=58016230&amp;v=1.9.2">
          <a:extLst>
            <a:ext uri="{FF2B5EF4-FFF2-40B4-BE49-F238E27FC236}">
              <a16:creationId xmlns:a16="http://schemas.microsoft.com/office/drawing/2014/main" id="{09205557-5EF2-4923-B539-FCE1ABF48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0" name="図 18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BE5309C-3351-45B6-A3B8-00AF1C354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1" name="図 19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5B9C6BF-B476-4FFA-98C5-BBAE6B0E8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2" name="図 19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0467764-947A-4197-8275-8C6292919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3" name="図 192" descr="http://aw.dw.impact-ad.jp/c/blue.velvet/?ac=70&amp;oid=c4ded3164f9cb330&amp;p=OSHIETExBADGE300_1&amp;w=300&amp;h=250&amp;at=1&amp;vt=1438&amp;ss=42383781&amp;v=1.9.2">
          <a:extLst>
            <a:ext uri="{FF2B5EF4-FFF2-40B4-BE49-F238E27FC236}">
              <a16:creationId xmlns:a16="http://schemas.microsoft.com/office/drawing/2014/main" id="{5255F32F-6DF7-47F2-BAE0-39B85632F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194" name="図 193" descr="http://aw.dw.impact-ad.jp/c/blue.velvet/?ac=70&amp;oid=c4ded3164f9cb330&amp;p=OSHIETExLONG&amp;w=728&amp;h=90&amp;at=1&amp;vt=1440&amp;ss=58016230&amp;v=1.9.2">
          <a:extLst>
            <a:ext uri="{FF2B5EF4-FFF2-40B4-BE49-F238E27FC236}">
              <a16:creationId xmlns:a16="http://schemas.microsoft.com/office/drawing/2014/main" id="{14B556CE-E542-448D-8AEB-CA33715C3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5" name="図 19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03D6DCC-A806-4869-A585-7969830A6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6" name="図 19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78E9171-8ACE-4879-95F3-1E932590E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7" name="図 19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9BD119D-8A4A-4A9B-B492-8A58DE745C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8" name="図 197" descr="http://aw.dw.impact-ad.jp/c/blue.velvet/?ac=70&amp;oid=c4ded3164f9cb330&amp;p=OSHIETExBADGE300_1&amp;w=300&amp;h=250&amp;at=1&amp;vt=1438&amp;ss=42383781&amp;v=1.9.2">
          <a:extLst>
            <a:ext uri="{FF2B5EF4-FFF2-40B4-BE49-F238E27FC236}">
              <a16:creationId xmlns:a16="http://schemas.microsoft.com/office/drawing/2014/main" id="{E07E9FB7-9E2B-45F9-8347-3383BCF3F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99" name="図 198" descr="http://aw.dw.impact-ad.jp/c/blue.velvet/?ac=70&amp;oid=c4ded3164f9cb330&amp;p=OSHIETExLONG&amp;w=728&amp;h=90&amp;at=1&amp;vt=1440&amp;ss=58016230&amp;v=1.9.2">
          <a:extLst>
            <a:ext uri="{FF2B5EF4-FFF2-40B4-BE49-F238E27FC236}">
              <a16:creationId xmlns:a16="http://schemas.microsoft.com/office/drawing/2014/main" id="{5C12C344-588E-411C-B3F6-DE0B31DBA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19405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0" name="図 19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BB72801-DADE-4CA8-B43A-0459A5493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1" name="図 20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CEA2DA0C-F59A-44BB-A736-B805620DC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2" name="図 20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C915729-2FA0-4B58-8341-D73D4147C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3" name="図 202" descr="http://aw.dw.impact-ad.jp/c/blue.velvet/?ac=70&amp;oid=c4ded3164f9cb330&amp;p=OSHIETExBADGE300_1&amp;w=300&amp;h=250&amp;at=1&amp;vt=1438&amp;ss=42383781&amp;v=1.9.2">
          <a:extLst>
            <a:ext uri="{FF2B5EF4-FFF2-40B4-BE49-F238E27FC236}">
              <a16:creationId xmlns:a16="http://schemas.microsoft.com/office/drawing/2014/main" id="{533FE3E8-92D4-45BB-90F5-CDDDFCCA8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4" name="図 203" descr="http://aw.dw.impact-ad.jp/c/blue.velvet/?ac=70&amp;oid=c4ded3164f9cb330&amp;p=OSHIETExLONG&amp;w=728&amp;h=90&amp;at=1&amp;vt=1440&amp;ss=58016230&amp;v=1.9.2">
          <a:extLst>
            <a:ext uri="{FF2B5EF4-FFF2-40B4-BE49-F238E27FC236}">
              <a16:creationId xmlns:a16="http://schemas.microsoft.com/office/drawing/2014/main" id="{F8FBD48E-3053-44F8-B7BB-13219CE969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5" name="図 20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A2B180FF-BBAC-4AF2-AD99-4CD10348B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6" name="図 20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38D5385-9D04-42F0-B876-A493A0AC8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7" name="図 20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D4F5DE7-DEA7-4593-8CA5-0011D6C94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8" name="図 207" descr="http://aw.dw.impact-ad.jp/c/blue.velvet/?ac=70&amp;oid=c4ded3164f9cb330&amp;p=OSHIETExBADGE300_1&amp;w=300&amp;h=250&amp;at=1&amp;vt=1438&amp;ss=42383781&amp;v=1.9.2">
          <a:extLst>
            <a:ext uri="{FF2B5EF4-FFF2-40B4-BE49-F238E27FC236}">
              <a16:creationId xmlns:a16="http://schemas.microsoft.com/office/drawing/2014/main" id="{F5626CF7-CE5A-4EF8-A9FC-F27F8387E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36</xdr:row>
      <xdr:rowOff>0</xdr:rowOff>
    </xdr:from>
    <xdr:ext cx="9525" cy="9525"/>
    <xdr:pic>
      <xdr:nvPicPr>
        <xdr:cNvPr id="209" name="図 208" descr="http://aw.dw.impact-ad.jp/c/blue.velvet/?ac=70&amp;oid=c4ded3164f9cb330&amp;p=OSHIETExLONG&amp;w=728&amp;h=90&amp;at=1&amp;vt=1440&amp;ss=58016230&amp;v=1.9.2">
          <a:extLst>
            <a:ext uri="{FF2B5EF4-FFF2-40B4-BE49-F238E27FC236}">
              <a16:creationId xmlns:a16="http://schemas.microsoft.com/office/drawing/2014/main" id="{071F3419-AB73-4729-B7CB-BD6C1F3CE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2910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0" name="図 20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DEFD1FF5-D7CA-47BD-9552-CC485AB4B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1" name="図 21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1F833F74-F8A9-4B81-BB80-DEED64D9C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2" name="図 21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7CFC4F6-6B52-4714-BE57-4733D9082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3" name="図 212" descr="http://aw.dw.impact-ad.jp/c/blue.velvet/?ac=70&amp;oid=c4ded3164f9cb330&amp;p=OSHIETExBADGE300_1&amp;w=300&amp;h=250&amp;at=1&amp;vt=1438&amp;ss=42383781&amp;v=1.9.2">
          <a:extLst>
            <a:ext uri="{FF2B5EF4-FFF2-40B4-BE49-F238E27FC236}">
              <a16:creationId xmlns:a16="http://schemas.microsoft.com/office/drawing/2014/main" id="{601F21C4-CD4B-4B14-B319-D5A8EE590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4" name="図 213" descr="http://aw.dw.impact-ad.jp/c/blue.velvet/?ac=70&amp;oid=c4ded3164f9cb330&amp;p=OSHIETExLONG&amp;w=728&amp;h=90&amp;at=1&amp;vt=1440&amp;ss=58016230&amp;v=1.9.2">
          <a:extLst>
            <a:ext uri="{FF2B5EF4-FFF2-40B4-BE49-F238E27FC236}">
              <a16:creationId xmlns:a16="http://schemas.microsoft.com/office/drawing/2014/main" id="{265D33FD-4F10-4EFA-B9D5-4BEC1ACAF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5" name="図 214" descr="http://aw.dw.impact-ad.jp/c/blue.velvet/?ac=70&amp;oid=c4ded3164f9cb330&amp;p=OSHIETExBADGE300_1&amp;w=300&amp;h=250&amp;at=1&amp;vt=1438&amp;ss=42383781&amp;v=1.9.2">
          <a:extLst>
            <a:ext uri="{FF2B5EF4-FFF2-40B4-BE49-F238E27FC236}">
              <a16:creationId xmlns:a16="http://schemas.microsoft.com/office/drawing/2014/main" id="{2FEB3452-DBB7-4DA5-B74E-F0BCBFB43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6" name="図 215" descr="http://aw.dw.impact-ad.jp/c/blue.velvet/?ac=70&amp;oid=c4ded3164f9cb330&amp;p=OSHIETExLONG&amp;w=728&amp;h=90&amp;at=1&amp;vt=1440&amp;ss=58016230&amp;v=1.9.2">
          <a:extLst>
            <a:ext uri="{FF2B5EF4-FFF2-40B4-BE49-F238E27FC236}">
              <a16:creationId xmlns:a16="http://schemas.microsoft.com/office/drawing/2014/main" id="{F1D6A516-50FE-4F2B-9100-8C007902E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7" name="図 21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7FF5BA5-B076-4F09-9C96-ED84E2D96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8" name="図 21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D1009AC-8AEA-4713-AC84-EE609D5C2E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19" name="図 21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703499A-EC16-41D8-BC6F-2434D2DC9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0" name="図 219" descr="http://aw.dw.impact-ad.jp/c/blue.velvet/?ac=70&amp;oid=c4ded3164f9cb330&amp;p=OSHIETExBADGE300_1&amp;w=300&amp;h=250&amp;at=1&amp;vt=1438&amp;ss=42383781&amp;v=1.9.2">
          <a:extLst>
            <a:ext uri="{FF2B5EF4-FFF2-40B4-BE49-F238E27FC236}">
              <a16:creationId xmlns:a16="http://schemas.microsoft.com/office/drawing/2014/main" id="{ABBBB2E4-B5F9-437F-B039-D88B47BCC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1" name="図 220" descr="http://aw.dw.impact-ad.jp/c/blue.velvet/?ac=70&amp;oid=c4ded3164f9cb330&amp;p=OSHIETExLONG&amp;w=728&amp;h=90&amp;at=1&amp;vt=1440&amp;ss=58016230&amp;v=1.9.2">
          <a:extLst>
            <a:ext uri="{FF2B5EF4-FFF2-40B4-BE49-F238E27FC236}">
              <a16:creationId xmlns:a16="http://schemas.microsoft.com/office/drawing/2014/main" id="{279D8BEE-851D-447F-A3E1-2D7A4BE4D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2" name="図 22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E8DBAFA-0B04-4FD3-8ACF-62D264FC77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3" name="図 22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7E4AD90-0D3F-47E2-A96E-E211EEB6E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4" name="図 22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62051A5-1A0E-4D73-BDC4-7145E7036F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5" name="図 224" descr="http://aw.dw.impact-ad.jp/c/blue.velvet/?ac=70&amp;oid=c4ded3164f9cb330&amp;p=OSHIETExBADGE300_1&amp;w=300&amp;h=250&amp;at=1&amp;vt=1438&amp;ss=42383781&amp;v=1.9.2">
          <a:extLst>
            <a:ext uri="{FF2B5EF4-FFF2-40B4-BE49-F238E27FC236}">
              <a16:creationId xmlns:a16="http://schemas.microsoft.com/office/drawing/2014/main" id="{F14B12AC-08A2-490D-83D9-ECB13170B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6" name="図 225" descr="http://aw.dw.impact-ad.jp/c/blue.velvet/?ac=70&amp;oid=c4ded3164f9cb330&amp;p=OSHIETExLONG&amp;w=728&amp;h=90&amp;at=1&amp;vt=1440&amp;ss=58016230&amp;v=1.9.2">
          <a:extLst>
            <a:ext uri="{FF2B5EF4-FFF2-40B4-BE49-F238E27FC236}">
              <a16:creationId xmlns:a16="http://schemas.microsoft.com/office/drawing/2014/main" id="{70C3DEC8-098A-4DE0-A56D-C921DA9C2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7" name="図 22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A736BC3-28D6-455C-9CF3-FA00B6005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8" name="図 22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25DDEC4-7825-4033-9AC6-2A832043C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29" name="図 22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DF63713-4FA4-48A4-B2B2-73F323950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0" name="図 229" descr="http://aw.dw.impact-ad.jp/c/blue.velvet/?ac=70&amp;oid=c4ded3164f9cb330&amp;p=OSHIETExBADGE300_1&amp;w=300&amp;h=250&amp;at=1&amp;vt=1438&amp;ss=42383781&amp;v=1.9.2">
          <a:extLst>
            <a:ext uri="{FF2B5EF4-FFF2-40B4-BE49-F238E27FC236}">
              <a16:creationId xmlns:a16="http://schemas.microsoft.com/office/drawing/2014/main" id="{91571DFA-166B-4012-A44F-4FE448E8D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1" name="図 230" descr="http://aw.dw.impact-ad.jp/c/blue.velvet/?ac=70&amp;oid=c4ded3164f9cb330&amp;p=OSHIETExLONG&amp;w=728&amp;h=90&amp;at=1&amp;vt=1440&amp;ss=58016230&amp;v=1.9.2">
          <a:extLst>
            <a:ext uri="{FF2B5EF4-FFF2-40B4-BE49-F238E27FC236}">
              <a16:creationId xmlns:a16="http://schemas.microsoft.com/office/drawing/2014/main" id="{0F73F59D-25D1-4A91-921B-D491D4552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2" name="図 23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40109F6-E7F7-4D3E-8307-8E723ACBE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3" name="図 23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9855F9FB-395C-4E85-A315-B15B3CC63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4" name="図 23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593CBE6-7039-4A9E-A6DF-832F05DE1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5" name="図 234" descr="http://aw.dw.impact-ad.jp/c/blue.velvet/?ac=70&amp;oid=c4ded3164f9cb330&amp;p=OSHIETExBADGE300_1&amp;w=300&amp;h=250&amp;at=1&amp;vt=1438&amp;ss=42383781&amp;v=1.9.2">
          <a:extLst>
            <a:ext uri="{FF2B5EF4-FFF2-40B4-BE49-F238E27FC236}">
              <a16:creationId xmlns:a16="http://schemas.microsoft.com/office/drawing/2014/main" id="{0951B19F-6190-4084-83F8-013D3D131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37</xdr:row>
      <xdr:rowOff>0</xdr:rowOff>
    </xdr:from>
    <xdr:ext cx="9525" cy="9525"/>
    <xdr:pic>
      <xdr:nvPicPr>
        <xdr:cNvPr id="236" name="図 235" descr="http://aw.dw.impact-ad.jp/c/blue.velvet/?ac=70&amp;oid=c4ded3164f9cb330&amp;p=OSHIETExLONG&amp;w=728&amp;h=90&amp;at=1&amp;vt=1440&amp;ss=58016230&amp;v=1.9.2">
          <a:extLst>
            <a:ext uri="{FF2B5EF4-FFF2-40B4-BE49-F238E27FC236}">
              <a16:creationId xmlns:a16="http://schemas.microsoft.com/office/drawing/2014/main" id="{60A66231-AD14-47B1-9FCE-B84EE889D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26415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7" name="図 23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DD8FD63-632B-4777-8FDA-248200FF7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8" name="図 23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2DB53B2-BF12-4269-9854-6C5D92BE4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39" name="図 23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593F1D1C-4B39-429A-BC34-F1C9AB125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40" name="図 239" descr="http://aw.dw.impact-ad.jp/c/blue.velvet/?ac=70&amp;oid=c4ded3164f9cb330&amp;p=OSHIETExBADGE300_1&amp;w=300&amp;h=250&amp;at=1&amp;vt=1438&amp;ss=42383781&amp;v=1.9.2">
          <a:extLst>
            <a:ext uri="{FF2B5EF4-FFF2-40B4-BE49-F238E27FC236}">
              <a16:creationId xmlns:a16="http://schemas.microsoft.com/office/drawing/2014/main" id="{C46257E8-9234-47F6-8384-2A5F42645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41" name="図 240" descr="http://aw.dw.impact-ad.jp/c/blue.velvet/?ac=70&amp;oid=c4ded3164f9cb330&amp;p=OSHIETExLONG&amp;w=728&amp;h=90&amp;at=1&amp;vt=1440&amp;ss=58016230&amp;v=1.9.2">
          <a:extLst>
            <a:ext uri="{FF2B5EF4-FFF2-40B4-BE49-F238E27FC236}">
              <a16:creationId xmlns:a16="http://schemas.microsoft.com/office/drawing/2014/main" id="{C03FFA5E-8A74-4D3B-82FD-5D8C95010B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2" name="図 24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1101E9F-8DF6-4C63-AFA8-EED19A4D0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3" name="図 24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9352AE72-5F5A-4921-BF3D-F2BFD0D01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4" name="図 24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EEC5E9F-1561-4B37-AF56-DABB30F7F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5" name="図 244" descr="http://aw.dw.impact-ad.jp/c/blue.velvet/?ac=70&amp;oid=c4ded3164f9cb330&amp;p=OSHIETExBADGE300_1&amp;w=300&amp;h=250&amp;at=1&amp;vt=1438&amp;ss=42383781&amp;v=1.9.2">
          <a:extLst>
            <a:ext uri="{FF2B5EF4-FFF2-40B4-BE49-F238E27FC236}">
              <a16:creationId xmlns:a16="http://schemas.microsoft.com/office/drawing/2014/main" id="{91E4DC44-D8EB-44DC-97A6-189787949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46" name="図 245" descr="http://aw.dw.impact-ad.jp/c/blue.velvet/?ac=70&amp;oid=c4ded3164f9cb330&amp;p=OSHIETExLONG&amp;w=728&amp;h=90&amp;at=1&amp;vt=1440&amp;ss=58016230&amp;v=1.9.2">
          <a:extLst>
            <a:ext uri="{FF2B5EF4-FFF2-40B4-BE49-F238E27FC236}">
              <a16:creationId xmlns:a16="http://schemas.microsoft.com/office/drawing/2014/main" id="{4BC756F0-00F1-41AE-8DC7-8496F26F1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7" name="図 24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65E2AEF-0F70-44DC-8BE0-2297FF3677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8" name="図 24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667F5D0A-6414-4C7E-BC91-EC983A753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49" name="図 24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6100D28-DD3E-4327-A15C-0A6BB3DF5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50" name="図 249" descr="http://aw.dw.impact-ad.jp/c/blue.velvet/?ac=70&amp;oid=c4ded3164f9cb330&amp;p=OSHIETExBADGE300_1&amp;w=300&amp;h=250&amp;at=1&amp;vt=1438&amp;ss=42383781&amp;v=1.9.2">
          <a:extLst>
            <a:ext uri="{FF2B5EF4-FFF2-40B4-BE49-F238E27FC236}">
              <a16:creationId xmlns:a16="http://schemas.microsoft.com/office/drawing/2014/main" id="{7B30CCCE-9CDC-4756-9F3A-35F064DDD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51" name="図 250" descr="http://aw.dw.impact-ad.jp/c/blue.velvet/?ac=70&amp;oid=c4ded3164f9cb330&amp;p=OSHIETExLONG&amp;w=728&amp;h=90&amp;at=1&amp;vt=1440&amp;ss=58016230&amp;v=1.9.2">
          <a:extLst>
            <a:ext uri="{FF2B5EF4-FFF2-40B4-BE49-F238E27FC236}">
              <a16:creationId xmlns:a16="http://schemas.microsoft.com/office/drawing/2014/main" id="{E1B121C2-FE35-4433-AD10-6A14A18B5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2" name="図 25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D21CE2F4-D29E-4148-A293-5E77E699A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3" name="図 25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55FD51EB-4C75-4289-8E93-FDD26C20E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4" name="図 25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2CD4CF3-89B8-44E3-9D74-646E6071F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5" name="図 254" descr="http://aw.dw.impact-ad.jp/c/blue.velvet/?ac=70&amp;oid=c4ded3164f9cb330&amp;p=OSHIETExBADGE300_1&amp;w=300&amp;h=250&amp;at=1&amp;vt=1438&amp;ss=42383781&amp;v=1.9.2">
          <a:extLst>
            <a:ext uri="{FF2B5EF4-FFF2-40B4-BE49-F238E27FC236}">
              <a16:creationId xmlns:a16="http://schemas.microsoft.com/office/drawing/2014/main" id="{45187996-DDC1-4846-ACA1-FC1248E97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256" name="図 255" descr="http://aw.dw.impact-ad.jp/c/blue.velvet/?ac=70&amp;oid=c4ded3164f9cb330&amp;p=OSHIETExLONG&amp;w=728&amp;h=90&amp;at=1&amp;vt=1440&amp;ss=58016230&amp;v=1.9.2">
          <a:extLst>
            <a:ext uri="{FF2B5EF4-FFF2-40B4-BE49-F238E27FC236}">
              <a16:creationId xmlns:a16="http://schemas.microsoft.com/office/drawing/2014/main" id="{CC5F8EA3-3D60-4047-B3D0-08FADD1B2E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7" name="図 25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FF7B5ED6-8B19-483B-9D28-A5504A23F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8" name="図 25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4E0326C-880B-42DA-AF10-89E35BB4E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59" name="図 25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3C2C3BF-1F4F-4475-9A8D-C3C695DD1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60" name="図 259" descr="http://aw.dw.impact-ad.jp/c/blue.velvet/?ac=70&amp;oid=c4ded3164f9cb330&amp;p=OSHIETExBADGE300_1&amp;w=300&amp;h=250&amp;at=1&amp;vt=1438&amp;ss=42383781&amp;v=1.9.2">
          <a:extLst>
            <a:ext uri="{FF2B5EF4-FFF2-40B4-BE49-F238E27FC236}">
              <a16:creationId xmlns:a16="http://schemas.microsoft.com/office/drawing/2014/main" id="{F996B809-554A-4CE4-A55B-80BB9DC9F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261" name="図 260" descr="http://aw.dw.impact-ad.jp/c/blue.velvet/?ac=70&amp;oid=c4ded3164f9cb330&amp;p=OSHIETExLONG&amp;w=728&amp;h=90&amp;at=1&amp;vt=1440&amp;ss=58016230&amp;v=1.9.2">
          <a:extLst>
            <a:ext uri="{FF2B5EF4-FFF2-40B4-BE49-F238E27FC236}">
              <a16:creationId xmlns:a16="http://schemas.microsoft.com/office/drawing/2014/main" id="{7C2E6341-0101-4E2D-984A-F8D0EC0C3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2" name="図 26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68B1971-147F-4947-8DAF-0EEB6DF2C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3" name="図 26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C5A415F-FD28-4A98-9CDF-CF309A34A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4" name="図 26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C27BB7A-87DD-4AB4-9C86-28C1B36D5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5" name="図 264" descr="http://aw.dw.impact-ad.jp/c/blue.velvet/?ac=70&amp;oid=c4ded3164f9cb330&amp;p=OSHIETExBADGE300_1&amp;w=300&amp;h=250&amp;at=1&amp;vt=1438&amp;ss=42383781&amp;v=1.9.2">
          <a:extLst>
            <a:ext uri="{FF2B5EF4-FFF2-40B4-BE49-F238E27FC236}">
              <a16:creationId xmlns:a16="http://schemas.microsoft.com/office/drawing/2014/main" id="{B4A24DDD-E42B-4F4F-8E26-3418E6F2A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66" name="図 265" descr="http://aw.dw.impact-ad.jp/c/blue.velvet/?ac=70&amp;oid=c4ded3164f9cb330&amp;p=OSHIETExLONG&amp;w=728&amp;h=90&amp;at=1&amp;vt=1440&amp;ss=58016230&amp;v=1.9.2">
          <a:extLst>
            <a:ext uri="{FF2B5EF4-FFF2-40B4-BE49-F238E27FC236}">
              <a16:creationId xmlns:a16="http://schemas.microsoft.com/office/drawing/2014/main" id="{F0078EA7-4EEB-4006-B29D-A6E2F7AED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7" name="図 26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AFED0B4-27E7-4419-AC27-4E914D88A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8" name="図 26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5DACB29-E009-41EE-8208-92C75F2F1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69" name="図 26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52A9857-2C85-4966-B57B-5EB2B3B21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70" name="図 269" descr="http://aw.dw.impact-ad.jp/c/blue.velvet/?ac=70&amp;oid=c4ded3164f9cb330&amp;p=OSHIETExBADGE300_1&amp;w=300&amp;h=250&amp;at=1&amp;vt=1438&amp;ss=42383781&amp;v=1.9.2">
          <a:extLst>
            <a:ext uri="{FF2B5EF4-FFF2-40B4-BE49-F238E27FC236}">
              <a16:creationId xmlns:a16="http://schemas.microsoft.com/office/drawing/2014/main" id="{4A9FF8AD-B03E-4C8C-A1E5-3B193556C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71" name="図 270" descr="http://aw.dw.impact-ad.jp/c/blue.velvet/?ac=70&amp;oid=c4ded3164f9cb330&amp;p=OSHIETExLONG&amp;w=728&amp;h=90&amp;at=1&amp;vt=1440&amp;ss=58016230&amp;v=1.9.2">
          <a:extLst>
            <a:ext uri="{FF2B5EF4-FFF2-40B4-BE49-F238E27FC236}">
              <a16:creationId xmlns:a16="http://schemas.microsoft.com/office/drawing/2014/main" id="{2A23A39C-1DD7-44EF-900E-368D510B3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2" name="図 27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B79DBB82-DE74-4874-AFAD-AB7AF3305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3" name="図 27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1941780-6DF6-4B14-AFB2-D90D95863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4" name="図 27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D342397D-DCCB-49F3-997E-950E87DC9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5" name="図 274" descr="http://aw.dw.impact-ad.jp/c/blue.velvet/?ac=70&amp;oid=c4ded3164f9cb330&amp;p=OSHIETExBADGE300_1&amp;w=300&amp;h=250&amp;at=1&amp;vt=1438&amp;ss=42383781&amp;v=1.9.2">
          <a:extLst>
            <a:ext uri="{FF2B5EF4-FFF2-40B4-BE49-F238E27FC236}">
              <a16:creationId xmlns:a16="http://schemas.microsoft.com/office/drawing/2014/main" id="{B97C7436-A5BF-40B8-9E7B-736D11965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276" name="図 275" descr="http://aw.dw.impact-ad.jp/c/blue.velvet/?ac=70&amp;oid=c4ded3164f9cb330&amp;p=OSHIETExLONG&amp;w=728&amp;h=90&amp;at=1&amp;vt=1440&amp;ss=58016230&amp;v=1.9.2">
          <a:extLst>
            <a:ext uri="{FF2B5EF4-FFF2-40B4-BE49-F238E27FC236}">
              <a16:creationId xmlns:a16="http://schemas.microsoft.com/office/drawing/2014/main" id="{A342E241-4B09-46A4-A702-689BC6BD6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7" name="図 27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030A304-A6D1-454C-8465-5DCD322B1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8" name="図 27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A532F76-D4E1-4834-9883-74B2B35D7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79" name="図 27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9915C09-5397-4195-89AE-3693D2616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0" name="図 279" descr="http://aw.dw.impact-ad.jp/c/blue.velvet/?ac=70&amp;oid=c4ded3164f9cb330&amp;p=OSHIETExBADGE300_1&amp;w=300&amp;h=250&amp;at=1&amp;vt=1438&amp;ss=42383781&amp;v=1.9.2">
          <a:extLst>
            <a:ext uri="{FF2B5EF4-FFF2-40B4-BE49-F238E27FC236}">
              <a16:creationId xmlns:a16="http://schemas.microsoft.com/office/drawing/2014/main" id="{11627083-7A9D-450D-BB35-D0E41FC61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1" name="図 280" descr="http://aw.dw.impact-ad.jp/c/blue.velvet/?ac=70&amp;oid=c4ded3164f9cb330&amp;p=OSHIETExLONG&amp;w=728&amp;h=90&amp;at=1&amp;vt=1440&amp;ss=58016230&amp;v=1.9.2">
          <a:extLst>
            <a:ext uri="{FF2B5EF4-FFF2-40B4-BE49-F238E27FC236}">
              <a16:creationId xmlns:a16="http://schemas.microsoft.com/office/drawing/2014/main" id="{A7F291A2-ABC0-49F3-965A-72410E630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2" name="図 281" descr="http://aw.dw.impact-ad.jp/c/blue.velvet/?ac=70&amp;oid=c4ded3164f9cb330&amp;p=OSHIETExBADGE300_1&amp;w=300&amp;h=250&amp;at=1&amp;vt=1438&amp;ss=42383781&amp;v=1.9.2">
          <a:extLst>
            <a:ext uri="{FF2B5EF4-FFF2-40B4-BE49-F238E27FC236}">
              <a16:creationId xmlns:a16="http://schemas.microsoft.com/office/drawing/2014/main" id="{4C5F642C-83C7-4E24-AAD5-DB06C7953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3" name="図 282" descr="http://aw.dw.impact-ad.jp/c/blue.velvet/?ac=70&amp;oid=c4ded3164f9cb330&amp;p=OSHIETExLONG&amp;w=728&amp;h=90&amp;at=1&amp;vt=1440&amp;ss=58016230&amp;v=1.9.2">
          <a:extLst>
            <a:ext uri="{FF2B5EF4-FFF2-40B4-BE49-F238E27FC236}">
              <a16:creationId xmlns:a16="http://schemas.microsoft.com/office/drawing/2014/main" id="{553D2A3D-35AF-4941-8F1B-F1BD75A27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4" name="図 28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25F7EED-EB05-4A0A-8A6A-BF24C6125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5" name="図 28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9033DE5-AB14-4CCE-A926-65FB9247F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6" name="図 28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FFCC2DE5-D142-457E-8DB6-8EE10DD0E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7" name="図 286" descr="http://aw.dw.impact-ad.jp/c/blue.velvet/?ac=70&amp;oid=c4ded3164f9cb330&amp;p=OSHIETExBADGE300_1&amp;w=300&amp;h=250&amp;at=1&amp;vt=1438&amp;ss=42383781&amp;v=1.9.2">
          <a:extLst>
            <a:ext uri="{FF2B5EF4-FFF2-40B4-BE49-F238E27FC236}">
              <a16:creationId xmlns:a16="http://schemas.microsoft.com/office/drawing/2014/main" id="{DE7A1EA4-0CB0-405D-A590-F299A6FFA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88" name="図 287" descr="http://aw.dw.impact-ad.jp/c/blue.velvet/?ac=70&amp;oid=c4ded3164f9cb330&amp;p=OSHIETExLONG&amp;w=728&amp;h=90&amp;at=1&amp;vt=1440&amp;ss=58016230&amp;v=1.9.2">
          <a:extLst>
            <a:ext uri="{FF2B5EF4-FFF2-40B4-BE49-F238E27FC236}">
              <a16:creationId xmlns:a16="http://schemas.microsoft.com/office/drawing/2014/main" id="{BECFCEDE-765C-488B-A255-12458B0E3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89" name="図 28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625CA909-DB02-451C-B30C-9EC478028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0" name="図 28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21058D62-0F2D-4F72-B5FE-60854698A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1" name="図 29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D479A54-C346-4D53-8B51-E822086ED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2" name="図 291" descr="http://aw.dw.impact-ad.jp/c/blue.velvet/?ac=70&amp;oid=c4ded3164f9cb330&amp;p=OSHIETExBADGE300_1&amp;w=300&amp;h=250&amp;at=1&amp;vt=1438&amp;ss=42383781&amp;v=1.9.2">
          <a:extLst>
            <a:ext uri="{FF2B5EF4-FFF2-40B4-BE49-F238E27FC236}">
              <a16:creationId xmlns:a16="http://schemas.microsoft.com/office/drawing/2014/main" id="{7B4F8E20-78D8-4334-822B-FA5A71D6A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26</xdr:row>
      <xdr:rowOff>0</xdr:rowOff>
    </xdr:from>
    <xdr:ext cx="9525" cy="9525"/>
    <xdr:pic>
      <xdr:nvPicPr>
        <xdr:cNvPr id="293" name="図 292" descr="http://aw.dw.impact-ad.jp/c/blue.velvet/?ac=70&amp;oid=c4ded3164f9cb330&amp;p=OSHIETExLONG&amp;w=728&amp;h=90&amp;at=1&amp;vt=1440&amp;ss=58016230&amp;v=1.9.2">
          <a:extLst>
            <a:ext uri="{FF2B5EF4-FFF2-40B4-BE49-F238E27FC236}">
              <a16:creationId xmlns:a16="http://schemas.microsoft.com/office/drawing/2014/main" id="{FD64EE3D-1A38-4E3F-9E6C-6A30680BA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878586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4" name="図 29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496824E6-6520-4A81-8A3A-F9DBC1E8C4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5" name="図 29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EA7D8D21-B6E5-47A7-9EFF-0E67B5F69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6" name="図 29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B049698-4D56-4952-B276-0BFAD92F5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7" name="図 296" descr="http://aw.dw.impact-ad.jp/c/blue.velvet/?ac=70&amp;oid=c4ded3164f9cb330&amp;p=OSHIETExBADGE300_1&amp;w=300&amp;h=250&amp;at=1&amp;vt=1438&amp;ss=42383781&amp;v=1.9.2">
          <a:extLst>
            <a:ext uri="{FF2B5EF4-FFF2-40B4-BE49-F238E27FC236}">
              <a16:creationId xmlns:a16="http://schemas.microsoft.com/office/drawing/2014/main" id="{A17005B1-4755-4362-B030-A786A9E4D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8" name="図 297" descr="http://aw.dw.impact-ad.jp/c/blue.velvet/?ac=70&amp;oid=c4ded3164f9cb330&amp;p=OSHIETExLONG&amp;w=728&amp;h=90&amp;at=1&amp;vt=1440&amp;ss=58016230&amp;v=1.9.2">
          <a:extLst>
            <a:ext uri="{FF2B5EF4-FFF2-40B4-BE49-F238E27FC236}">
              <a16:creationId xmlns:a16="http://schemas.microsoft.com/office/drawing/2014/main" id="{CA4F0130-6CD9-43B9-989A-4058F52B2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299" name="図 29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645FE13-B8D5-4AAC-8880-AF7C3DFF6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0" name="図 29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81BBC26E-9A32-4D0E-B034-D428A539E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1" name="図 30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65701903-983C-45EB-BC23-986CBAEC9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2" name="図 301" descr="http://aw.dw.impact-ad.jp/c/blue.velvet/?ac=70&amp;oid=c4ded3164f9cb330&amp;p=OSHIETExBADGE300_1&amp;w=300&amp;h=250&amp;at=1&amp;vt=1438&amp;ss=42383781&amp;v=1.9.2">
          <a:extLst>
            <a:ext uri="{FF2B5EF4-FFF2-40B4-BE49-F238E27FC236}">
              <a16:creationId xmlns:a16="http://schemas.microsoft.com/office/drawing/2014/main" id="{A0D909B1-7BB6-47D8-8AFD-ACAE03E6E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27</xdr:row>
      <xdr:rowOff>0</xdr:rowOff>
    </xdr:from>
    <xdr:ext cx="9525" cy="9525"/>
    <xdr:pic>
      <xdr:nvPicPr>
        <xdr:cNvPr id="303" name="図 302" descr="http://aw.dw.impact-ad.jp/c/blue.velvet/?ac=70&amp;oid=c4ded3164f9cb330&amp;p=OSHIETExLONG&amp;w=728&amp;h=90&amp;at=1&amp;vt=1440&amp;ss=58016230&amp;v=1.9.2">
          <a:extLst>
            <a:ext uri="{FF2B5EF4-FFF2-40B4-BE49-F238E27FC236}">
              <a16:creationId xmlns:a16="http://schemas.microsoft.com/office/drawing/2014/main" id="{F4C5E1C2-9763-4B05-871B-5D6772DC7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13638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4" name="図 30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CA4065D-C5AC-48C4-90EE-33C35B64C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5" name="図 30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BF75D5DC-C295-46D1-944A-E8A3D9A60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6" name="図 30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4C61EFA1-DFC6-4E49-89DE-64234AF32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7" name="図 306" descr="http://aw.dw.impact-ad.jp/c/blue.velvet/?ac=70&amp;oid=c4ded3164f9cb330&amp;p=OSHIETExBADGE300_1&amp;w=300&amp;h=250&amp;at=1&amp;vt=1438&amp;ss=42383781&amp;v=1.9.2">
          <a:extLst>
            <a:ext uri="{FF2B5EF4-FFF2-40B4-BE49-F238E27FC236}">
              <a16:creationId xmlns:a16="http://schemas.microsoft.com/office/drawing/2014/main" id="{4A79781E-105C-41E7-A1A3-CA8F3DD09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08" name="図 307" descr="http://aw.dw.impact-ad.jp/c/blue.velvet/?ac=70&amp;oid=c4ded3164f9cb330&amp;p=OSHIETExLONG&amp;w=728&amp;h=90&amp;at=1&amp;vt=1440&amp;ss=58016230&amp;v=1.9.2">
          <a:extLst>
            <a:ext uri="{FF2B5EF4-FFF2-40B4-BE49-F238E27FC236}">
              <a16:creationId xmlns:a16="http://schemas.microsoft.com/office/drawing/2014/main" id="{CD7C6C03-5009-4BE9-8DE6-A2BB42586C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09" name="図 308" descr="http://aw.dw.impact-ad.jp/c/blue.velvet/?ac=70&amp;oid=c4ded3164f9cb330&amp;p=OSHIETExBADGE300_1&amp;w=300&amp;h=250&amp;at=1&amp;vt=1438&amp;ss=42383781&amp;v=1.9.2">
          <a:extLst>
            <a:ext uri="{FF2B5EF4-FFF2-40B4-BE49-F238E27FC236}">
              <a16:creationId xmlns:a16="http://schemas.microsoft.com/office/drawing/2014/main" id="{3A16CD37-F162-4D88-AB49-21A5F14D5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0" name="図 309" descr="http://aw.dw.impact-ad.jp/c/blue.velvet/?ac=70&amp;oid=c4ded3164f9cb330&amp;p=OSHIETExLONG&amp;w=728&amp;h=90&amp;at=1&amp;vt=1440&amp;ss=58016230&amp;v=1.9.2">
          <a:extLst>
            <a:ext uri="{FF2B5EF4-FFF2-40B4-BE49-F238E27FC236}">
              <a16:creationId xmlns:a16="http://schemas.microsoft.com/office/drawing/2014/main" id="{06F1A3F0-8C42-44AD-8273-96B336683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1" name="図 31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213A584C-1257-48A8-9387-91D12CA7DF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2" name="図 31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31F2EAD7-D8A2-473A-AA8A-B667FC993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3" name="図 31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8DE2F291-5674-4A8D-9871-BDD82870E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4" name="図 313" descr="http://aw.dw.impact-ad.jp/c/blue.velvet/?ac=70&amp;oid=c4ded3164f9cb330&amp;p=OSHIETExBADGE300_1&amp;w=300&amp;h=250&amp;at=1&amp;vt=1438&amp;ss=42383781&amp;v=1.9.2">
          <a:extLst>
            <a:ext uri="{FF2B5EF4-FFF2-40B4-BE49-F238E27FC236}">
              <a16:creationId xmlns:a16="http://schemas.microsoft.com/office/drawing/2014/main" id="{03928410-FD26-46B6-8EF8-207FA82CA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15" name="図 314" descr="http://aw.dw.impact-ad.jp/c/blue.velvet/?ac=70&amp;oid=c4ded3164f9cb330&amp;p=OSHIETExLONG&amp;w=728&amp;h=90&amp;at=1&amp;vt=1440&amp;ss=58016230&amp;v=1.9.2">
          <a:extLst>
            <a:ext uri="{FF2B5EF4-FFF2-40B4-BE49-F238E27FC236}">
              <a16:creationId xmlns:a16="http://schemas.microsoft.com/office/drawing/2014/main" id="{599C0DB9-2D67-442B-A53D-D683739A7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6" name="図 31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5C45BD65-BB1B-42B3-8612-A96639BB1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7" name="図 31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D5513A95-7381-449C-8263-FCF7FB993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8" name="図 31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BAEB63C-C6BB-40C9-AE90-C22858C6A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19" name="図 318" descr="http://aw.dw.impact-ad.jp/c/blue.velvet/?ac=70&amp;oid=c4ded3164f9cb330&amp;p=OSHIETExBADGE300_1&amp;w=300&amp;h=250&amp;at=1&amp;vt=1438&amp;ss=42383781&amp;v=1.9.2">
          <a:extLst>
            <a:ext uri="{FF2B5EF4-FFF2-40B4-BE49-F238E27FC236}">
              <a16:creationId xmlns:a16="http://schemas.microsoft.com/office/drawing/2014/main" id="{8EFB6E53-A1EF-4102-9DCE-A90B04627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28</xdr:row>
      <xdr:rowOff>0</xdr:rowOff>
    </xdr:from>
    <xdr:ext cx="9525" cy="9525"/>
    <xdr:pic>
      <xdr:nvPicPr>
        <xdr:cNvPr id="320" name="図 319" descr="http://aw.dw.impact-ad.jp/c/blue.velvet/?ac=70&amp;oid=c4ded3164f9cb330&amp;p=OSHIETExLONG&amp;w=728&amp;h=90&amp;at=1&amp;vt=1440&amp;ss=58016230&amp;v=1.9.2">
          <a:extLst>
            <a:ext uri="{FF2B5EF4-FFF2-40B4-BE49-F238E27FC236}">
              <a16:creationId xmlns:a16="http://schemas.microsoft.com/office/drawing/2014/main" id="{A7BBBC6A-5FBD-4400-93B9-4C117A5F7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486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1" name="図 32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77EB2865-44EF-4CC0-B102-D193A050C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2" name="図 32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0D852B1-7D98-4B9D-B95C-E84C07133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3" name="図 32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ADF17C9D-B086-4E25-8D81-41A8CB6C4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4" name="図 323" descr="http://aw.dw.impact-ad.jp/c/blue.velvet/?ac=70&amp;oid=c4ded3164f9cb330&amp;p=OSHIETExBADGE300_1&amp;w=300&amp;h=250&amp;at=1&amp;vt=1438&amp;ss=42383781&amp;v=1.9.2">
          <a:extLst>
            <a:ext uri="{FF2B5EF4-FFF2-40B4-BE49-F238E27FC236}">
              <a16:creationId xmlns:a16="http://schemas.microsoft.com/office/drawing/2014/main" id="{80835760-D436-44E4-ACDF-FE18B7C58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5" name="図 324" descr="http://aw.dw.impact-ad.jp/c/blue.velvet/?ac=70&amp;oid=c4ded3164f9cb330&amp;p=OSHIETExLONG&amp;w=728&amp;h=90&amp;at=1&amp;vt=1440&amp;ss=58016230&amp;v=1.9.2">
          <a:extLst>
            <a:ext uri="{FF2B5EF4-FFF2-40B4-BE49-F238E27FC236}">
              <a16:creationId xmlns:a16="http://schemas.microsoft.com/office/drawing/2014/main" id="{2BD2198D-583C-4935-9D6C-7507D307E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6" name="図 32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8F572278-9268-42E7-84A5-64AE36222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7" name="図 32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A51263F5-10BB-4597-AA13-97F0D19CE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8" name="図 32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BB4DDC5F-25EB-4659-942A-7428ADE0D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29" name="図 328" descr="http://aw.dw.impact-ad.jp/c/blue.velvet/?ac=70&amp;oid=c4ded3164f9cb330&amp;p=OSHIETExBADGE300_1&amp;w=300&amp;h=250&amp;at=1&amp;vt=1438&amp;ss=42383781&amp;v=1.9.2">
          <a:extLst>
            <a:ext uri="{FF2B5EF4-FFF2-40B4-BE49-F238E27FC236}">
              <a16:creationId xmlns:a16="http://schemas.microsoft.com/office/drawing/2014/main" id="{037D58FE-B256-4B77-8D3C-C0976D394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29</xdr:row>
      <xdr:rowOff>0</xdr:rowOff>
    </xdr:from>
    <xdr:ext cx="9525" cy="9525"/>
    <xdr:pic>
      <xdr:nvPicPr>
        <xdr:cNvPr id="330" name="図 329" descr="http://aw.dw.impact-ad.jp/c/blue.velvet/?ac=70&amp;oid=c4ded3164f9cb330&amp;p=OSHIETExLONG&amp;w=728&amp;h=90&amp;at=1&amp;vt=1440&amp;ss=58016230&amp;v=1.9.2">
          <a:extLst>
            <a:ext uri="{FF2B5EF4-FFF2-40B4-BE49-F238E27FC236}">
              <a16:creationId xmlns:a16="http://schemas.microsoft.com/office/drawing/2014/main" id="{D82C819D-4012-4A59-822F-647E7368D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98374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1" name="図 33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3366F243-952B-439A-B6BD-5EA82362E8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2" name="図 33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F2D5EB5A-70EE-4820-891F-786063BE6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3" name="図 33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7CCF5E61-CCA5-4DE4-9CC4-8920CA019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4" name="図 333" descr="http://aw.dw.impact-ad.jp/c/blue.velvet/?ac=70&amp;oid=c4ded3164f9cb330&amp;p=OSHIETExBADGE300_1&amp;w=300&amp;h=250&amp;at=1&amp;vt=1438&amp;ss=42383781&amp;v=1.9.2">
          <a:extLst>
            <a:ext uri="{FF2B5EF4-FFF2-40B4-BE49-F238E27FC236}">
              <a16:creationId xmlns:a16="http://schemas.microsoft.com/office/drawing/2014/main" id="{CF0C8228-3FA5-4B46-B406-92A66BD1C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5" name="図 334" descr="http://aw.dw.impact-ad.jp/c/blue.velvet/?ac=70&amp;oid=c4ded3164f9cb330&amp;p=OSHIETExLONG&amp;w=728&amp;h=90&amp;at=1&amp;vt=1440&amp;ss=58016230&amp;v=1.9.2">
          <a:extLst>
            <a:ext uri="{FF2B5EF4-FFF2-40B4-BE49-F238E27FC236}">
              <a16:creationId xmlns:a16="http://schemas.microsoft.com/office/drawing/2014/main" id="{382B252B-D6A0-4B97-BC4D-30731F258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6" name="図 33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E9604F8C-6F6E-4919-91A7-355FFCCFB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7" name="図 33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7458A2F0-4B19-4A98-8DC6-786373067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8" name="図 33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CA5E5FB8-F9B9-46BC-B90D-5D8ABA06F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39" name="図 338" descr="http://aw.dw.impact-ad.jp/c/blue.velvet/?ac=70&amp;oid=c4ded3164f9cb330&amp;p=OSHIETExBADGE300_1&amp;w=300&amp;h=250&amp;at=1&amp;vt=1438&amp;ss=42383781&amp;v=1.9.2">
          <a:extLst>
            <a:ext uri="{FF2B5EF4-FFF2-40B4-BE49-F238E27FC236}">
              <a16:creationId xmlns:a16="http://schemas.microsoft.com/office/drawing/2014/main" id="{0F6A5604-4145-43C9-9F6E-869788860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30</xdr:row>
      <xdr:rowOff>0</xdr:rowOff>
    </xdr:from>
    <xdr:ext cx="9525" cy="9525"/>
    <xdr:pic>
      <xdr:nvPicPr>
        <xdr:cNvPr id="340" name="図 339" descr="http://aw.dw.impact-ad.jp/c/blue.velvet/?ac=70&amp;oid=c4ded3164f9cb330&amp;p=OSHIETExLONG&amp;w=728&amp;h=90&amp;at=1&amp;vt=1440&amp;ss=58016230&amp;v=1.9.2">
          <a:extLst>
            <a:ext uri="{FF2B5EF4-FFF2-40B4-BE49-F238E27FC236}">
              <a16:creationId xmlns:a16="http://schemas.microsoft.com/office/drawing/2014/main" id="{23EB317E-D508-4E9E-B284-F0425D9B7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020" y="101879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108860</xdr:colOff>
      <xdr:row>28</xdr:row>
      <xdr:rowOff>223976</xdr:rowOff>
    </xdr:from>
    <xdr:to>
      <xdr:col>21</xdr:col>
      <xdr:colOff>10596</xdr:colOff>
      <xdr:row>49</xdr:row>
      <xdr:rowOff>11386</xdr:rowOff>
    </xdr:to>
    <xdr:sp macro="" textlink="">
      <xdr:nvSpPr>
        <xdr:cNvPr id="341" name="四角形: 角を丸くする 340">
          <a:extLst>
            <a:ext uri="{FF2B5EF4-FFF2-40B4-BE49-F238E27FC236}">
              <a16:creationId xmlns:a16="http://schemas.microsoft.com/office/drawing/2014/main" id="{2A86C3B4-E431-4710-9FC9-0AF85FBF05C1}"/>
            </a:ext>
          </a:extLst>
        </xdr:cNvPr>
        <xdr:cNvSpPr/>
      </xdr:nvSpPr>
      <xdr:spPr>
        <a:xfrm>
          <a:off x="108860" y="9672776"/>
          <a:ext cx="5039793" cy="4903696"/>
        </a:xfrm>
        <a:prstGeom prst="roundRect">
          <a:avLst>
            <a:gd name="adj" fmla="val 10781"/>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50" u="none">
              <a:solidFill>
                <a:schemeClr val="tx1"/>
              </a:solidFill>
              <a:effectLst/>
              <a:latin typeface="+mn-lt"/>
              <a:ea typeface="+mn-ea"/>
              <a:cs typeface="+mn-cs"/>
            </a:rPr>
            <a:t>１時間当たりの賃金は下記の算出方法により計算</a:t>
          </a:r>
          <a:r>
            <a:rPr kumimoji="1" lang="ja-JP" altLang="en-US" sz="1050" u="none">
              <a:solidFill>
                <a:schemeClr val="tx1"/>
              </a:solidFill>
              <a:effectLst/>
              <a:latin typeface="+mn-lt"/>
              <a:ea typeface="+mn-ea"/>
              <a:cs typeface="+mn-cs"/>
            </a:rPr>
            <a:t>後</a:t>
          </a:r>
          <a:r>
            <a:rPr kumimoji="1" lang="ja-JP" altLang="ja-JP" sz="1050" u="none">
              <a:solidFill>
                <a:schemeClr val="tx1"/>
              </a:solidFill>
              <a:effectLst/>
              <a:latin typeface="+mn-lt"/>
              <a:ea typeface="+mn-ea"/>
              <a:cs typeface="+mn-cs"/>
            </a:rPr>
            <a:t>の額を記入してください。</a:t>
          </a:r>
          <a:endParaRPr kumimoji="1" lang="en-US" altLang="ja-JP" sz="1050" u="none">
            <a:solidFill>
              <a:schemeClr val="tx1"/>
            </a:solidFill>
            <a:effectLst/>
            <a:latin typeface="+mn-lt"/>
            <a:ea typeface="+mn-ea"/>
            <a:cs typeface="+mn-cs"/>
          </a:endParaRPr>
        </a:p>
        <a:p>
          <a:endParaRPr lang="ja-JP" altLang="ja-JP" sz="1050" u="none">
            <a:solidFill>
              <a:schemeClr val="tx1"/>
            </a:solidFill>
            <a:effectLst/>
          </a:endParaRPr>
        </a:p>
        <a:p>
          <a:endParaRPr lang="ja-JP" altLang="ja-JP" sz="900" u="none">
            <a:solidFill>
              <a:schemeClr val="tx1"/>
            </a:solidFill>
            <a:effectLst/>
          </a:endParaRPr>
        </a:p>
        <a:p>
          <a:pPr algn="l"/>
          <a:endParaRPr kumimoji="1" lang="ja-JP" altLang="en-US" sz="1050" u="none">
            <a:solidFill>
              <a:schemeClr val="tx1"/>
            </a:solidFill>
          </a:endParaRPr>
        </a:p>
      </xdr:txBody>
    </xdr:sp>
    <xdr:clientData/>
  </xdr:twoCellAnchor>
  <xdr:twoCellAnchor>
    <xdr:from>
      <xdr:col>11</xdr:col>
      <xdr:colOff>40737</xdr:colOff>
      <xdr:row>25</xdr:row>
      <xdr:rowOff>10872</xdr:rowOff>
    </xdr:from>
    <xdr:to>
      <xdr:col>13</xdr:col>
      <xdr:colOff>5692</xdr:colOff>
      <xdr:row>28</xdr:row>
      <xdr:rowOff>139403</xdr:rowOff>
    </xdr:to>
    <xdr:sp macro="" textlink="">
      <xdr:nvSpPr>
        <xdr:cNvPr id="342" name="四角形: 角を丸くする 341">
          <a:extLst>
            <a:ext uri="{FF2B5EF4-FFF2-40B4-BE49-F238E27FC236}">
              <a16:creationId xmlns:a16="http://schemas.microsoft.com/office/drawing/2014/main" id="{B3A2C187-6A78-44F8-91C3-21A4D1387EB5}"/>
            </a:ext>
          </a:extLst>
        </xdr:cNvPr>
        <xdr:cNvSpPr/>
      </xdr:nvSpPr>
      <xdr:spPr>
        <a:xfrm>
          <a:off x="2500908" y="8414643"/>
          <a:ext cx="1336555" cy="1173560"/>
        </a:xfrm>
        <a:prstGeom prst="roundRect">
          <a:avLst>
            <a:gd name="adj" fmla="val 14694"/>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mn-lt"/>
              <a:ea typeface="+mn-ea"/>
              <a:cs typeface="+mn-cs"/>
            </a:rPr>
            <a:t>適用される最低賃金額がどの都道府県の最低賃金かをプルダウンで選択してください。</a:t>
          </a:r>
          <a:endParaRPr kumimoji="0" lang="ja-JP" altLang="ja-JP" sz="1050" b="0" i="0" u="none" strike="noStrike" kern="0" cap="none" spc="0" normalizeH="0" baseline="0" noProof="0">
            <a:ln>
              <a:noFill/>
            </a:ln>
            <a:solidFill>
              <a:schemeClr val="tx1"/>
            </a:solidFill>
            <a:effectLst/>
            <a:uLnTx/>
            <a:uFillTx/>
            <a:latin typeface="+mn-lt"/>
            <a:ea typeface="+mn-ea"/>
            <a:cs typeface="+mn-cs"/>
          </a:endParaRPr>
        </a:p>
        <a:p>
          <a:pPr algn="l"/>
          <a:endParaRPr kumimoji="1" lang="ja-JP" altLang="en-US" sz="1050" u="none">
            <a:solidFill>
              <a:schemeClr val="tx1"/>
            </a:solidFill>
          </a:endParaRPr>
        </a:p>
      </xdr:txBody>
    </xdr:sp>
    <xdr:clientData/>
  </xdr:twoCellAnchor>
  <xdr:twoCellAnchor>
    <xdr:from>
      <xdr:col>13</xdr:col>
      <xdr:colOff>50516</xdr:colOff>
      <xdr:row>25</xdr:row>
      <xdr:rowOff>28801</xdr:rowOff>
    </xdr:from>
    <xdr:to>
      <xdr:col>29</xdr:col>
      <xdr:colOff>106981</xdr:colOff>
      <xdr:row>28</xdr:row>
      <xdr:rowOff>85615</xdr:rowOff>
    </xdr:to>
    <xdr:sp macro="" textlink="">
      <xdr:nvSpPr>
        <xdr:cNvPr id="343" name="四角形: 角を丸くする 342">
          <a:extLst>
            <a:ext uri="{FF2B5EF4-FFF2-40B4-BE49-F238E27FC236}">
              <a16:creationId xmlns:a16="http://schemas.microsoft.com/office/drawing/2014/main" id="{000CD2DA-30CD-4FF3-B129-4D0A8A900065}"/>
            </a:ext>
          </a:extLst>
        </xdr:cNvPr>
        <xdr:cNvSpPr/>
      </xdr:nvSpPr>
      <xdr:spPr>
        <a:xfrm>
          <a:off x="3882287" y="8432572"/>
          <a:ext cx="2669037" cy="1101843"/>
        </a:xfrm>
        <a:prstGeom prst="roundRect">
          <a:avLst>
            <a:gd name="adj" fmla="val 13263"/>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該当する社会保険の加入状況をプルダウンで選択してください。</a:t>
          </a:r>
          <a:endParaRPr kumimoji="1" lang="en-US" altLang="ja-JP" sz="105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未加入理由で「その他」を選択する場合は、未加入理由を備考欄に記入してください。</a:t>
          </a:r>
        </a:p>
        <a:p>
          <a:pPr algn="l"/>
          <a:endParaRPr kumimoji="1" lang="ja-JP" altLang="en-US" sz="1050" u="none">
            <a:solidFill>
              <a:schemeClr val="tx1"/>
            </a:solidFill>
          </a:endParaRPr>
        </a:p>
      </xdr:txBody>
    </xdr:sp>
    <xdr:clientData/>
  </xdr:twoCellAnchor>
  <xdr:twoCellAnchor editAs="oneCell">
    <xdr:from>
      <xdr:col>1</xdr:col>
      <xdr:colOff>169658</xdr:colOff>
      <xdr:row>29</xdr:row>
      <xdr:rowOff>330844</xdr:rowOff>
    </xdr:from>
    <xdr:to>
      <xdr:col>18</xdr:col>
      <xdr:colOff>54989</xdr:colOff>
      <xdr:row>48</xdr:row>
      <xdr:rowOff>7953</xdr:rowOff>
    </xdr:to>
    <xdr:pic>
      <xdr:nvPicPr>
        <xdr:cNvPr id="344" name="図 343">
          <a:extLst>
            <a:ext uri="{FF2B5EF4-FFF2-40B4-BE49-F238E27FC236}">
              <a16:creationId xmlns:a16="http://schemas.microsoft.com/office/drawing/2014/main" id="{3C79DF57-693F-4F77-BC10-A68113999E1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1801" y="10127987"/>
          <a:ext cx="4261388" cy="4281766"/>
        </a:xfrm>
        <a:prstGeom prst="rect">
          <a:avLst/>
        </a:prstGeom>
        <a:noFill/>
        <a:ln>
          <a:noFill/>
        </a:ln>
      </xdr:spPr>
    </xdr:pic>
    <xdr:clientData/>
  </xdr:twoCellAnchor>
  <xdr:twoCellAnchor editAs="oneCell">
    <xdr:from>
      <xdr:col>8</xdr:col>
      <xdr:colOff>24356</xdr:colOff>
      <xdr:row>30</xdr:row>
      <xdr:rowOff>155677</xdr:rowOff>
    </xdr:from>
    <xdr:to>
      <xdr:col>17</xdr:col>
      <xdr:colOff>16941</xdr:colOff>
      <xdr:row>33</xdr:row>
      <xdr:rowOff>79721</xdr:rowOff>
    </xdr:to>
    <xdr:pic>
      <xdr:nvPicPr>
        <xdr:cNvPr id="345" name="図 344">
          <a:extLst>
            <a:ext uri="{FF2B5EF4-FFF2-40B4-BE49-F238E27FC236}">
              <a16:creationId xmlns:a16="http://schemas.microsoft.com/office/drawing/2014/main" id="{65FF557B-A491-42F0-80A1-0DBA617EE63D}"/>
            </a:ext>
          </a:extLst>
        </xdr:cNvPr>
        <xdr:cNvPicPr>
          <a:picLocks noChangeAspect="1"/>
        </xdr:cNvPicPr>
      </xdr:nvPicPr>
      <xdr:blipFill>
        <a:blip xmlns:r="http://schemas.openxmlformats.org/officeDocument/2006/relationships" r:embed="rId3"/>
        <a:stretch>
          <a:fillRect/>
        </a:stretch>
      </xdr:blipFill>
      <xdr:spPr>
        <a:xfrm>
          <a:off x="1896699" y="10301163"/>
          <a:ext cx="2605156" cy="9690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5105A-DE20-4827-AE1D-F35604D59F73}">
  <sheetPr>
    <tabColor theme="0"/>
  </sheetPr>
  <dimension ref="A1:AJ40"/>
  <sheetViews>
    <sheetView showGridLines="0" tabSelected="1" zoomScale="70" zoomScaleNormal="70" zoomScaleSheetLayoutView="70" workbookViewId="0">
      <selection activeCell="AF24" sqref="AF24:AH24"/>
    </sheetView>
  </sheetViews>
  <sheetFormatPr defaultColWidth="2.6640625" defaultRowHeight="13.2" x14ac:dyDescent="0.2"/>
  <cols>
    <col min="1" max="1" width="3.88671875" style="1" customWidth="1"/>
    <col min="2" max="6" width="2.88671875" style="1" customWidth="1"/>
    <col min="7" max="7" width="6.21875" style="1" customWidth="1"/>
    <col min="8" max="11" width="2.88671875" style="1" customWidth="1"/>
    <col min="12" max="13" width="10" style="1" customWidth="1"/>
    <col min="14" max="31" width="2.33203125" style="1" customWidth="1"/>
    <col min="32" max="34" width="7.6640625" style="1" customWidth="1"/>
    <col min="35" max="35" width="10.33203125" style="1" customWidth="1"/>
    <col min="36" max="36" width="15.33203125" style="1" customWidth="1"/>
    <col min="37" max="16384" width="2.6640625" style="1"/>
  </cols>
  <sheetData>
    <row r="1" spans="1:36" s="33" customFormat="1" ht="16.5" customHeight="1" x14ac:dyDescent="0.2">
      <c r="A1" s="31" t="s">
        <v>23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3" t="s">
        <v>24</v>
      </c>
    </row>
    <row r="2" spans="1:36" ht="21.75" customHeight="1" x14ac:dyDescent="0.2"/>
    <row r="3" spans="1:36" ht="28.2" x14ac:dyDescent="0.2">
      <c r="A3" s="95" t="s">
        <v>21</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row>
    <row r="4" spans="1:36" ht="16.5" customHeight="1" x14ac:dyDescent="0.2"/>
    <row r="5" spans="1:36" ht="27.9" customHeight="1" x14ac:dyDescent="0.2">
      <c r="A5" s="46" t="s">
        <v>13</v>
      </c>
      <c r="B5" s="47"/>
      <c r="C5" s="47"/>
      <c r="D5" s="47"/>
      <c r="E5" s="47"/>
      <c r="F5" s="47"/>
      <c r="G5" s="47"/>
      <c r="H5" s="47"/>
      <c r="I5" s="47"/>
      <c r="J5" s="48"/>
      <c r="K5" s="46"/>
      <c r="L5" s="47"/>
      <c r="M5" s="47"/>
      <c r="N5" s="47"/>
      <c r="O5" s="47"/>
      <c r="P5" s="47"/>
      <c r="Q5" s="47"/>
      <c r="R5" s="47"/>
      <c r="S5" s="47"/>
      <c r="T5" s="47"/>
      <c r="U5" s="47"/>
      <c r="V5" s="47"/>
      <c r="W5" s="47"/>
      <c r="X5" s="47"/>
      <c r="Y5" s="47"/>
      <c r="Z5" s="47"/>
      <c r="AA5" s="47"/>
      <c r="AB5" s="47"/>
      <c r="AC5" s="47"/>
      <c r="AD5" s="47"/>
      <c r="AE5" s="47"/>
      <c r="AF5" s="47"/>
      <c r="AG5" s="47"/>
      <c r="AH5" s="48"/>
    </row>
    <row r="6" spans="1:36" ht="27.9" customHeight="1" x14ac:dyDescent="0.2">
      <c r="A6" s="46" t="s">
        <v>2</v>
      </c>
      <c r="B6" s="47"/>
      <c r="C6" s="47"/>
      <c r="D6" s="47"/>
      <c r="E6" s="47"/>
      <c r="F6" s="47"/>
      <c r="G6" s="47"/>
      <c r="H6" s="47"/>
      <c r="I6" s="47"/>
      <c r="J6" s="48"/>
      <c r="K6" s="47"/>
      <c r="L6" s="47"/>
      <c r="M6" s="47"/>
      <c r="N6" s="47"/>
      <c r="O6" s="47"/>
      <c r="P6" s="47"/>
      <c r="Q6" s="47"/>
      <c r="R6" s="47"/>
      <c r="S6" s="47"/>
      <c r="T6" s="47"/>
      <c r="U6" s="47"/>
      <c r="V6" s="47"/>
      <c r="W6" s="47"/>
      <c r="X6" s="47"/>
      <c r="Y6" s="47"/>
      <c r="Z6" s="47"/>
      <c r="AA6" s="47"/>
      <c r="AB6" s="47"/>
      <c r="AC6" s="47"/>
      <c r="AD6" s="47"/>
      <c r="AE6" s="47"/>
      <c r="AF6" s="47"/>
      <c r="AG6" s="47"/>
      <c r="AH6" s="48"/>
    </row>
    <row r="7" spans="1:36" ht="27.9" customHeight="1" x14ac:dyDescent="0.2">
      <c r="A7" s="46" t="s">
        <v>3</v>
      </c>
      <c r="B7" s="47"/>
      <c r="C7" s="47"/>
      <c r="D7" s="47"/>
      <c r="E7" s="47"/>
      <c r="F7" s="47"/>
      <c r="G7" s="47"/>
      <c r="H7" s="47"/>
      <c r="I7" s="47"/>
      <c r="J7" s="48"/>
      <c r="K7" s="46" t="s">
        <v>20</v>
      </c>
      <c r="L7" s="47"/>
      <c r="M7" s="47"/>
      <c r="N7" s="47"/>
      <c r="O7" s="47"/>
      <c r="P7" s="47"/>
      <c r="Q7" s="47"/>
      <c r="R7" s="47"/>
      <c r="S7" s="47"/>
      <c r="T7" s="47"/>
      <c r="U7" s="47"/>
      <c r="V7" s="47"/>
      <c r="W7" s="47"/>
      <c r="X7" s="47"/>
      <c r="Y7" s="47"/>
      <c r="Z7" s="47"/>
      <c r="AA7" s="47"/>
      <c r="AB7" s="47"/>
      <c r="AC7" s="47"/>
      <c r="AD7" s="47"/>
      <c r="AE7" s="47"/>
      <c r="AF7" s="47"/>
      <c r="AG7" s="47"/>
      <c r="AH7" s="48"/>
    </row>
    <row r="8" spans="1:36" ht="27.9" customHeight="1" x14ac:dyDescent="0.2">
      <c r="A8" s="94" t="s">
        <v>1</v>
      </c>
      <c r="B8" s="94"/>
      <c r="C8" s="46" t="s">
        <v>87</v>
      </c>
      <c r="D8" s="47"/>
      <c r="E8" s="47"/>
      <c r="F8" s="47"/>
      <c r="G8" s="47"/>
      <c r="H8" s="47"/>
      <c r="I8" s="47"/>
      <c r="J8" s="48"/>
      <c r="K8" s="46"/>
      <c r="L8" s="47"/>
      <c r="M8" s="47"/>
      <c r="N8" s="47"/>
      <c r="O8" s="47"/>
      <c r="P8" s="47"/>
      <c r="Q8" s="47"/>
      <c r="R8" s="47"/>
      <c r="S8" s="47"/>
      <c r="T8" s="47"/>
      <c r="U8" s="47"/>
      <c r="V8" s="47"/>
      <c r="W8" s="47"/>
      <c r="X8" s="47"/>
      <c r="Y8" s="47"/>
      <c r="Z8" s="47"/>
      <c r="AA8" s="47"/>
      <c r="AB8" s="47"/>
      <c r="AC8" s="47"/>
      <c r="AD8" s="47"/>
      <c r="AE8" s="47"/>
      <c r="AF8" s="47"/>
      <c r="AG8" s="47"/>
      <c r="AH8" s="48"/>
    </row>
    <row r="9" spans="1:36" ht="27.9" customHeight="1" x14ac:dyDescent="0.2">
      <c r="A9" s="94"/>
      <c r="B9" s="94"/>
      <c r="C9" s="46" t="s">
        <v>88</v>
      </c>
      <c r="D9" s="47"/>
      <c r="E9" s="47"/>
      <c r="F9" s="47"/>
      <c r="G9" s="47"/>
      <c r="H9" s="47"/>
      <c r="I9" s="47"/>
      <c r="J9" s="48"/>
      <c r="K9" s="46"/>
      <c r="L9" s="47"/>
      <c r="M9" s="47"/>
      <c r="N9" s="47"/>
      <c r="O9" s="47"/>
      <c r="P9" s="47"/>
      <c r="Q9" s="47"/>
      <c r="R9" s="47"/>
      <c r="S9" s="47"/>
      <c r="T9" s="47"/>
      <c r="U9" s="47"/>
      <c r="V9" s="47"/>
      <c r="W9" s="47"/>
      <c r="X9" s="47"/>
      <c r="Y9" s="47"/>
      <c r="Z9" s="47"/>
      <c r="AA9" s="47"/>
      <c r="AB9" s="47"/>
      <c r="AC9" s="47"/>
      <c r="AD9" s="47"/>
      <c r="AE9" s="47"/>
      <c r="AF9" s="47"/>
      <c r="AG9" s="47"/>
      <c r="AH9" s="48"/>
    </row>
    <row r="10" spans="1:36" ht="27.9" customHeight="1" x14ac:dyDescent="0.2">
      <c r="A10" s="46" t="s">
        <v>22</v>
      </c>
      <c r="B10" s="47"/>
      <c r="C10" s="47"/>
      <c r="D10" s="47"/>
      <c r="E10" s="47"/>
      <c r="F10" s="47"/>
      <c r="G10" s="47"/>
      <c r="H10" s="47"/>
      <c r="I10" s="47"/>
      <c r="J10" s="48"/>
      <c r="K10" s="46" t="s">
        <v>116</v>
      </c>
      <c r="L10" s="47"/>
      <c r="M10" s="47"/>
      <c r="N10" s="47"/>
      <c r="O10" s="47"/>
      <c r="P10" s="47"/>
      <c r="Q10" s="47"/>
      <c r="R10" s="47"/>
      <c r="S10" s="47"/>
      <c r="T10" s="47"/>
      <c r="U10" s="47"/>
      <c r="V10" s="47"/>
      <c r="W10" s="47"/>
      <c r="X10" s="47"/>
      <c r="Y10" s="47"/>
      <c r="Z10" s="47"/>
      <c r="AA10" s="47"/>
      <c r="AB10" s="47"/>
      <c r="AC10" s="47"/>
      <c r="AD10" s="47"/>
      <c r="AE10" s="47"/>
      <c r="AF10" s="47"/>
      <c r="AG10" s="47"/>
      <c r="AH10" s="48"/>
    </row>
    <row r="11" spans="1:36" ht="27.9" customHeight="1" x14ac:dyDescent="0.2">
      <c r="A11"/>
      <c r="B11"/>
      <c r="C11"/>
      <c r="D11"/>
      <c r="E11"/>
      <c r="F11"/>
      <c r="G11"/>
      <c r="H11"/>
      <c r="I11"/>
      <c r="J11"/>
      <c r="K11"/>
      <c r="L11"/>
      <c r="M11"/>
      <c r="N11"/>
      <c r="O11"/>
      <c r="P11"/>
      <c r="Q11"/>
      <c r="R11"/>
      <c r="S11"/>
      <c r="T11"/>
      <c r="U11"/>
      <c r="V11"/>
      <c r="W11"/>
      <c r="X11"/>
      <c r="Y11"/>
      <c r="Z11"/>
      <c r="AA11"/>
      <c r="AB11"/>
      <c r="AC11"/>
      <c r="AD11"/>
      <c r="AE11"/>
      <c r="AF11"/>
      <c r="AG11"/>
      <c r="AH11"/>
      <c r="AI11"/>
      <c r="AJ11"/>
    </row>
    <row r="12" spans="1:36" ht="27.6" customHeight="1" x14ac:dyDescent="0.2">
      <c r="A12" s="46" t="s">
        <v>12</v>
      </c>
      <c r="B12" s="47"/>
      <c r="C12" s="47"/>
      <c r="D12" s="47"/>
      <c r="E12" s="47"/>
      <c r="F12" s="47"/>
      <c r="G12" s="47"/>
      <c r="H12" s="47"/>
      <c r="I12" s="47"/>
      <c r="J12" s="48"/>
      <c r="K12" s="46"/>
      <c r="L12" s="47"/>
      <c r="M12" s="47"/>
      <c r="N12" s="47"/>
      <c r="O12" s="47"/>
      <c r="P12" s="47"/>
      <c r="Q12" s="47"/>
      <c r="R12" s="47"/>
      <c r="S12" s="47"/>
      <c r="T12" s="47"/>
      <c r="U12" s="47"/>
      <c r="V12" s="47"/>
      <c r="W12" s="47"/>
      <c r="X12" s="47"/>
      <c r="Y12" s="47"/>
      <c r="Z12" s="47"/>
      <c r="AA12" s="47"/>
      <c r="AB12" s="47"/>
      <c r="AC12" s="47"/>
      <c r="AD12" s="47"/>
      <c r="AE12" s="47"/>
      <c r="AF12" s="47"/>
      <c r="AG12" s="47"/>
      <c r="AH12" s="48"/>
    </row>
    <row r="13" spans="1:36" ht="27.6" customHeight="1" x14ac:dyDescent="0.2">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row>
    <row r="14" spans="1:36" ht="13.8" customHeight="1" x14ac:dyDescent="0.1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74" t="s">
        <v>120</v>
      </c>
      <c r="AB14" s="74"/>
      <c r="AC14" s="74"/>
      <c r="AD14" s="74"/>
      <c r="AE14" s="74"/>
      <c r="AF14" s="74"/>
      <c r="AG14" s="74"/>
      <c r="AH14" s="74"/>
    </row>
    <row r="15" spans="1:36" ht="27.6" customHeight="1" x14ac:dyDescent="0.2">
      <c r="A15" s="75" t="s">
        <v>121</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7"/>
      <c r="AF15" s="41" t="s">
        <v>122</v>
      </c>
      <c r="AG15" s="41" t="s">
        <v>123</v>
      </c>
      <c r="AH15" s="42" t="s">
        <v>124</v>
      </c>
    </row>
    <row r="16" spans="1:36" ht="27.6" customHeight="1" x14ac:dyDescent="0.2">
      <c r="A16" s="78" t="s">
        <v>117</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80"/>
      <c r="AF16" s="39"/>
      <c r="AG16" s="39"/>
      <c r="AH16" s="43"/>
    </row>
    <row r="17" spans="1:34" ht="46.2" customHeight="1" x14ac:dyDescent="0.2">
      <c r="A17" s="81" t="s">
        <v>125</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39"/>
      <c r="AG17" s="39"/>
      <c r="AH17" s="38"/>
    </row>
    <row r="18" spans="1:34" ht="24" customHeight="1" x14ac:dyDescent="0.2">
      <c r="A18" s="34"/>
      <c r="B18" s="34"/>
      <c r="C18" s="34"/>
      <c r="D18" s="34"/>
      <c r="E18" s="34"/>
      <c r="F18" s="34"/>
      <c r="G18" s="34"/>
      <c r="H18" s="34"/>
      <c r="I18" s="34"/>
      <c r="J18" s="34"/>
      <c r="L18" s="34"/>
      <c r="M18" s="34"/>
      <c r="N18" s="35"/>
      <c r="O18" s="35"/>
      <c r="P18" s="35"/>
      <c r="Q18" s="35"/>
      <c r="R18" s="35"/>
      <c r="S18" s="35"/>
      <c r="T18" s="35"/>
      <c r="U18" s="35"/>
      <c r="V18" s="35"/>
      <c r="W18" s="35"/>
      <c r="X18" s="35"/>
      <c r="Y18" s="35"/>
      <c r="Z18" s="35"/>
      <c r="AA18" s="35"/>
      <c r="AB18" s="35"/>
      <c r="AC18" s="35"/>
      <c r="AD18" s="35"/>
      <c r="AE18" s="35"/>
    </row>
    <row r="19" spans="1:34" ht="28.5" customHeight="1" x14ac:dyDescent="0.2">
      <c r="A19" s="53" t="s">
        <v>4</v>
      </c>
      <c r="B19" s="49" t="s">
        <v>5</v>
      </c>
      <c r="C19" s="49"/>
      <c r="D19" s="49"/>
      <c r="E19" s="49"/>
      <c r="F19" s="49"/>
      <c r="G19" s="54" t="s">
        <v>118</v>
      </c>
      <c r="H19" s="57" t="s">
        <v>119</v>
      </c>
      <c r="I19" s="58"/>
      <c r="J19" s="58"/>
      <c r="K19" s="59"/>
      <c r="L19" s="66" t="s">
        <v>26</v>
      </c>
      <c r="M19" s="67"/>
      <c r="N19" s="46" t="s">
        <v>0</v>
      </c>
      <c r="O19" s="47"/>
      <c r="P19" s="47"/>
      <c r="Q19" s="47"/>
      <c r="R19" s="47"/>
      <c r="S19" s="47"/>
      <c r="T19" s="47"/>
      <c r="U19" s="47"/>
      <c r="V19" s="47"/>
      <c r="W19" s="47"/>
      <c r="X19" s="47"/>
      <c r="Y19" s="47"/>
      <c r="Z19" s="47"/>
      <c r="AA19" s="47"/>
      <c r="AB19" s="47"/>
      <c r="AC19" s="47"/>
      <c r="AD19" s="47"/>
      <c r="AE19" s="48"/>
      <c r="AF19" s="82" t="s">
        <v>14</v>
      </c>
      <c r="AG19" s="83"/>
      <c r="AH19" s="84"/>
    </row>
    <row r="20" spans="1:34" ht="33" customHeight="1" x14ac:dyDescent="0.2">
      <c r="A20" s="53"/>
      <c r="B20" s="49"/>
      <c r="C20" s="49"/>
      <c r="D20" s="49"/>
      <c r="E20" s="49"/>
      <c r="F20" s="49"/>
      <c r="G20" s="55"/>
      <c r="H20" s="60"/>
      <c r="I20" s="61"/>
      <c r="J20" s="61"/>
      <c r="K20" s="62"/>
      <c r="L20" s="91" t="s">
        <v>25</v>
      </c>
      <c r="M20" s="91" t="s">
        <v>75</v>
      </c>
      <c r="N20" s="46" t="s">
        <v>7</v>
      </c>
      <c r="O20" s="47"/>
      <c r="P20" s="47"/>
      <c r="Q20" s="47"/>
      <c r="R20" s="47"/>
      <c r="S20" s="48"/>
      <c r="T20" s="46" t="s">
        <v>8</v>
      </c>
      <c r="U20" s="47"/>
      <c r="V20" s="47"/>
      <c r="W20" s="47"/>
      <c r="X20" s="47"/>
      <c r="Y20" s="48"/>
      <c r="Z20" s="46" t="s">
        <v>9</v>
      </c>
      <c r="AA20" s="47"/>
      <c r="AB20" s="47"/>
      <c r="AC20" s="47"/>
      <c r="AD20" s="47"/>
      <c r="AE20" s="48"/>
      <c r="AF20" s="85"/>
      <c r="AG20" s="86"/>
      <c r="AH20" s="87"/>
    </row>
    <row r="21" spans="1:34" ht="25.5" customHeight="1" x14ac:dyDescent="0.2">
      <c r="A21" s="53"/>
      <c r="B21" s="49"/>
      <c r="C21" s="49"/>
      <c r="D21" s="49"/>
      <c r="E21" s="49"/>
      <c r="F21" s="49"/>
      <c r="G21" s="55"/>
      <c r="H21" s="60"/>
      <c r="I21" s="61"/>
      <c r="J21" s="61"/>
      <c r="K21" s="62"/>
      <c r="L21" s="92"/>
      <c r="M21" s="92"/>
      <c r="N21" s="57" t="s">
        <v>10</v>
      </c>
      <c r="O21" s="58"/>
      <c r="P21" s="59"/>
      <c r="Q21" s="68" t="s">
        <v>11</v>
      </c>
      <c r="R21" s="69"/>
      <c r="S21" s="70"/>
      <c r="T21" s="57" t="s">
        <v>10</v>
      </c>
      <c r="U21" s="58"/>
      <c r="V21" s="59"/>
      <c r="W21" s="68" t="s">
        <v>11</v>
      </c>
      <c r="X21" s="69"/>
      <c r="Y21" s="70"/>
      <c r="Z21" s="57" t="s">
        <v>10</v>
      </c>
      <c r="AA21" s="58"/>
      <c r="AB21" s="59"/>
      <c r="AC21" s="68" t="s">
        <v>11</v>
      </c>
      <c r="AD21" s="69"/>
      <c r="AE21" s="70"/>
      <c r="AF21" s="85"/>
      <c r="AG21" s="86"/>
      <c r="AH21" s="87"/>
    </row>
    <row r="22" spans="1:34" ht="25.5" customHeight="1" x14ac:dyDescent="0.2">
      <c r="A22" s="53"/>
      <c r="B22" s="49"/>
      <c r="C22" s="49"/>
      <c r="D22" s="49"/>
      <c r="E22" s="49"/>
      <c r="F22" s="49"/>
      <c r="G22" s="56"/>
      <c r="H22" s="63"/>
      <c r="I22" s="64"/>
      <c r="J22" s="64"/>
      <c r="K22" s="65"/>
      <c r="L22" s="93"/>
      <c r="M22" s="93"/>
      <c r="N22" s="63"/>
      <c r="O22" s="64"/>
      <c r="P22" s="65"/>
      <c r="Q22" s="71"/>
      <c r="R22" s="72"/>
      <c r="S22" s="73"/>
      <c r="T22" s="63"/>
      <c r="U22" s="64"/>
      <c r="V22" s="65"/>
      <c r="W22" s="71"/>
      <c r="X22" s="72"/>
      <c r="Y22" s="73"/>
      <c r="Z22" s="63"/>
      <c r="AA22" s="64"/>
      <c r="AB22" s="65"/>
      <c r="AC22" s="71"/>
      <c r="AD22" s="72"/>
      <c r="AE22" s="73"/>
      <c r="AF22" s="88"/>
      <c r="AG22" s="89"/>
      <c r="AH22" s="90"/>
    </row>
    <row r="23" spans="1:34" ht="27.9" customHeight="1" x14ac:dyDescent="0.2">
      <c r="A23" s="36">
        <v>1</v>
      </c>
      <c r="B23" s="49"/>
      <c r="C23" s="49"/>
      <c r="D23" s="49"/>
      <c r="E23" s="49"/>
      <c r="F23" s="49"/>
      <c r="G23" s="36"/>
      <c r="H23" s="50"/>
      <c r="I23" s="51"/>
      <c r="J23" s="51"/>
      <c r="K23" s="52"/>
      <c r="L23" s="44"/>
      <c r="M23" s="28" t="e">
        <f>VLOOKUP(L23,Sheet1!$A$4:$B$50,2,FALSE)</f>
        <v>#N/A</v>
      </c>
      <c r="N23" s="46"/>
      <c r="O23" s="47"/>
      <c r="P23" s="48"/>
      <c r="Q23" s="46"/>
      <c r="R23" s="47"/>
      <c r="S23" s="48"/>
      <c r="T23" s="46"/>
      <c r="U23" s="47"/>
      <c r="V23" s="48"/>
      <c r="W23" s="46"/>
      <c r="X23" s="47"/>
      <c r="Y23" s="48"/>
      <c r="Z23" s="46"/>
      <c r="AA23" s="47"/>
      <c r="AB23" s="48"/>
      <c r="AC23" s="46"/>
      <c r="AD23" s="47"/>
      <c r="AE23" s="48"/>
      <c r="AF23" s="46"/>
      <c r="AG23" s="47"/>
      <c r="AH23" s="48"/>
    </row>
    <row r="24" spans="1:34" ht="27.9" customHeight="1" x14ac:dyDescent="0.2">
      <c r="A24" s="36">
        <v>2</v>
      </c>
      <c r="B24" s="49"/>
      <c r="C24" s="49"/>
      <c r="D24" s="49"/>
      <c r="E24" s="49"/>
      <c r="F24" s="49"/>
      <c r="G24" s="36"/>
      <c r="H24" s="50"/>
      <c r="I24" s="51"/>
      <c r="J24" s="51"/>
      <c r="K24" s="52"/>
      <c r="L24" s="44"/>
      <c r="M24" s="28" t="e">
        <f>VLOOKUP(L24,Sheet1!$A$4:$B$50,2,FALSE)</f>
        <v>#N/A</v>
      </c>
      <c r="N24" s="46"/>
      <c r="O24" s="47"/>
      <c r="P24" s="48"/>
      <c r="Q24" s="46"/>
      <c r="R24" s="47"/>
      <c r="S24" s="48"/>
      <c r="T24" s="46"/>
      <c r="U24" s="47"/>
      <c r="V24" s="48"/>
      <c r="W24" s="46"/>
      <c r="X24" s="47"/>
      <c r="Y24" s="48"/>
      <c r="Z24" s="46"/>
      <c r="AA24" s="47"/>
      <c r="AB24" s="48"/>
      <c r="AC24" s="46"/>
      <c r="AD24" s="47"/>
      <c r="AE24" s="48"/>
      <c r="AF24" s="46"/>
      <c r="AG24" s="47"/>
      <c r="AH24" s="48"/>
    </row>
    <row r="25" spans="1:34" ht="27.9" customHeight="1" x14ac:dyDescent="0.2">
      <c r="A25" s="36">
        <v>3</v>
      </c>
      <c r="B25" s="49"/>
      <c r="C25" s="49"/>
      <c r="D25" s="49"/>
      <c r="E25" s="49"/>
      <c r="F25" s="49"/>
      <c r="G25" s="36"/>
      <c r="H25" s="50"/>
      <c r="I25" s="51"/>
      <c r="J25" s="51"/>
      <c r="K25" s="52"/>
      <c r="L25" s="44"/>
      <c r="M25" s="28" t="e">
        <f>VLOOKUP(L25,Sheet1!$A$4:$B$50,2,FALSE)</f>
        <v>#N/A</v>
      </c>
      <c r="N25" s="46"/>
      <c r="O25" s="47"/>
      <c r="P25" s="48"/>
      <c r="Q25" s="46"/>
      <c r="R25" s="47"/>
      <c r="S25" s="48"/>
      <c r="T25" s="46"/>
      <c r="U25" s="47"/>
      <c r="V25" s="48"/>
      <c r="W25" s="46"/>
      <c r="X25" s="47"/>
      <c r="Y25" s="48"/>
      <c r="Z25" s="46"/>
      <c r="AA25" s="47"/>
      <c r="AB25" s="48"/>
      <c r="AC25" s="46"/>
      <c r="AD25" s="47"/>
      <c r="AE25" s="48"/>
      <c r="AF25" s="46"/>
      <c r="AG25" s="47"/>
      <c r="AH25" s="48"/>
    </row>
    <row r="26" spans="1:34" ht="27.9" customHeight="1" x14ac:dyDescent="0.2">
      <c r="A26" s="36">
        <v>4</v>
      </c>
      <c r="B26" s="49"/>
      <c r="C26" s="49"/>
      <c r="D26" s="49"/>
      <c r="E26" s="49"/>
      <c r="F26" s="49"/>
      <c r="G26" s="36"/>
      <c r="H26" s="50"/>
      <c r="I26" s="51"/>
      <c r="J26" s="51"/>
      <c r="K26" s="52"/>
      <c r="L26" s="44"/>
      <c r="M26" s="28" t="e">
        <f>VLOOKUP(L26,Sheet1!$A$4:$B$50,2,FALSE)</f>
        <v>#N/A</v>
      </c>
      <c r="N26" s="46"/>
      <c r="O26" s="47"/>
      <c r="P26" s="48"/>
      <c r="Q26" s="46"/>
      <c r="R26" s="47"/>
      <c r="S26" s="48"/>
      <c r="T26" s="46"/>
      <c r="U26" s="47"/>
      <c r="V26" s="48"/>
      <c r="W26" s="46"/>
      <c r="X26" s="47"/>
      <c r="Y26" s="48"/>
      <c r="Z26" s="46"/>
      <c r="AA26" s="47"/>
      <c r="AB26" s="48"/>
      <c r="AC26" s="46"/>
      <c r="AD26" s="47"/>
      <c r="AE26" s="48"/>
      <c r="AF26" s="46"/>
      <c r="AG26" s="47"/>
      <c r="AH26" s="48"/>
    </row>
    <row r="27" spans="1:34" ht="27.9" customHeight="1" x14ac:dyDescent="0.2">
      <c r="A27" s="36">
        <v>5</v>
      </c>
      <c r="B27" s="49"/>
      <c r="C27" s="49"/>
      <c r="D27" s="49"/>
      <c r="E27" s="49"/>
      <c r="F27" s="49"/>
      <c r="G27" s="36"/>
      <c r="H27" s="50"/>
      <c r="I27" s="51"/>
      <c r="J27" s="51"/>
      <c r="K27" s="52"/>
      <c r="L27" s="44"/>
      <c r="M27" s="28" t="e">
        <f>VLOOKUP(L27,Sheet1!$A$4:$B$50,2,FALSE)</f>
        <v>#N/A</v>
      </c>
      <c r="N27" s="46"/>
      <c r="O27" s="47"/>
      <c r="P27" s="48"/>
      <c r="Q27" s="46"/>
      <c r="R27" s="47"/>
      <c r="S27" s="48"/>
      <c r="T27" s="46"/>
      <c r="U27" s="47"/>
      <c r="V27" s="48"/>
      <c r="W27" s="46"/>
      <c r="X27" s="47"/>
      <c r="Y27" s="48"/>
      <c r="Z27" s="46"/>
      <c r="AA27" s="47"/>
      <c r="AB27" s="48"/>
      <c r="AC27" s="46"/>
      <c r="AD27" s="47"/>
      <c r="AE27" s="48"/>
      <c r="AF27" s="46"/>
      <c r="AG27" s="47"/>
      <c r="AH27" s="48"/>
    </row>
    <row r="28" spans="1:34" ht="27.9" customHeight="1" x14ac:dyDescent="0.2">
      <c r="A28" s="36">
        <v>6</v>
      </c>
      <c r="B28" s="49"/>
      <c r="C28" s="49"/>
      <c r="D28" s="49"/>
      <c r="E28" s="49"/>
      <c r="F28" s="49"/>
      <c r="G28" s="36"/>
      <c r="H28" s="50"/>
      <c r="I28" s="51"/>
      <c r="J28" s="51"/>
      <c r="K28" s="52"/>
      <c r="L28" s="44"/>
      <c r="M28" s="28" t="e">
        <f>VLOOKUP(L28,Sheet1!$A$4:$B$50,2,FALSE)</f>
        <v>#N/A</v>
      </c>
      <c r="N28" s="46"/>
      <c r="O28" s="47"/>
      <c r="P28" s="48"/>
      <c r="Q28" s="46"/>
      <c r="R28" s="47"/>
      <c r="S28" s="48"/>
      <c r="T28" s="46"/>
      <c r="U28" s="47"/>
      <c r="V28" s="48"/>
      <c r="W28" s="46"/>
      <c r="X28" s="47"/>
      <c r="Y28" s="48"/>
      <c r="Z28" s="46"/>
      <c r="AA28" s="47"/>
      <c r="AB28" s="48"/>
      <c r="AC28" s="46"/>
      <c r="AD28" s="47"/>
      <c r="AE28" s="48"/>
      <c r="AF28" s="46"/>
      <c r="AG28" s="47"/>
      <c r="AH28" s="48"/>
    </row>
    <row r="29" spans="1:34" ht="27.9" customHeight="1" x14ac:dyDescent="0.2">
      <c r="A29" s="36">
        <v>7</v>
      </c>
      <c r="B29" s="49"/>
      <c r="C29" s="49"/>
      <c r="D29" s="49"/>
      <c r="E29" s="49"/>
      <c r="F29" s="49"/>
      <c r="G29" s="36"/>
      <c r="H29" s="50"/>
      <c r="I29" s="51"/>
      <c r="J29" s="51"/>
      <c r="K29" s="52"/>
      <c r="L29" s="44"/>
      <c r="M29" s="28" t="e">
        <f>VLOOKUP(L29,Sheet1!$A$4:$B$50,2,FALSE)</f>
        <v>#N/A</v>
      </c>
      <c r="N29" s="46"/>
      <c r="O29" s="47"/>
      <c r="P29" s="48"/>
      <c r="Q29" s="46"/>
      <c r="R29" s="47"/>
      <c r="S29" s="48"/>
      <c r="T29" s="46"/>
      <c r="U29" s="47"/>
      <c r="V29" s="48"/>
      <c r="W29" s="46"/>
      <c r="X29" s="47"/>
      <c r="Y29" s="48"/>
      <c r="Z29" s="46"/>
      <c r="AA29" s="47"/>
      <c r="AB29" s="48"/>
      <c r="AC29" s="46"/>
      <c r="AD29" s="47"/>
      <c r="AE29" s="48"/>
      <c r="AF29" s="46"/>
      <c r="AG29" s="47"/>
      <c r="AH29" s="48"/>
    </row>
    <row r="30" spans="1:34" ht="27.9" customHeight="1" x14ac:dyDescent="0.2">
      <c r="A30" s="36">
        <v>8</v>
      </c>
      <c r="B30" s="49"/>
      <c r="C30" s="49"/>
      <c r="D30" s="49"/>
      <c r="E30" s="49"/>
      <c r="F30" s="49"/>
      <c r="G30" s="36"/>
      <c r="H30" s="50"/>
      <c r="I30" s="51"/>
      <c r="J30" s="51"/>
      <c r="K30" s="52"/>
      <c r="L30" s="44"/>
      <c r="M30" s="28" t="e">
        <f>VLOOKUP(L30,Sheet1!$A$4:$B$50,2,FALSE)</f>
        <v>#N/A</v>
      </c>
      <c r="N30" s="46"/>
      <c r="O30" s="47"/>
      <c r="P30" s="48"/>
      <c r="Q30" s="46"/>
      <c r="R30" s="47"/>
      <c r="S30" s="48"/>
      <c r="T30" s="46"/>
      <c r="U30" s="47"/>
      <c r="V30" s="48"/>
      <c r="W30" s="46"/>
      <c r="X30" s="47"/>
      <c r="Y30" s="48"/>
      <c r="Z30" s="46"/>
      <c r="AA30" s="47"/>
      <c r="AB30" s="48"/>
      <c r="AC30" s="46"/>
      <c r="AD30" s="47"/>
      <c r="AE30" s="48"/>
      <c r="AF30" s="46"/>
      <c r="AG30" s="47"/>
      <c r="AH30" s="48"/>
    </row>
    <row r="31" spans="1:34" ht="27.9" customHeight="1" x14ac:dyDescent="0.2">
      <c r="A31" s="36">
        <v>9</v>
      </c>
      <c r="B31" s="49"/>
      <c r="C31" s="49"/>
      <c r="D31" s="49"/>
      <c r="E31" s="49"/>
      <c r="F31" s="49"/>
      <c r="G31" s="36"/>
      <c r="H31" s="50"/>
      <c r="I31" s="51"/>
      <c r="J31" s="51"/>
      <c r="K31" s="52"/>
      <c r="L31" s="44"/>
      <c r="M31" s="28" t="e">
        <f>VLOOKUP(L31,Sheet1!$A$4:$B$50,2,FALSE)</f>
        <v>#N/A</v>
      </c>
      <c r="N31" s="46"/>
      <c r="O31" s="47"/>
      <c r="P31" s="48"/>
      <c r="Q31" s="46"/>
      <c r="R31" s="47"/>
      <c r="S31" s="48"/>
      <c r="T31" s="46"/>
      <c r="U31" s="47"/>
      <c r="V31" s="48"/>
      <c r="W31" s="46"/>
      <c r="X31" s="47"/>
      <c r="Y31" s="48"/>
      <c r="Z31" s="46"/>
      <c r="AA31" s="47"/>
      <c r="AB31" s="48"/>
      <c r="AC31" s="46"/>
      <c r="AD31" s="47"/>
      <c r="AE31" s="48"/>
      <c r="AF31" s="46"/>
      <c r="AG31" s="47"/>
      <c r="AH31" s="48"/>
    </row>
    <row r="32" spans="1:34" ht="27.9" customHeight="1" x14ac:dyDescent="0.2">
      <c r="A32" s="36">
        <v>10</v>
      </c>
      <c r="B32" s="49"/>
      <c r="C32" s="49"/>
      <c r="D32" s="49"/>
      <c r="E32" s="49"/>
      <c r="F32" s="49"/>
      <c r="G32" s="36"/>
      <c r="H32" s="50"/>
      <c r="I32" s="51"/>
      <c r="J32" s="51"/>
      <c r="K32" s="52"/>
      <c r="L32" s="44"/>
      <c r="M32" s="28" t="e">
        <f>VLOOKUP(L32,Sheet1!$A$4:$B$50,2,FALSE)</f>
        <v>#N/A</v>
      </c>
      <c r="N32" s="46"/>
      <c r="O32" s="47"/>
      <c r="P32" s="48"/>
      <c r="Q32" s="46"/>
      <c r="R32" s="47"/>
      <c r="S32" s="48"/>
      <c r="T32" s="46"/>
      <c r="U32" s="47"/>
      <c r="V32" s="48"/>
      <c r="W32" s="46"/>
      <c r="X32" s="47"/>
      <c r="Y32" s="48"/>
      <c r="Z32" s="46"/>
      <c r="AA32" s="47"/>
      <c r="AB32" s="48"/>
      <c r="AC32" s="46"/>
      <c r="AD32" s="47"/>
      <c r="AE32" s="48"/>
      <c r="AF32" s="46"/>
      <c r="AG32" s="47"/>
      <c r="AH32" s="48"/>
    </row>
    <row r="33" spans="1:34" ht="27.9" customHeight="1" x14ac:dyDescent="0.2">
      <c r="A33" s="36">
        <v>11</v>
      </c>
      <c r="B33" s="49"/>
      <c r="C33" s="49"/>
      <c r="D33" s="49"/>
      <c r="E33" s="49"/>
      <c r="F33" s="49"/>
      <c r="G33" s="36"/>
      <c r="H33" s="50"/>
      <c r="I33" s="51"/>
      <c r="J33" s="51"/>
      <c r="K33" s="52"/>
      <c r="L33" s="44"/>
      <c r="M33" s="28" t="e">
        <f>VLOOKUP(L33,Sheet1!$A$4:$B$50,2,FALSE)</f>
        <v>#N/A</v>
      </c>
      <c r="N33" s="46"/>
      <c r="O33" s="47"/>
      <c r="P33" s="48"/>
      <c r="Q33" s="46"/>
      <c r="R33" s="47"/>
      <c r="S33" s="48"/>
      <c r="T33" s="46"/>
      <c r="U33" s="47"/>
      <c r="V33" s="48"/>
      <c r="W33" s="46"/>
      <c r="X33" s="47"/>
      <c r="Y33" s="48"/>
      <c r="Z33" s="46"/>
      <c r="AA33" s="47"/>
      <c r="AB33" s="48"/>
      <c r="AC33" s="46"/>
      <c r="AD33" s="47"/>
      <c r="AE33" s="48"/>
      <c r="AF33" s="46"/>
      <c r="AG33" s="47"/>
      <c r="AH33" s="48"/>
    </row>
    <row r="34" spans="1:34" ht="27.9" customHeight="1" x14ac:dyDescent="0.2">
      <c r="A34" s="36">
        <v>12</v>
      </c>
      <c r="B34" s="49"/>
      <c r="C34" s="49"/>
      <c r="D34" s="49"/>
      <c r="E34" s="49"/>
      <c r="F34" s="49"/>
      <c r="G34" s="36"/>
      <c r="H34" s="50"/>
      <c r="I34" s="51"/>
      <c r="J34" s="51"/>
      <c r="K34" s="52"/>
      <c r="L34" s="44"/>
      <c r="M34" s="28" t="e">
        <f>VLOOKUP(L34,Sheet1!$A$4:$B$50,2,FALSE)</f>
        <v>#N/A</v>
      </c>
      <c r="N34" s="46"/>
      <c r="O34" s="47"/>
      <c r="P34" s="48"/>
      <c r="Q34" s="46"/>
      <c r="R34" s="47"/>
      <c r="S34" s="48"/>
      <c r="T34" s="46"/>
      <c r="U34" s="47"/>
      <c r="V34" s="48"/>
      <c r="W34" s="46"/>
      <c r="X34" s="47"/>
      <c r="Y34" s="48"/>
      <c r="Z34" s="46"/>
      <c r="AA34" s="47"/>
      <c r="AB34" s="48"/>
      <c r="AC34" s="46"/>
      <c r="AD34" s="47"/>
      <c r="AE34" s="48"/>
      <c r="AF34" s="46"/>
      <c r="AG34" s="47"/>
      <c r="AH34" s="48"/>
    </row>
    <row r="35" spans="1:34" ht="27.9" customHeight="1" x14ac:dyDescent="0.2">
      <c r="A35" s="36">
        <v>13</v>
      </c>
      <c r="B35" s="49"/>
      <c r="C35" s="49"/>
      <c r="D35" s="49"/>
      <c r="E35" s="49"/>
      <c r="F35" s="49"/>
      <c r="G35" s="36"/>
      <c r="H35" s="50"/>
      <c r="I35" s="51"/>
      <c r="J35" s="51"/>
      <c r="K35" s="52"/>
      <c r="L35" s="44"/>
      <c r="M35" s="28" t="e">
        <f>VLOOKUP(L35,Sheet1!$A$4:$B$50,2,FALSE)</f>
        <v>#N/A</v>
      </c>
      <c r="N35" s="46"/>
      <c r="O35" s="47"/>
      <c r="P35" s="48"/>
      <c r="Q35" s="46"/>
      <c r="R35" s="47"/>
      <c r="S35" s="48"/>
      <c r="T35" s="46"/>
      <c r="U35" s="47"/>
      <c r="V35" s="48"/>
      <c r="W35" s="46"/>
      <c r="X35" s="47"/>
      <c r="Y35" s="48"/>
      <c r="Z35" s="46"/>
      <c r="AA35" s="47"/>
      <c r="AB35" s="48"/>
      <c r="AC35" s="46"/>
      <c r="AD35" s="47"/>
      <c r="AE35" s="48"/>
      <c r="AF35" s="46"/>
      <c r="AG35" s="47"/>
      <c r="AH35" s="48"/>
    </row>
    <row r="36" spans="1:34" ht="27.9" customHeight="1" x14ac:dyDescent="0.2">
      <c r="A36" s="36">
        <v>14</v>
      </c>
      <c r="B36" s="49"/>
      <c r="C36" s="49"/>
      <c r="D36" s="49"/>
      <c r="E36" s="49"/>
      <c r="F36" s="49"/>
      <c r="G36" s="36"/>
      <c r="H36" s="50"/>
      <c r="I36" s="51"/>
      <c r="J36" s="51"/>
      <c r="K36" s="52"/>
      <c r="L36" s="44"/>
      <c r="M36" s="28" t="e">
        <f>VLOOKUP(L36,Sheet1!$A$4:$B$50,2,FALSE)</f>
        <v>#N/A</v>
      </c>
      <c r="N36" s="46"/>
      <c r="O36" s="47"/>
      <c r="P36" s="48"/>
      <c r="Q36" s="46"/>
      <c r="R36" s="47"/>
      <c r="S36" s="48"/>
      <c r="T36" s="46"/>
      <c r="U36" s="47"/>
      <c r="V36" s="48"/>
      <c r="W36" s="46"/>
      <c r="X36" s="47"/>
      <c r="Y36" s="48"/>
      <c r="Z36" s="46"/>
      <c r="AA36" s="47"/>
      <c r="AB36" s="48"/>
      <c r="AC36" s="46"/>
      <c r="AD36" s="47"/>
      <c r="AE36" s="48"/>
      <c r="AF36" s="46"/>
      <c r="AG36" s="47"/>
      <c r="AH36" s="48"/>
    </row>
    <row r="37" spans="1:34" ht="27.9" customHeight="1" x14ac:dyDescent="0.2">
      <c r="A37" s="36">
        <v>15</v>
      </c>
      <c r="B37" s="49"/>
      <c r="C37" s="49"/>
      <c r="D37" s="49"/>
      <c r="E37" s="49"/>
      <c r="F37" s="49"/>
      <c r="G37" s="36"/>
      <c r="H37" s="50"/>
      <c r="I37" s="51"/>
      <c r="J37" s="51"/>
      <c r="K37" s="52"/>
      <c r="L37" s="44"/>
      <c r="M37" s="28" t="e">
        <f>VLOOKUP(L37,Sheet1!$A$4:$B$50,2,FALSE)</f>
        <v>#N/A</v>
      </c>
      <c r="N37" s="46"/>
      <c r="O37" s="47"/>
      <c r="P37" s="48"/>
      <c r="Q37" s="46"/>
      <c r="R37" s="47"/>
      <c r="S37" s="48"/>
      <c r="T37" s="46"/>
      <c r="U37" s="47"/>
      <c r="V37" s="48"/>
      <c r="W37" s="46"/>
      <c r="X37" s="47"/>
      <c r="Y37" s="48"/>
      <c r="Z37" s="46"/>
      <c r="AA37" s="47"/>
      <c r="AB37" s="48"/>
      <c r="AC37" s="46"/>
      <c r="AD37" s="47"/>
      <c r="AE37" s="48"/>
      <c r="AF37" s="46"/>
      <c r="AG37" s="47"/>
      <c r="AH37" s="48"/>
    </row>
    <row r="38" spans="1:34" ht="4.5" customHeight="1" x14ac:dyDescent="0.2"/>
    <row r="39" spans="1:34" ht="21" customHeight="1" x14ac:dyDescent="0.2">
      <c r="A39" s="2" t="s">
        <v>19</v>
      </c>
    </row>
    <row r="40" spans="1:34" ht="14.4" x14ac:dyDescent="0.2">
      <c r="A40" s="2"/>
    </row>
  </sheetData>
  <mergeCells count="173">
    <mergeCell ref="A8:B9"/>
    <mergeCell ref="C8:J8"/>
    <mergeCell ref="K8:AH8"/>
    <mergeCell ref="C9:J9"/>
    <mergeCell ref="K9:AH9"/>
    <mergeCell ref="A10:J10"/>
    <mergeCell ref="K10:AH10"/>
    <mergeCell ref="A3:AH3"/>
    <mergeCell ref="A5:J5"/>
    <mergeCell ref="K5:AH5"/>
    <mergeCell ref="A6:J6"/>
    <mergeCell ref="K6:AH6"/>
    <mergeCell ref="A7:J7"/>
    <mergeCell ref="K7:AH7"/>
    <mergeCell ref="A19:A22"/>
    <mergeCell ref="B19:F22"/>
    <mergeCell ref="G19:G22"/>
    <mergeCell ref="H19:K22"/>
    <mergeCell ref="L19:M19"/>
    <mergeCell ref="N19:AE19"/>
    <mergeCell ref="Z21:AB22"/>
    <mergeCell ref="AC21:AE22"/>
    <mergeCell ref="A12:J12"/>
    <mergeCell ref="K12:AH12"/>
    <mergeCell ref="AA14:AH14"/>
    <mergeCell ref="A15:AE15"/>
    <mergeCell ref="A16:AE16"/>
    <mergeCell ref="A17:AE17"/>
    <mergeCell ref="AF19:AH22"/>
    <mergeCell ref="L20:L22"/>
    <mergeCell ref="M20:M22"/>
    <mergeCell ref="N20:S20"/>
    <mergeCell ref="T20:Y20"/>
    <mergeCell ref="Z20:AE20"/>
    <mergeCell ref="N21:P22"/>
    <mergeCell ref="Q21:S22"/>
    <mergeCell ref="T21:V22"/>
    <mergeCell ref="W21:Y22"/>
    <mergeCell ref="Z23:AB23"/>
    <mergeCell ref="AC23:AE23"/>
    <mergeCell ref="AF23:AH23"/>
    <mergeCell ref="B24:F24"/>
    <mergeCell ref="H24:K24"/>
    <mergeCell ref="N24:P24"/>
    <mergeCell ref="Q24:S24"/>
    <mergeCell ref="T24:V24"/>
    <mergeCell ref="W24:Y24"/>
    <mergeCell ref="Z24:AB24"/>
    <mergeCell ref="B23:F23"/>
    <mergeCell ref="H23:K23"/>
    <mergeCell ref="N23:P23"/>
    <mergeCell ref="Q23:S23"/>
    <mergeCell ref="T23:V23"/>
    <mergeCell ref="W23:Y23"/>
    <mergeCell ref="AC24:AE24"/>
    <mergeCell ref="AF24:AH24"/>
    <mergeCell ref="B25:F25"/>
    <mergeCell ref="H25:K25"/>
    <mergeCell ref="N25:P25"/>
    <mergeCell ref="Q25:S25"/>
    <mergeCell ref="T25:V25"/>
    <mergeCell ref="W25:Y25"/>
    <mergeCell ref="Z25:AB25"/>
    <mergeCell ref="AC25:AE25"/>
    <mergeCell ref="AF25:AH25"/>
    <mergeCell ref="B26:F26"/>
    <mergeCell ref="H26:K26"/>
    <mergeCell ref="N26:P26"/>
    <mergeCell ref="Q26:S26"/>
    <mergeCell ref="T26:V26"/>
    <mergeCell ref="W26:Y26"/>
    <mergeCell ref="Z26:AB26"/>
    <mergeCell ref="AC26:AE26"/>
    <mergeCell ref="AF26:AH26"/>
    <mergeCell ref="Z27:AB27"/>
    <mergeCell ref="AC27:AE27"/>
    <mergeCell ref="AF27:AH27"/>
    <mergeCell ref="B28:F28"/>
    <mergeCell ref="H28:K28"/>
    <mergeCell ref="N28:P28"/>
    <mergeCell ref="Q28:S28"/>
    <mergeCell ref="T28:V28"/>
    <mergeCell ref="W28:Y28"/>
    <mergeCell ref="Z28:AB28"/>
    <mergeCell ref="B27:F27"/>
    <mergeCell ref="H27:K27"/>
    <mergeCell ref="N27:P27"/>
    <mergeCell ref="Q27:S27"/>
    <mergeCell ref="T27:V27"/>
    <mergeCell ref="W27:Y27"/>
    <mergeCell ref="AC28:AE28"/>
    <mergeCell ref="AF28:AH28"/>
    <mergeCell ref="B29:F29"/>
    <mergeCell ref="H29:K29"/>
    <mergeCell ref="N29:P29"/>
    <mergeCell ref="Q29:S29"/>
    <mergeCell ref="T29:V29"/>
    <mergeCell ref="W29:Y29"/>
    <mergeCell ref="Z29:AB29"/>
    <mergeCell ref="AC29:AE29"/>
    <mergeCell ref="AF29:AH29"/>
    <mergeCell ref="B30:F30"/>
    <mergeCell ref="H30:K30"/>
    <mergeCell ref="N30:P30"/>
    <mergeCell ref="Q30:S30"/>
    <mergeCell ref="T30:V30"/>
    <mergeCell ref="W30:Y30"/>
    <mergeCell ref="Z30:AB30"/>
    <mergeCell ref="AC30:AE30"/>
    <mergeCell ref="AF30:AH30"/>
    <mergeCell ref="Z31:AB31"/>
    <mergeCell ref="AC31:AE31"/>
    <mergeCell ref="AF31:AH31"/>
    <mergeCell ref="B32:F32"/>
    <mergeCell ref="H32:K32"/>
    <mergeCell ref="N32:P32"/>
    <mergeCell ref="Q32:S32"/>
    <mergeCell ref="T32:V32"/>
    <mergeCell ref="W32:Y32"/>
    <mergeCell ref="Z32:AB32"/>
    <mergeCell ref="B31:F31"/>
    <mergeCell ref="H31:K31"/>
    <mergeCell ref="N31:P31"/>
    <mergeCell ref="Q31:S31"/>
    <mergeCell ref="T31:V31"/>
    <mergeCell ref="W31:Y31"/>
    <mergeCell ref="AC32:AE32"/>
    <mergeCell ref="AF32:AH32"/>
    <mergeCell ref="B33:F33"/>
    <mergeCell ref="H33:K33"/>
    <mergeCell ref="N33:P33"/>
    <mergeCell ref="Q33:S33"/>
    <mergeCell ref="T33:V33"/>
    <mergeCell ref="W33:Y33"/>
    <mergeCell ref="Z33:AB33"/>
    <mergeCell ref="AC33:AE33"/>
    <mergeCell ref="AF33:AH33"/>
    <mergeCell ref="B34:F34"/>
    <mergeCell ref="H34:K34"/>
    <mergeCell ref="N34:P34"/>
    <mergeCell ref="Q34:S34"/>
    <mergeCell ref="T34:V34"/>
    <mergeCell ref="W34:Y34"/>
    <mergeCell ref="Z34:AB34"/>
    <mergeCell ref="AC34:AE34"/>
    <mergeCell ref="AF34:AH34"/>
    <mergeCell ref="Z35:AB35"/>
    <mergeCell ref="AC35:AE35"/>
    <mergeCell ref="AF35:AH35"/>
    <mergeCell ref="B36:F36"/>
    <mergeCell ref="H36:K36"/>
    <mergeCell ref="N36:P36"/>
    <mergeCell ref="Q36:S36"/>
    <mergeCell ref="T36:V36"/>
    <mergeCell ref="W36:Y36"/>
    <mergeCell ref="Z36:AB36"/>
    <mergeCell ref="B35:F35"/>
    <mergeCell ref="H35:K35"/>
    <mergeCell ref="N35:P35"/>
    <mergeCell ref="Q35:S35"/>
    <mergeCell ref="T35:V35"/>
    <mergeCell ref="W35:Y35"/>
    <mergeCell ref="AF37:AH37"/>
    <mergeCell ref="AC36:AE36"/>
    <mergeCell ref="AF36:AH36"/>
    <mergeCell ref="B37:F37"/>
    <mergeCell ref="H37:K37"/>
    <mergeCell ref="N37:P37"/>
    <mergeCell ref="Q37:S37"/>
    <mergeCell ref="T37:V37"/>
    <mergeCell ref="W37:Y37"/>
    <mergeCell ref="Z37:AB37"/>
    <mergeCell ref="AC37:AE37"/>
  </mergeCells>
  <phoneticPr fontId="2"/>
  <dataValidations xWindow="648" yWindow="584" count="10">
    <dataValidation type="list" allowBlank="1" showInputMessage="1" showErrorMessage="1" sqref="AF16:AH17" xr:uid="{42E9659A-9E98-4A73-8131-7C2C9C0D4B8F}">
      <formula1>"○"</formula1>
    </dataValidation>
    <dataValidation allowBlank="1" showInputMessage="1" showErrorMessage="1" promptTitle="注意" prompt="・報告対象となる月における賃金支払日を記入　_x000a_　（報告対象月・・・事業開始日から３か月を　_x000a_　　経過した日の属する月。２回目以降は初回_x000a_　　作成月から６か月ごと）_x000a__x000a_・賃金支払日が複数ある場合は、最も早い日か_x000a_　ら最も遅い日までの期間を記入" sqref="K10" xr:uid="{60931D34-C456-4720-BC4D-461632F4020E}"/>
    <dataValidation allowBlank="1" showInputMessage="1" showErrorMessage="1" promptTitle="注意" prompt="報告者が特定下請負者等_x000a_の場合は、直接契約してい_x000a_る相手方（元請業者等）_x000a_との契約期間を記入" sqref="K7" xr:uid="{3D95E626-DBD1-4142-BA31-CE8ED39A5F2E}"/>
    <dataValidation allowBlank="1" showInputMessage="1" showErrorMessage="1" prompt="最低賃金の減額特例_x000a_適用を受けている場合_x000a_備考欄に減額適用と_x000a_記載" sqref="AF23:AH23" xr:uid="{00C94F97-A866-4095-84D0-9AA3007F7C76}"/>
    <dataValidation type="list" allowBlank="1" showInputMessage="1" showErrorMessage="1" prompt="厚生年金の_x000a_加入状況について_x000a_該当するものを_x000a_選択" sqref="Z23:AB37" xr:uid="{0B63FCE6-557A-4247-A427-C6C474C81386}">
      <formula1>"有,無"</formula1>
    </dataValidation>
    <dataValidation type="list" allowBlank="1" showInputMessage="1" showErrorMessage="1" prompt="健康保険の_x000a_加入状況について_x000a_該当するものを_x000a_選択" sqref="T23:V37" xr:uid="{869B21C2-6194-49C1-B8E1-E6D52628672B}">
      <formula1>"有,無"</formula1>
    </dataValidation>
    <dataValidation type="list" errorStyle="information" allowBlank="1" showInputMessage="1" showErrorMessage="1" error="「その他」を選択した場合は理由を記載してください。" promptTitle="注意" prompt="「5.その他」を選択する場合は、備考欄に未加入理由を記入" sqref="Q23:S37" xr:uid="{602A0669-BFDB-4417-A16E-CB6F70C33B8C}">
      <formula1>"1,2,3,4,5"</formula1>
    </dataValidation>
    <dataValidation type="list" allowBlank="1" showInputMessage="1" showErrorMessage="1" prompt="雇用保険の_x000a_加入状況について_x000a_該当するものを_x000a_選択" sqref="N23:P37" xr:uid="{F4765C35-4A11-4BC9-8B61-09BDE0B15B8D}">
      <formula1>"有,無"</formula1>
    </dataValidation>
    <dataValidation allowBlank="1" showInputMessage="1" showErrorMessage="1" promptTitle="注意" prompt="賃金支払月の_x000a_月末における_x000a_年齢を記入" sqref="G23:G37" xr:uid="{5EA931B4-6CE7-4454-9FF1-B60F7C427A67}"/>
    <dataValidation type="list" allowBlank="1" showInputMessage="1" showErrorMessage="1" promptTitle="注意" prompt="「9.その他」を選択する場合は、備考欄に未加入理由を記入" sqref="W23:Y37 AC23:AE37" xr:uid="{0DE90BEC-6C44-4EC8-83ED-7A77401F764E}">
      <formula1>"1,2,3,4,5,6,7,8,9"</formula1>
    </dataValidation>
  </dataValidations>
  <printOptions horizontalCentered="1"/>
  <pageMargins left="0" right="0" top="0.39370078740157483" bottom="0" header="0.31496062992125984" footer="0.31496062992125984"/>
  <pageSetup paperSize="9" scale="80" orientation="portrait" cellComments="atEnd" errors="blank" r:id="rId1"/>
  <headerFooter>
    <oddFooter>&amp;R＜令和７年最低賃金改定後様式＞</oddFooter>
  </headerFooter>
  <drawing r:id="rId2"/>
  <extLst>
    <ext xmlns:x14="http://schemas.microsoft.com/office/spreadsheetml/2009/9/main" uri="{CCE6A557-97BC-4b89-ADB6-D9C93CAAB3DF}">
      <x14:dataValidations xmlns:xm="http://schemas.microsoft.com/office/excel/2006/main" xWindow="648" yWindow="584" count="1">
        <x14:dataValidation type="list" allowBlank="1" showInputMessage="1" showErrorMessage="1" xr:uid="{183F2C85-EF48-4E96-9976-34C8F6BEF809}">
          <x14:formula1>
            <xm:f>Sheet1!$A$4:$A$50</xm:f>
          </x14:formula1>
          <xm:sqref>L23:L37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7E26-B46A-47BA-BBB3-38887D12C804}">
  <sheetPr>
    <tabColor theme="0"/>
  </sheetPr>
  <dimension ref="A1:AJ40"/>
  <sheetViews>
    <sheetView showGridLines="0" view="pageBreakPreview" topLeftCell="A31" zoomScale="70" zoomScaleNormal="70" zoomScaleSheetLayoutView="70" workbookViewId="0">
      <selection activeCell="AN52" sqref="AN52"/>
    </sheetView>
  </sheetViews>
  <sheetFormatPr defaultColWidth="2.6640625" defaultRowHeight="13.2" x14ac:dyDescent="0.2"/>
  <cols>
    <col min="1" max="1" width="3.88671875" style="1" customWidth="1"/>
    <col min="2" max="6" width="2.88671875" style="1" customWidth="1"/>
    <col min="7" max="7" width="6.21875" style="1" customWidth="1"/>
    <col min="8" max="11" width="2.88671875" style="1" customWidth="1"/>
    <col min="12" max="13" width="10" style="1" customWidth="1"/>
    <col min="14" max="31" width="2.33203125" style="1" customWidth="1"/>
    <col min="32" max="34" width="7.6640625" style="1" customWidth="1"/>
    <col min="35" max="35" width="10.33203125" style="1" customWidth="1"/>
    <col min="36" max="36" width="15.33203125" style="1" customWidth="1"/>
    <col min="37" max="16384" width="2.6640625" style="1"/>
  </cols>
  <sheetData>
    <row r="1" spans="1:36" s="33" customFormat="1" ht="16.5" customHeight="1" x14ac:dyDescent="0.2">
      <c r="A1" s="31" t="s">
        <v>23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row>
    <row r="2" spans="1:36" ht="21.75" customHeight="1" x14ac:dyDescent="0.2"/>
    <row r="3" spans="1:36" ht="28.2" x14ac:dyDescent="0.2">
      <c r="A3" s="95" t="s">
        <v>126</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row>
    <row r="4" spans="1:36" ht="16.5" customHeight="1" x14ac:dyDescent="0.2"/>
    <row r="5" spans="1:36" ht="27.9" customHeight="1" x14ac:dyDescent="0.2">
      <c r="A5" s="46" t="s">
        <v>13</v>
      </c>
      <c r="B5" s="47"/>
      <c r="C5" s="47"/>
      <c r="D5" s="47"/>
      <c r="E5" s="47"/>
      <c r="F5" s="47"/>
      <c r="G5" s="47"/>
      <c r="H5" s="47"/>
      <c r="I5" s="47"/>
      <c r="J5" s="48"/>
      <c r="K5" s="66" t="s">
        <v>127</v>
      </c>
      <c r="L5" s="47"/>
      <c r="M5" s="47"/>
      <c r="N5" s="47"/>
      <c r="O5" s="47"/>
      <c r="P5" s="47"/>
      <c r="Q5" s="47"/>
      <c r="R5" s="47"/>
      <c r="S5" s="47"/>
      <c r="T5" s="47"/>
      <c r="U5" s="47"/>
      <c r="V5" s="47"/>
      <c r="W5" s="47"/>
      <c r="X5" s="47"/>
      <c r="Y5" s="47"/>
      <c r="Z5" s="47"/>
      <c r="AA5" s="47"/>
      <c r="AB5" s="47"/>
      <c r="AC5" s="47"/>
      <c r="AD5" s="47"/>
      <c r="AE5" s="47"/>
      <c r="AF5" s="47"/>
      <c r="AG5" s="47"/>
      <c r="AH5" s="48"/>
    </row>
    <row r="6" spans="1:36" ht="27.9" customHeight="1" x14ac:dyDescent="0.2">
      <c r="A6" s="46" t="s">
        <v>2</v>
      </c>
      <c r="B6" s="47"/>
      <c r="C6" s="47"/>
      <c r="D6" s="47"/>
      <c r="E6" s="47"/>
      <c r="F6" s="47"/>
      <c r="G6" s="47"/>
      <c r="H6" s="47"/>
      <c r="I6" s="47"/>
      <c r="J6" s="48"/>
      <c r="K6" s="47" t="s">
        <v>128</v>
      </c>
      <c r="L6" s="47"/>
      <c r="M6" s="47"/>
      <c r="N6" s="47"/>
      <c r="O6" s="47"/>
      <c r="P6" s="47"/>
      <c r="Q6" s="47"/>
      <c r="R6" s="47"/>
      <c r="S6" s="47"/>
      <c r="T6" s="47"/>
      <c r="U6" s="47"/>
      <c r="V6" s="47"/>
      <c r="W6" s="47"/>
      <c r="X6" s="47"/>
      <c r="Y6" s="47"/>
      <c r="Z6" s="47"/>
      <c r="AA6" s="47"/>
      <c r="AB6" s="47"/>
      <c r="AC6" s="47"/>
      <c r="AD6" s="47"/>
      <c r="AE6" s="47"/>
      <c r="AF6" s="47"/>
      <c r="AG6" s="47"/>
      <c r="AH6" s="48"/>
    </row>
    <row r="7" spans="1:36" ht="27.9" customHeight="1" x14ac:dyDescent="0.2">
      <c r="A7" s="46" t="s">
        <v>3</v>
      </c>
      <c r="B7" s="47"/>
      <c r="C7" s="47"/>
      <c r="D7" s="47"/>
      <c r="E7" s="47"/>
      <c r="F7" s="47"/>
      <c r="G7" s="47"/>
      <c r="H7" s="47"/>
      <c r="I7" s="47"/>
      <c r="J7" s="48"/>
      <c r="K7" s="46" t="s">
        <v>129</v>
      </c>
      <c r="L7" s="47"/>
      <c r="M7" s="47"/>
      <c r="N7" s="47"/>
      <c r="O7" s="47"/>
      <c r="P7" s="47"/>
      <c r="Q7" s="47"/>
      <c r="R7" s="47"/>
      <c r="S7" s="47"/>
      <c r="T7" s="47"/>
      <c r="U7" s="47"/>
      <c r="V7" s="47"/>
      <c r="W7" s="47"/>
      <c r="X7" s="47"/>
      <c r="Y7" s="47"/>
      <c r="Z7" s="47"/>
      <c r="AA7" s="47"/>
      <c r="AB7" s="47"/>
      <c r="AC7" s="47"/>
      <c r="AD7" s="47"/>
      <c r="AE7" s="47"/>
      <c r="AF7" s="47"/>
      <c r="AG7" s="47"/>
      <c r="AH7" s="48"/>
    </row>
    <row r="8" spans="1:36" ht="27.9" customHeight="1" x14ac:dyDescent="0.2">
      <c r="A8" s="94" t="s">
        <v>1</v>
      </c>
      <c r="B8" s="94"/>
      <c r="C8" s="46" t="s">
        <v>87</v>
      </c>
      <c r="D8" s="47"/>
      <c r="E8" s="47"/>
      <c r="F8" s="47"/>
      <c r="G8" s="47"/>
      <c r="H8" s="47"/>
      <c r="I8" s="47"/>
      <c r="J8" s="48"/>
      <c r="K8" s="46" t="s">
        <v>130</v>
      </c>
      <c r="L8" s="47"/>
      <c r="M8" s="47"/>
      <c r="N8" s="47"/>
      <c r="O8" s="47"/>
      <c r="P8" s="47"/>
      <c r="Q8" s="47"/>
      <c r="R8" s="47"/>
      <c r="S8" s="47"/>
      <c r="T8" s="47"/>
      <c r="U8" s="47"/>
      <c r="V8" s="47"/>
      <c r="W8" s="47"/>
      <c r="X8" s="47"/>
      <c r="Y8" s="47"/>
      <c r="Z8" s="47"/>
      <c r="AA8" s="47"/>
      <c r="AB8" s="47"/>
      <c r="AC8" s="47"/>
      <c r="AD8" s="47"/>
      <c r="AE8" s="47"/>
      <c r="AF8" s="47"/>
      <c r="AG8" s="47"/>
      <c r="AH8" s="48"/>
    </row>
    <row r="9" spans="1:36" ht="27.9" customHeight="1" x14ac:dyDescent="0.2">
      <c r="A9" s="94"/>
      <c r="B9" s="94"/>
      <c r="C9" s="46" t="s">
        <v>88</v>
      </c>
      <c r="D9" s="47"/>
      <c r="E9" s="47"/>
      <c r="F9" s="47"/>
      <c r="G9" s="47"/>
      <c r="H9" s="47"/>
      <c r="I9" s="47"/>
      <c r="J9" s="48"/>
      <c r="K9" s="46" t="s">
        <v>131</v>
      </c>
      <c r="L9" s="47"/>
      <c r="M9" s="47"/>
      <c r="N9" s="47"/>
      <c r="O9" s="47"/>
      <c r="P9" s="47"/>
      <c r="Q9" s="47"/>
      <c r="R9" s="47"/>
      <c r="S9" s="47"/>
      <c r="T9" s="47"/>
      <c r="U9" s="47"/>
      <c r="V9" s="47"/>
      <c r="W9" s="47"/>
      <c r="X9" s="47"/>
      <c r="Y9" s="47"/>
      <c r="Z9" s="47"/>
      <c r="AA9" s="47"/>
      <c r="AB9" s="47"/>
      <c r="AC9" s="47"/>
      <c r="AD9" s="47"/>
      <c r="AE9" s="47"/>
      <c r="AF9" s="47"/>
      <c r="AG9" s="47"/>
      <c r="AH9" s="48"/>
    </row>
    <row r="10" spans="1:36" ht="27.9" customHeight="1" x14ac:dyDescent="0.2">
      <c r="A10" s="46" t="s">
        <v>22</v>
      </c>
      <c r="B10" s="47"/>
      <c r="C10" s="47"/>
      <c r="D10" s="47"/>
      <c r="E10" s="47"/>
      <c r="F10" s="47"/>
      <c r="G10" s="47"/>
      <c r="H10" s="47"/>
      <c r="I10" s="47"/>
      <c r="J10" s="48"/>
      <c r="K10" s="46" t="s">
        <v>132</v>
      </c>
      <c r="L10" s="47"/>
      <c r="M10" s="47"/>
      <c r="N10" s="47"/>
      <c r="O10" s="47"/>
      <c r="P10" s="47"/>
      <c r="Q10" s="47"/>
      <c r="R10" s="47"/>
      <c r="S10" s="47"/>
      <c r="T10" s="47"/>
      <c r="U10" s="47"/>
      <c r="V10" s="47"/>
      <c r="W10" s="47"/>
      <c r="X10" s="47"/>
      <c r="Y10" s="47"/>
      <c r="Z10" s="47"/>
      <c r="AA10" s="47"/>
      <c r="AB10" s="47"/>
      <c r="AC10" s="47"/>
      <c r="AD10" s="47"/>
      <c r="AE10" s="47"/>
      <c r="AF10" s="47"/>
      <c r="AG10" s="47"/>
      <c r="AH10" s="48"/>
    </row>
    <row r="11" spans="1:36" ht="27.9" customHeight="1" x14ac:dyDescent="0.2">
      <c r="A11"/>
      <c r="B11"/>
      <c r="C11"/>
      <c r="D11"/>
      <c r="E11"/>
      <c r="F11"/>
      <c r="G11"/>
      <c r="H11"/>
      <c r="I11"/>
      <c r="J11"/>
      <c r="K11"/>
      <c r="L11"/>
      <c r="M11"/>
      <c r="N11"/>
      <c r="O11"/>
      <c r="P11"/>
      <c r="Q11"/>
      <c r="R11"/>
      <c r="S11"/>
      <c r="T11"/>
      <c r="U11"/>
      <c r="V11"/>
      <c r="W11"/>
      <c r="X11"/>
      <c r="Y11"/>
      <c r="Z11"/>
      <c r="AA11"/>
      <c r="AB11"/>
      <c r="AC11"/>
      <c r="AD11"/>
      <c r="AE11"/>
      <c r="AF11"/>
      <c r="AG11"/>
      <c r="AH11"/>
      <c r="AI11"/>
      <c r="AJ11"/>
    </row>
    <row r="12" spans="1:36" ht="27.6" customHeight="1" x14ac:dyDescent="0.2">
      <c r="A12" s="46" t="s">
        <v>12</v>
      </c>
      <c r="B12" s="47"/>
      <c r="C12" s="47"/>
      <c r="D12" s="47"/>
      <c r="E12" s="47"/>
      <c r="F12" s="47"/>
      <c r="G12" s="47"/>
      <c r="H12" s="47"/>
      <c r="I12" s="47"/>
      <c r="J12" s="48"/>
      <c r="K12" s="99" t="s">
        <v>133</v>
      </c>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1"/>
    </row>
    <row r="13" spans="1:36" ht="27.6" customHeight="1" x14ac:dyDescent="0.2">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row>
    <row r="14" spans="1:36" ht="13.8" customHeight="1" x14ac:dyDescent="0.1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74" t="s">
        <v>120</v>
      </c>
      <c r="AB14" s="74"/>
      <c r="AC14" s="74"/>
      <c r="AD14" s="74"/>
      <c r="AE14" s="74"/>
      <c r="AF14" s="74"/>
      <c r="AG14" s="74"/>
      <c r="AH14" s="74"/>
    </row>
    <row r="15" spans="1:36" ht="27.6" customHeight="1" x14ac:dyDescent="0.2">
      <c r="A15" s="75" t="s">
        <v>121</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7"/>
      <c r="AF15" s="41" t="s">
        <v>122</v>
      </c>
      <c r="AG15" s="41" t="s">
        <v>123</v>
      </c>
      <c r="AH15" s="42" t="s">
        <v>124</v>
      </c>
    </row>
    <row r="16" spans="1:36" ht="27.6" customHeight="1" x14ac:dyDescent="0.2">
      <c r="A16" s="78" t="s">
        <v>117</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80"/>
      <c r="AF16" s="39" t="s">
        <v>134</v>
      </c>
      <c r="AG16" s="39"/>
      <c r="AH16" s="43"/>
    </row>
    <row r="17" spans="1:34" ht="46.2" customHeight="1" x14ac:dyDescent="0.2">
      <c r="A17" s="81" t="s">
        <v>125</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39" t="s">
        <v>134</v>
      </c>
      <c r="AG17" s="39"/>
      <c r="AH17" s="38"/>
    </row>
    <row r="18" spans="1:34" ht="24" customHeight="1" x14ac:dyDescent="0.2">
      <c r="A18" s="34"/>
      <c r="B18" s="34"/>
      <c r="C18" s="34"/>
      <c r="D18" s="34"/>
      <c r="E18" s="34"/>
      <c r="F18" s="34"/>
      <c r="G18" s="34"/>
      <c r="H18" s="34"/>
      <c r="I18" s="34"/>
      <c r="J18" s="34"/>
      <c r="L18" s="34"/>
      <c r="M18" s="34"/>
      <c r="N18" s="35"/>
      <c r="O18" s="35"/>
      <c r="P18" s="35"/>
      <c r="Q18" s="35"/>
      <c r="R18" s="35"/>
      <c r="S18" s="35"/>
      <c r="T18" s="35"/>
      <c r="U18" s="35"/>
      <c r="V18" s="35"/>
      <c r="W18" s="35"/>
      <c r="X18" s="35"/>
      <c r="Y18" s="35"/>
      <c r="Z18" s="35"/>
      <c r="AA18" s="35"/>
      <c r="AB18" s="35"/>
      <c r="AC18" s="35"/>
      <c r="AD18" s="35"/>
      <c r="AE18" s="35"/>
    </row>
    <row r="19" spans="1:34" ht="28.5" customHeight="1" x14ac:dyDescent="0.2">
      <c r="A19" s="53" t="s">
        <v>4</v>
      </c>
      <c r="B19" s="49" t="s">
        <v>5</v>
      </c>
      <c r="C19" s="49"/>
      <c r="D19" s="49"/>
      <c r="E19" s="49"/>
      <c r="F19" s="49"/>
      <c r="G19" s="54" t="s">
        <v>118</v>
      </c>
      <c r="H19" s="57" t="s">
        <v>119</v>
      </c>
      <c r="I19" s="58"/>
      <c r="J19" s="58"/>
      <c r="K19" s="59"/>
      <c r="L19" s="66" t="s">
        <v>26</v>
      </c>
      <c r="M19" s="67"/>
      <c r="N19" s="46" t="s">
        <v>0</v>
      </c>
      <c r="O19" s="47"/>
      <c r="P19" s="47"/>
      <c r="Q19" s="47"/>
      <c r="R19" s="47"/>
      <c r="S19" s="47"/>
      <c r="T19" s="47"/>
      <c r="U19" s="47"/>
      <c r="V19" s="47"/>
      <c r="W19" s="47"/>
      <c r="X19" s="47"/>
      <c r="Y19" s="47"/>
      <c r="Z19" s="47"/>
      <c r="AA19" s="47"/>
      <c r="AB19" s="47"/>
      <c r="AC19" s="47"/>
      <c r="AD19" s="47"/>
      <c r="AE19" s="48"/>
      <c r="AF19" s="82" t="s">
        <v>14</v>
      </c>
      <c r="AG19" s="83"/>
      <c r="AH19" s="84"/>
    </row>
    <row r="20" spans="1:34" ht="33" customHeight="1" x14ac:dyDescent="0.2">
      <c r="A20" s="53"/>
      <c r="B20" s="49"/>
      <c r="C20" s="49"/>
      <c r="D20" s="49"/>
      <c r="E20" s="49"/>
      <c r="F20" s="49"/>
      <c r="G20" s="55"/>
      <c r="H20" s="60"/>
      <c r="I20" s="61"/>
      <c r="J20" s="61"/>
      <c r="K20" s="62"/>
      <c r="L20" s="91" t="s">
        <v>25</v>
      </c>
      <c r="M20" s="91" t="s">
        <v>75</v>
      </c>
      <c r="N20" s="46" t="s">
        <v>7</v>
      </c>
      <c r="O20" s="47"/>
      <c r="P20" s="47"/>
      <c r="Q20" s="47"/>
      <c r="R20" s="47"/>
      <c r="S20" s="48"/>
      <c r="T20" s="46" t="s">
        <v>8</v>
      </c>
      <c r="U20" s="47"/>
      <c r="V20" s="47"/>
      <c r="W20" s="47"/>
      <c r="X20" s="47"/>
      <c r="Y20" s="48"/>
      <c r="Z20" s="46" t="s">
        <v>9</v>
      </c>
      <c r="AA20" s="47"/>
      <c r="AB20" s="47"/>
      <c r="AC20" s="47"/>
      <c r="AD20" s="47"/>
      <c r="AE20" s="48"/>
      <c r="AF20" s="85"/>
      <c r="AG20" s="86"/>
      <c r="AH20" s="87"/>
    </row>
    <row r="21" spans="1:34" ht="25.5" customHeight="1" x14ac:dyDescent="0.2">
      <c r="A21" s="53"/>
      <c r="B21" s="49"/>
      <c r="C21" s="49"/>
      <c r="D21" s="49"/>
      <c r="E21" s="49"/>
      <c r="F21" s="49"/>
      <c r="G21" s="55"/>
      <c r="H21" s="60"/>
      <c r="I21" s="61"/>
      <c r="J21" s="61"/>
      <c r="K21" s="62"/>
      <c r="L21" s="92"/>
      <c r="M21" s="92"/>
      <c r="N21" s="57" t="s">
        <v>10</v>
      </c>
      <c r="O21" s="58"/>
      <c r="P21" s="59"/>
      <c r="Q21" s="68" t="s">
        <v>11</v>
      </c>
      <c r="R21" s="69"/>
      <c r="S21" s="70"/>
      <c r="T21" s="57" t="s">
        <v>10</v>
      </c>
      <c r="U21" s="58"/>
      <c r="V21" s="59"/>
      <c r="W21" s="68" t="s">
        <v>11</v>
      </c>
      <c r="X21" s="69"/>
      <c r="Y21" s="70"/>
      <c r="Z21" s="57" t="s">
        <v>10</v>
      </c>
      <c r="AA21" s="58"/>
      <c r="AB21" s="59"/>
      <c r="AC21" s="68" t="s">
        <v>11</v>
      </c>
      <c r="AD21" s="69"/>
      <c r="AE21" s="70"/>
      <c r="AF21" s="85"/>
      <c r="AG21" s="86"/>
      <c r="AH21" s="87"/>
    </row>
    <row r="22" spans="1:34" ht="25.5" customHeight="1" x14ac:dyDescent="0.2">
      <c r="A22" s="53"/>
      <c r="B22" s="49"/>
      <c r="C22" s="49"/>
      <c r="D22" s="49"/>
      <c r="E22" s="49"/>
      <c r="F22" s="49"/>
      <c r="G22" s="56"/>
      <c r="H22" s="63"/>
      <c r="I22" s="64"/>
      <c r="J22" s="64"/>
      <c r="K22" s="65"/>
      <c r="L22" s="93"/>
      <c r="M22" s="93"/>
      <c r="N22" s="63"/>
      <c r="O22" s="64"/>
      <c r="P22" s="65"/>
      <c r="Q22" s="71"/>
      <c r="R22" s="72"/>
      <c r="S22" s="73"/>
      <c r="T22" s="63"/>
      <c r="U22" s="64"/>
      <c r="V22" s="65"/>
      <c r="W22" s="71"/>
      <c r="X22" s="72"/>
      <c r="Y22" s="73"/>
      <c r="Z22" s="63"/>
      <c r="AA22" s="64"/>
      <c r="AB22" s="65"/>
      <c r="AC22" s="71"/>
      <c r="AD22" s="72"/>
      <c r="AE22" s="73"/>
      <c r="AF22" s="88"/>
      <c r="AG22" s="89"/>
      <c r="AH22" s="90"/>
    </row>
    <row r="23" spans="1:34" ht="27.9" customHeight="1" x14ac:dyDescent="0.2">
      <c r="A23" s="36">
        <v>1</v>
      </c>
      <c r="B23" s="49" t="s">
        <v>135</v>
      </c>
      <c r="C23" s="49"/>
      <c r="D23" s="49"/>
      <c r="E23" s="49"/>
      <c r="F23" s="49"/>
      <c r="G23" s="36">
        <v>24</v>
      </c>
      <c r="H23" s="50">
        <v>1348</v>
      </c>
      <c r="I23" s="51"/>
      <c r="J23" s="51"/>
      <c r="K23" s="52"/>
      <c r="L23" s="45" t="s">
        <v>56</v>
      </c>
      <c r="M23" s="28">
        <f>VLOOKUP(L23,Sheet1!$A$4:$B$50,2,FALSE)</f>
        <v>1051</v>
      </c>
      <c r="N23" s="46" t="s">
        <v>138</v>
      </c>
      <c r="O23" s="47"/>
      <c r="P23" s="48"/>
      <c r="Q23" s="46"/>
      <c r="R23" s="47"/>
      <c r="S23" s="48"/>
      <c r="T23" s="46" t="s">
        <v>138</v>
      </c>
      <c r="U23" s="47"/>
      <c r="V23" s="48"/>
      <c r="W23" s="46"/>
      <c r="X23" s="47"/>
      <c r="Y23" s="48"/>
      <c r="Z23" s="46" t="s">
        <v>138</v>
      </c>
      <c r="AA23" s="47"/>
      <c r="AB23" s="48"/>
      <c r="AC23" s="46"/>
      <c r="AD23" s="47"/>
      <c r="AE23" s="48"/>
      <c r="AF23" s="46"/>
      <c r="AG23" s="47"/>
      <c r="AH23" s="48"/>
    </row>
    <row r="24" spans="1:34" ht="27.9" customHeight="1" x14ac:dyDescent="0.2">
      <c r="A24" s="36">
        <v>2</v>
      </c>
      <c r="B24" s="49" t="s">
        <v>136</v>
      </c>
      <c r="C24" s="49"/>
      <c r="D24" s="49"/>
      <c r="E24" s="49"/>
      <c r="F24" s="49"/>
      <c r="G24" s="36">
        <v>40</v>
      </c>
      <c r="H24" s="50">
        <v>1718</v>
      </c>
      <c r="I24" s="51"/>
      <c r="J24" s="51"/>
      <c r="K24" s="52"/>
      <c r="L24" s="45" t="s">
        <v>56</v>
      </c>
      <c r="M24" s="28">
        <f>VLOOKUP(L24,Sheet1!$A$4:$B$50,2,FALSE)</f>
        <v>1051</v>
      </c>
      <c r="N24" s="46" t="s">
        <v>138</v>
      </c>
      <c r="O24" s="47"/>
      <c r="P24" s="48"/>
      <c r="Q24" s="46"/>
      <c r="R24" s="47"/>
      <c r="S24" s="48"/>
      <c r="T24" s="46" t="s">
        <v>138</v>
      </c>
      <c r="U24" s="47"/>
      <c r="V24" s="48"/>
      <c r="W24" s="46"/>
      <c r="X24" s="47"/>
      <c r="Y24" s="48"/>
      <c r="Z24" s="46" t="s">
        <v>138</v>
      </c>
      <c r="AA24" s="47"/>
      <c r="AB24" s="48"/>
      <c r="AC24" s="46"/>
      <c r="AD24" s="47"/>
      <c r="AE24" s="48"/>
      <c r="AF24" s="46"/>
      <c r="AG24" s="47"/>
      <c r="AH24" s="48"/>
    </row>
    <row r="25" spans="1:34" ht="27.9" customHeight="1" x14ac:dyDescent="0.2">
      <c r="A25" s="36">
        <v>3</v>
      </c>
      <c r="B25" s="49" t="s">
        <v>137</v>
      </c>
      <c r="C25" s="49"/>
      <c r="D25" s="49"/>
      <c r="E25" s="49"/>
      <c r="F25" s="49"/>
      <c r="G25" s="36">
        <v>62</v>
      </c>
      <c r="H25" s="50">
        <v>1350</v>
      </c>
      <c r="I25" s="51"/>
      <c r="J25" s="51"/>
      <c r="K25" s="52"/>
      <c r="L25" s="45" t="s">
        <v>56</v>
      </c>
      <c r="M25" s="28">
        <f>VLOOKUP(L25,Sheet1!$A$4:$B$50,2,FALSE)</f>
        <v>1051</v>
      </c>
      <c r="N25" s="46" t="s">
        <v>139</v>
      </c>
      <c r="O25" s="47"/>
      <c r="P25" s="48"/>
      <c r="Q25" s="46">
        <v>1</v>
      </c>
      <c r="R25" s="47"/>
      <c r="S25" s="48"/>
      <c r="T25" s="46" t="s">
        <v>139</v>
      </c>
      <c r="U25" s="47"/>
      <c r="V25" s="48"/>
      <c r="W25" s="46">
        <v>2</v>
      </c>
      <c r="X25" s="47"/>
      <c r="Y25" s="48"/>
      <c r="Z25" s="46" t="s">
        <v>139</v>
      </c>
      <c r="AA25" s="47"/>
      <c r="AB25" s="48"/>
      <c r="AC25" s="46">
        <v>2</v>
      </c>
      <c r="AD25" s="47"/>
      <c r="AE25" s="48"/>
      <c r="AF25" s="96"/>
      <c r="AG25" s="97"/>
      <c r="AH25" s="98"/>
    </row>
    <row r="26" spans="1:34" ht="27.9" customHeight="1" x14ac:dyDescent="0.2">
      <c r="A26" s="36">
        <v>4</v>
      </c>
      <c r="B26" s="49"/>
      <c r="C26" s="49"/>
      <c r="D26" s="49"/>
      <c r="E26" s="49"/>
      <c r="F26" s="49"/>
      <c r="G26" s="36"/>
      <c r="H26" s="50"/>
      <c r="I26" s="51"/>
      <c r="J26" s="51"/>
      <c r="K26" s="52"/>
      <c r="L26" s="45"/>
      <c r="M26" s="28" t="e">
        <f>VLOOKUP(L26,Sheet1!$A$4:$B$50,2,FALSE)</f>
        <v>#N/A</v>
      </c>
      <c r="N26" s="46"/>
      <c r="O26" s="47"/>
      <c r="P26" s="48"/>
      <c r="Q26" s="46"/>
      <c r="R26" s="47"/>
      <c r="S26" s="48"/>
      <c r="T26" s="46"/>
      <c r="U26" s="47"/>
      <c r="V26" s="48"/>
      <c r="W26" s="46"/>
      <c r="X26" s="47"/>
      <c r="Y26" s="48"/>
      <c r="Z26" s="46"/>
      <c r="AA26" s="47"/>
      <c r="AB26" s="48"/>
      <c r="AC26" s="46"/>
      <c r="AD26" s="47"/>
      <c r="AE26" s="48"/>
      <c r="AF26" s="46"/>
      <c r="AG26" s="47"/>
      <c r="AH26" s="48"/>
    </row>
    <row r="27" spans="1:34" ht="27.9" customHeight="1" x14ac:dyDescent="0.2">
      <c r="A27" s="36">
        <v>5</v>
      </c>
      <c r="B27" s="49"/>
      <c r="C27" s="49"/>
      <c r="D27" s="49"/>
      <c r="E27" s="49"/>
      <c r="F27" s="49"/>
      <c r="G27" s="36"/>
      <c r="H27" s="50"/>
      <c r="I27" s="51"/>
      <c r="J27" s="51"/>
      <c r="K27" s="52"/>
      <c r="L27" s="45"/>
      <c r="M27" s="28" t="e">
        <f>VLOOKUP(L27,Sheet1!$A$4:$B$50,2,FALSE)</f>
        <v>#N/A</v>
      </c>
      <c r="N27" s="46"/>
      <c r="O27" s="47"/>
      <c r="P27" s="48"/>
      <c r="Q27" s="46"/>
      <c r="R27" s="47"/>
      <c r="S27" s="48"/>
      <c r="T27" s="46"/>
      <c r="U27" s="47"/>
      <c r="V27" s="48"/>
      <c r="W27" s="46"/>
      <c r="X27" s="47"/>
      <c r="Y27" s="48"/>
      <c r="Z27" s="46"/>
      <c r="AA27" s="47"/>
      <c r="AB27" s="48"/>
      <c r="AC27" s="46"/>
      <c r="AD27" s="47"/>
      <c r="AE27" s="48"/>
      <c r="AF27" s="46"/>
      <c r="AG27" s="47"/>
      <c r="AH27" s="48"/>
    </row>
    <row r="28" spans="1:34" ht="27.9" customHeight="1" x14ac:dyDescent="0.2">
      <c r="A28" s="36">
        <v>6</v>
      </c>
      <c r="B28" s="49"/>
      <c r="C28" s="49"/>
      <c r="D28" s="49"/>
      <c r="E28" s="49"/>
      <c r="F28" s="49"/>
      <c r="G28" s="36"/>
      <c r="H28" s="50"/>
      <c r="I28" s="51"/>
      <c r="J28" s="51"/>
      <c r="K28" s="52"/>
      <c r="L28" s="45"/>
      <c r="M28" s="28" t="e">
        <f>VLOOKUP(L28,Sheet1!$A$4:$B$50,2,FALSE)</f>
        <v>#N/A</v>
      </c>
      <c r="N28" s="46"/>
      <c r="O28" s="47"/>
      <c r="P28" s="48"/>
      <c r="Q28" s="46"/>
      <c r="R28" s="47"/>
      <c r="S28" s="48"/>
      <c r="T28" s="46"/>
      <c r="U28" s="47"/>
      <c r="V28" s="48"/>
      <c r="W28" s="46"/>
      <c r="X28" s="47"/>
      <c r="Y28" s="48"/>
      <c r="Z28" s="46"/>
      <c r="AA28" s="47"/>
      <c r="AB28" s="48"/>
      <c r="AC28" s="46"/>
      <c r="AD28" s="47"/>
      <c r="AE28" s="48"/>
      <c r="AF28" s="46"/>
      <c r="AG28" s="47"/>
      <c r="AH28" s="48"/>
    </row>
    <row r="29" spans="1:34" ht="27.9" customHeight="1" x14ac:dyDescent="0.2">
      <c r="A29" s="36">
        <v>7</v>
      </c>
      <c r="B29" s="49"/>
      <c r="C29" s="49"/>
      <c r="D29" s="49"/>
      <c r="E29" s="49"/>
      <c r="F29" s="49"/>
      <c r="G29" s="36"/>
      <c r="H29" s="50"/>
      <c r="I29" s="51"/>
      <c r="J29" s="51"/>
      <c r="K29" s="52"/>
      <c r="L29" s="45"/>
      <c r="M29" s="28" t="e">
        <f>VLOOKUP(L29,Sheet1!$A$4:$B$50,2,FALSE)</f>
        <v>#N/A</v>
      </c>
      <c r="N29" s="46"/>
      <c r="O29" s="47"/>
      <c r="P29" s="48"/>
      <c r="Q29" s="46"/>
      <c r="R29" s="47"/>
      <c r="S29" s="48"/>
      <c r="T29" s="46"/>
      <c r="U29" s="47"/>
      <c r="V29" s="48"/>
      <c r="W29" s="46"/>
      <c r="X29" s="47"/>
      <c r="Y29" s="48"/>
      <c r="Z29" s="46"/>
      <c r="AA29" s="47"/>
      <c r="AB29" s="48"/>
      <c r="AC29" s="46"/>
      <c r="AD29" s="47"/>
      <c r="AE29" s="48"/>
      <c r="AF29" s="46"/>
      <c r="AG29" s="47"/>
      <c r="AH29" s="48"/>
    </row>
    <row r="30" spans="1:34" ht="27.9" customHeight="1" x14ac:dyDescent="0.2">
      <c r="A30" s="36">
        <v>8</v>
      </c>
      <c r="B30" s="49"/>
      <c r="C30" s="49"/>
      <c r="D30" s="49"/>
      <c r="E30" s="49"/>
      <c r="F30" s="49"/>
      <c r="G30" s="36"/>
      <c r="H30" s="50"/>
      <c r="I30" s="51"/>
      <c r="J30" s="51"/>
      <c r="K30" s="52"/>
      <c r="L30" s="45"/>
      <c r="M30" s="28" t="e">
        <f>VLOOKUP(L30,Sheet1!$A$4:$B$50,2,FALSE)</f>
        <v>#N/A</v>
      </c>
      <c r="N30" s="46"/>
      <c r="O30" s="47"/>
      <c r="P30" s="48"/>
      <c r="Q30" s="46"/>
      <c r="R30" s="47"/>
      <c r="S30" s="48"/>
      <c r="T30" s="46"/>
      <c r="U30" s="47"/>
      <c r="V30" s="48"/>
      <c r="W30" s="46"/>
      <c r="X30" s="47"/>
      <c r="Y30" s="48"/>
      <c r="Z30" s="46"/>
      <c r="AA30" s="47"/>
      <c r="AB30" s="48"/>
      <c r="AC30" s="46"/>
      <c r="AD30" s="47"/>
      <c r="AE30" s="48"/>
      <c r="AF30" s="46"/>
      <c r="AG30" s="47"/>
      <c r="AH30" s="48"/>
    </row>
    <row r="31" spans="1:34" ht="27.9" customHeight="1" x14ac:dyDescent="0.2">
      <c r="A31" s="36">
        <v>9</v>
      </c>
      <c r="B31" s="49"/>
      <c r="C31" s="49"/>
      <c r="D31" s="49"/>
      <c r="E31" s="49"/>
      <c r="F31" s="49"/>
      <c r="G31" s="36"/>
      <c r="H31" s="50"/>
      <c r="I31" s="51"/>
      <c r="J31" s="51"/>
      <c r="K31" s="52"/>
      <c r="L31" s="45"/>
      <c r="M31" s="28" t="e">
        <f>VLOOKUP(L31,Sheet1!$A$4:$B$50,2,FALSE)</f>
        <v>#N/A</v>
      </c>
      <c r="N31" s="46"/>
      <c r="O31" s="47"/>
      <c r="P31" s="48"/>
      <c r="Q31" s="46"/>
      <c r="R31" s="47"/>
      <c r="S31" s="48"/>
      <c r="T31" s="46"/>
      <c r="U31" s="47"/>
      <c r="V31" s="48"/>
      <c r="W31" s="46"/>
      <c r="X31" s="47"/>
      <c r="Y31" s="48"/>
      <c r="Z31" s="46"/>
      <c r="AA31" s="47"/>
      <c r="AB31" s="48"/>
      <c r="AC31" s="46"/>
      <c r="AD31" s="47"/>
      <c r="AE31" s="48"/>
      <c r="AF31" s="46"/>
      <c r="AG31" s="47"/>
      <c r="AH31" s="48"/>
    </row>
    <row r="32" spans="1:34" ht="27.9" customHeight="1" x14ac:dyDescent="0.2">
      <c r="A32" s="36">
        <v>10</v>
      </c>
      <c r="B32" s="49"/>
      <c r="C32" s="49"/>
      <c r="D32" s="49"/>
      <c r="E32" s="49"/>
      <c r="F32" s="49"/>
      <c r="G32" s="36"/>
      <c r="H32" s="50"/>
      <c r="I32" s="51"/>
      <c r="J32" s="51"/>
      <c r="K32" s="52"/>
      <c r="L32" s="45"/>
      <c r="M32" s="28" t="e">
        <f>VLOOKUP(L32,Sheet1!$A$4:$B$50,2,FALSE)</f>
        <v>#N/A</v>
      </c>
      <c r="N32" s="46"/>
      <c r="O32" s="47"/>
      <c r="P32" s="48"/>
      <c r="Q32" s="46"/>
      <c r="R32" s="47"/>
      <c r="S32" s="48"/>
      <c r="T32" s="46"/>
      <c r="U32" s="47"/>
      <c r="V32" s="48"/>
      <c r="W32" s="46"/>
      <c r="X32" s="47"/>
      <c r="Y32" s="48"/>
      <c r="Z32" s="46"/>
      <c r="AA32" s="47"/>
      <c r="AB32" s="48"/>
      <c r="AC32" s="46"/>
      <c r="AD32" s="47"/>
      <c r="AE32" s="48"/>
      <c r="AF32" s="46"/>
      <c r="AG32" s="47"/>
      <c r="AH32" s="48"/>
    </row>
    <row r="33" spans="1:34" ht="27.9" customHeight="1" x14ac:dyDescent="0.2">
      <c r="A33" s="36">
        <v>11</v>
      </c>
      <c r="B33" s="49"/>
      <c r="C33" s="49"/>
      <c r="D33" s="49"/>
      <c r="E33" s="49"/>
      <c r="F33" s="49"/>
      <c r="G33" s="36"/>
      <c r="H33" s="50"/>
      <c r="I33" s="51"/>
      <c r="J33" s="51"/>
      <c r="K33" s="52"/>
      <c r="L33" s="45"/>
      <c r="M33" s="28" t="e">
        <f>VLOOKUP(L33,Sheet1!$A$4:$B$50,2,FALSE)</f>
        <v>#N/A</v>
      </c>
      <c r="N33" s="46"/>
      <c r="O33" s="47"/>
      <c r="P33" s="48"/>
      <c r="Q33" s="46"/>
      <c r="R33" s="47"/>
      <c r="S33" s="48"/>
      <c r="T33" s="46"/>
      <c r="U33" s="47"/>
      <c r="V33" s="48"/>
      <c r="W33" s="46"/>
      <c r="X33" s="47"/>
      <c r="Y33" s="48"/>
      <c r="Z33" s="46"/>
      <c r="AA33" s="47"/>
      <c r="AB33" s="48"/>
      <c r="AC33" s="46"/>
      <c r="AD33" s="47"/>
      <c r="AE33" s="48"/>
      <c r="AF33" s="46"/>
      <c r="AG33" s="47"/>
      <c r="AH33" s="48"/>
    </row>
    <row r="34" spans="1:34" ht="27.9" customHeight="1" x14ac:dyDescent="0.2">
      <c r="A34" s="36">
        <v>12</v>
      </c>
      <c r="B34" s="49"/>
      <c r="C34" s="49"/>
      <c r="D34" s="49"/>
      <c r="E34" s="49"/>
      <c r="F34" s="49"/>
      <c r="G34" s="36"/>
      <c r="H34" s="50"/>
      <c r="I34" s="51"/>
      <c r="J34" s="51"/>
      <c r="K34" s="52"/>
      <c r="L34" s="45"/>
      <c r="M34" s="28" t="e">
        <f>VLOOKUP(L34,Sheet1!$A$4:$B$50,2,FALSE)</f>
        <v>#N/A</v>
      </c>
      <c r="N34" s="46"/>
      <c r="O34" s="47"/>
      <c r="P34" s="48"/>
      <c r="Q34" s="46"/>
      <c r="R34" s="47"/>
      <c r="S34" s="48"/>
      <c r="T34" s="46"/>
      <c r="U34" s="47"/>
      <c r="V34" s="48"/>
      <c r="W34" s="46"/>
      <c r="X34" s="47"/>
      <c r="Y34" s="48"/>
      <c r="Z34" s="46"/>
      <c r="AA34" s="47"/>
      <c r="AB34" s="48"/>
      <c r="AC34" s="46"/>
      <c r="AD34" s="47"/>
      <c r="AE34" s="48"/>
      <c r="AF34" s="46"/>
      <c r="AG34" s="47"/>
      <c r="AH34" s="48"/>
    </row>
    <row r="35" spans="1:34" ht="27.9" customHeight="1" x14ac:dyDescent="0.2">
      <c r="A35" s="36">
        <v>13</v>
      </c>
      <c r="B35" s="49"/>
      <c r="C35" s="49"/>
      <c r="D35" s="49"/>
      <c r="E35" s="49"/>
      <c r="F35" s="49"/>
      <c r="G35" s="36"/>
      <c r="H35" s="50"/>
      <c r="I35" s="51"/>
      <c r="J35" s="51"/>
      <c r="K35" s="52"/>
      <c r="L35" s="45"/>
      <c r="M35" s="28" t="e">
        <f>VLOOKUP(L35,Sheet1!$A$4:$B$50,2,FALSE)</f>
        <v>#N/A</v>
      </c>
      <c r="N35" s="46"/>
      <c r="O35" s="47"/>
      <c r="P35" s="48"/>
      <c r="Q35" s="46"/>
      <c r="R35" s="47"/>
      <c r="S35" s="48"/>
      <c r="T35" s="46"/>
      <c r="U35" s="47"/>
      <c r="V35" s="48"/>
      <c r="W35" s="46"/>
      <c r="X35" s="47"/>
      <c r="Y35" s="48"/>
      <c r="Z35" s="46"/>
      <c r="AA35" s="47"/>
      <c r="AB35" s="48"/>
      <c r="AC35" s="46"/>
      <c r="AD35" s="47"/>
      <c r="AE35" s="48"/>
      <c r="AF35" s="46"/>
      <c r="AG35" s="47"/>
      <c r="AH35" s="48"/>
    </row>
    <row r="36" spans="1:34" ht="27.9" customHeight="1" x14ac:dyDescent="0.2">
      <c r="A36" s="36">
        <v>14</v>
      </c>
      <c r="B36" s="49"/>
      <c r="C36" s="49"/>
      <c r="D36" s="49"/>
      <c r="E36" s="49"/>
      <c r="F36" s="49"/>
      <c r="G36" s="36"/>
      <c r="H36" s="50"/>
      <c r="I36" s="51"/>
      <c r="J36" s="51"/>
      <c r="K36" s="52"/>
      <c r="L36" s="45"/>
      <c r="M36" s="28" t="e">
        <f>VLOOKUP(L36,Sheet1!$A$4:$B$50,2,FALSE)</f>
        <v>#N/A</v>
      </c>
      <c r="N36" s="46"/>
      <c r="O36" s="47"/>
      <c r="P36" s="48"/>
      <c r="Q36" s="46"/>
      <c r="R36" s="47"/>
      <c r="S36" s="48"/>
      <c r="T36" s="46"/>
      <c r="U36" s="47"/>
      <c r="V36" s="48"/>
      <c r="W36" s="46"/>
      <c r="X36" s="47"/>
      <c r="Y36" s="48"/>
      <c r="Z36" s="46"/>
      <c r="AA36" s="47"/>
      <c r="AB36" s="48"/>
      <c r="AC36" s="46"/>
      <c r="AD36" s="47"/>
      <c r="AE36" s="48"/>
      <c r="AF36" s="46"/>
      <c r="AG36" s="47"/>
      <c r="AH36" s="48"/>
    </row>
    <row r="37" spans="1:34" ht="27.9" customHeight="1" x14ac:dyDescent="0.2">
      <c r="A37" s="36">
        <v>15</v>
      </c>
      <c r="B37" s="49"/>
      <c r="C37" s="49"/>
      <c r="D37" s="49"/>
      <c r="E37" s="49"/>
      <c r="F37" s="49"/>
      <c r="G37" s="36"/>
      <c r="H37" s="50"/>
      <c r="I37" s="51"/>
      <c r="J37" s="51"/>
      <c r="K37" s="52"/>
      <c r="L37" s="45"/>
      <c r="M37" s="28" t="e">
        <f>VLOOKUP(L37,Sheet1!$A$4:$B$50,2,FALSE)</f>
        <v>#N/A</v>
      </c>
      <c r="N37" s="46"/>
      <c r="O37" s="47"/>
      <c r="P37" s="48"/>
      <c r="Q37" s="46"/>
      <c r="R37" s="47"/>
      <c r="S37" s="48"/>
      <c r="T37" s="46"/>
      <c r="U37" s="47"/>
      <c r="V37" s="48"/>
      <c r="W37" s="46"/>
      <c r="X37" s="47"/>
      <c r="Y37" s="48"/>
      <c r="Z37" s="46"/>
      <c r="AA37" s="47"/>
      <c r="AB37" s="48"/>
      <c r="AC37" s="46"/>
      <c r="AD37" s="47"/>
      <c r="AE37" s="48"/>
      <c r="AF37" s="46"/>
      <c r="AG37" s="47"/>
      <c r="AH37" s="48"/>
    </row>
    <row r="38" spans="1:34" ht="4.5" customHeight="1" x14ac:dyDescent="0.2"/>
    <row r="39" spans="1:34" ht="21" customHeight="1" x14ac:dyDescent="0.2">
      <c r="A39" s="2" t="s">
        <v>19</v>
      </c>
    </row>
    <row r="40" spans="1:34" ht="14.4" x14ac:dyDescent="0.2">
      <c r="A40" s="2"/>
    </row>
  </sheetData>
  <mergeCells count="173">
    <mergeCell ref="A8:B9"/>
    <mergeCell ref="C8:J8"/>
    <mergeCell ref="K8:AH8"/>
    <mergeCell ref="C9:J9"/>
    <mergeCell ref="K9:AH9"/>
    <mergeCell ref="A10:J10"/>
    <mergeCell ref="K10:AH10"/>
    <mergeCell ref="A3:AH3"/>
    <mergeCell ref="A5:J5"/>
    <mergeCell ref="K5:AH5"/>
    <mergeCell ref="A6:J6"/>
    <mergeCell ref="K6:AH6"/>
    <mergeCell ref="A7:J7"/>
    <mergeCell ref="K7:AH7"/>
    <mergeCell ref="A19:A22"/>
    <mergeCell ref="B19:F22"/>
    <mergeCell ref="G19:G22"/>
    <mergeCell ref="H19:K22"/>
    <mergeCell ref="L19:M19"/>
    <mergeCell ref="N19:AE19"/>
    <mergeCell ref="Z21:AB22"/>
    <mergeCell ref="AC21:AE22"/>
    <mergeCell ref="A12:J12"/>
    <mergeCell ref="K12:AH12"/>
    <mergeCell ref="AA14:AH14"/>
    <mergeCell ref="A15:AE15"/>
    <mergeCell ref="A16:AE16"/>
    <mergeCell ref="A17:AE17"/>
    <mergeCell ref="AF19:AH22"/>
    <mergeCell ref="L20:L22"/>
    <mergeCell ref="M20:M22"/>
    <mergeCell ref="N20:S20"/>
    <mergeCell ref="T20:Y20"/>
    <mergeCell ref="Z20:AE20"/>
    <mergeCell ref="N21:P22"/>
    <mergeCell ref="Q21:S22"/>
    <mergeCell ref="T21:V22"/>
    <mergeCell ref="W21:Y22"/>
    <mergeCell ref="Z23:AB23"/>
    <mergeCell ref="AC23:AE23"/>
    <mergeCell ref="AF23:AH23"/>
    <mergeCell ref="B24:F24"/>
    <mergeCell ref="H24:K24"/>
    <mergeCell ref="N24:P24"/>
    <mergeCell ref="Q24:S24"/>
    <mergeCell ref="T24:V24"/>
    <mergeCell ref="W24:Y24"/>
    <mergeCell ref="Z24:AB24"/>
    <mergeCell ref="B23:F23"/>
    <mergeCell ref="H23:K23"/>
    <mergeCell ref="N23:P23"/>
    <mergeCell ref="Q23:S23"/>
    <mergeCell ref="T23:V23"/>
    <mergeCell ref="W23:Y23"/>
    <mergeCell ref="AC24:AE24"/>
    <mergeCell ref="AF24:AH24"/>
    <mergeCell ref="B25:F25"/>
    <mergeCell ref="H25:K25"/>
    <mergeCell ref="N25:P25"/>
    <mergeCell ref="Q25:S25"/>
    <mergeCell ref="T25:V25"/>
    <mergeCell ref="W25:Y25"/>
    <mergeCell ref="Z25:AB25"/>
    <mergeCell ref="AC25:AE25"/>
    <mergeCell ref="AF25:AH25"/>
    <mergeCell ref="B26:F26"/>
    <mergeCell ref="H26:K26"/>
    <mergeCell ref="N26:P26"/>
    <mergeCell ref="Q26:S26"/>
    <mergeCell ref="T26:V26"/>
    <mergeCell ref="W26:Y26"/>
    <mergeCell ref="Z26:AB26"/>
    <mergeCell ref="AC26:AE26"/>
    <mergeCell ref="AF26:AH26"/>
    <mergeCell ref="Z27:AB27"/>
    <mergeCell ref="AC27:AE27"/>
    <mergeCell ref="AF27:AH27"/>
    <mergeCell ref="B28:F28"/>
    <mergeCell ref="H28:K28"/>
    <mergeCell ref="N28:P28"/>
    <mergeCell ref="Q28:S28"/>
    <mergeCell ref="T28:V28"/>
    <mergeCell ref="W28:Y28"/>
    <mergeCell ref="Z28:AB28"/>
    <mergeCell ref="B27:F27"/>
    <mergeCell ref="H27:K27"/>
    <mergeCell ref="N27:P27"/>
    <mergeCell ref="Q27:S27"/>
    <mergeCell ref="T27:V27"/>
    <mergeCell ref="W27:Y27"/>
    <mergeCell ref="AC28:AE28"/>
    <mergeCell ref="AF28:AH28"/>
    <mergeCell ref="B29:F29"/>
    <mergeCell ref="H29:K29"/>
    <mergeCell ref="N29:P29"/>
    <mergeCell ref="Q29:S29"/>
    <mergeCell ref="T29:V29"/>
    <mergeCell ref="W29:Y29"/>
    <mergeCell ref="Z29:AB29"/>
    <mergeCell ref="AC29:AE29"/>
    <mergeCell ref="AF29:AH29"/>
    <mergeCell ref="B30:F30"/>
    <mergeCell ref="H30:K30"/>
    <mergeCell ref="N30:P30"/>
    <mergeCell ref="Q30:S30"/>
    <mergeCell ref="T30:V30"/>
    <mergeCell ref="W30:Y30"/>
    <mergeCell ref="Z30:AB30"/>
    <mergeCell ref="AC30:AE30"/>
    <mergeCell ref="AF30:AH30"/>
    <mergeCell ref="Z31:AB31"/>
    <mergeCell ref="AC31:AE31"/>
    <mergeCell ref="AF31:AH31"/>
    <mergeCell ref="B32:F32"/>
    <mergeCell ref="H32:K32"/>
    <mergeCell ref="N32:P32"/>
    <mergeCell ref="Q32:S32"/>
    <mergeCell ref="T32:V32"/>
    <mergeCell ref="W32:Y32"/>
    <mergeCell ref="Z32:AB32"/>
    <mergeCell ref="B31:F31"/>
    <mergeCell ref="H31:K31"/>
    <mergeCell ref="N31:P31"/>
    <mergeCell ref="Q31:S31"/>
    <mergeCell ref="T31:V31"/>
    <mergeCell ref="W31:Y31"/>
    <mergeCell ref="AC32:AE32"/>
    <mergeCell ref="AF32:AH32"/>
    <mergeCell ref="B33:F33"/>
    <mergeCell ref="H33:K33"/>
    <mergeCell ref="N33:P33"/>
    <mergeCell ref="Q33:S33"/>
    <mergeCell ref="T33:V33"/>
    <mergeCell ref="W33:Y33"/>
    <mergeCell ref="Z33:AB33"/>
    <mergeCell ref="AC33:AE33"/>
    <mergeCell ref="AF33:AH33"/>
    <mergeCell ref="B34:F34"/>
    <mergeCell ref="H34:K34"/>
    <mergeCell ref="N34:P34"/>
    <mergeCell ref="Q34:S34"/>
    <mergeCell ref="T34:V34"/>
    <mergeCell ref="W34:Y34"/>
    <mergeCell ref="Z34:AB34"/>
    <mergeCell ref="AC34:AE34"/>
    <mergeCell ref="AF34:AH34"/>
    <mergeCell ref="Z35:AB35"/>
    <mergeCell ref="AC35:AE35"/>
    <mergeCell ref="AF35:AH35"/>
    <mergeCell ref="B36:F36"/>
    <mergeCell ref="H36:K36"/>
    <mergeCell ref="N36:P36"/>
    <mergeCell ref="Q36:S36"/>
    <mergeCell ref="T36:V36"/>
    <mergeCell ref="W36:Y36"/>
    <mergeCell ref="Z36:AB36"/>
    <mergeCell ref="B35:F35"/>
    <mergeCell ref="H35:K35"/>
    <mergeCell ref="N35:P35"/>
    <mergeCell ref="Q35:S35"/>
    <mergeCell ref="T35:V35"/>
    <mergeCell ref="W35:Y35"/>
    <mergeCell ref="AF37:AH37"/>
    <mergeCell ref="AC36:AE36"/>
    <mergeCell ref="AF36:AH36"/>
    <mergeCell ref="B37:F37"/>
    <mergeCell ref="H37:K37"/>
    <mergeCell ref="N37:P37"/>
    <mergeCell ref="Q37:S37"/>
    <mergeCell ref="T37:V37"/>
    <mergeCell ref="W37:Y37"/>
    <mergeCell ref="Z37:AB37"/>
    <mergeCell ref="AC37:AE37"/>
  </mergeCells>
  <phoneticPr fontId="2"/>
  <dataValidations count="10">
    <dataValidation type="list" allowBlank="1" showInputMessage="1" showErrorMessage="1" sqref="AF16:AH17" xr:uid="{326A10D0-1320-4E05-8358-098B5F0FFB21}">
      <formula1>"○"</formula1>
    </dataValidation>
    <dataValidation allowBlank="1" showInputMessage="1" showErrorMessage="1" promptTitle="注意" prompt="・報告対象となる月における賃金支払日を記入　_x000a_　（報告対象月・・・事業開始日から３か月を　_x000a_　　経過した日の属する月。２回目以降は初回_x000a_　　作成月から６か月ごと）_x000a__x000a_・賃金支払日が複数ある場合は、最も早い日か_x000a_　ら最も遅い日までの期間を記入" sqref="K10" xr:uid="{1B618C5B-20E3-4B66-BE12-EE85730482D9}"/>
    <dataValidation allowBlank="1" showInputMessage="1" showErrorMessage="1" promptTitle="注意" prompt="報告者が特定下請負者等_x000a_の場合は、直接契約してい_x000a_る相手方（元請業者等）_x000a_との契約期間を記入" sqref="K7" xr:uid="{3CF61A87-9454-4231-AD28-1AE6B07BACA2}"/>
    <dataValidation allowBlank="1" showInputMessage="1" showErrorMessage="1" prompt="最低賃金の減額特例_x000a_適用を受けている場合_x000a_備考欄に減額適用と_x000a_記載" sqref="AF23:AH23" xr:uid="{737C9766-FBE5-47D4-AAD7-719513322D9F}"/>
    <dataValidation type="list" allowBlank="1" showInputMessage="1" showErrorMessage="1" prompt="厚生年金の_x000a_加入状況について_x000a_該当するものを_x000a_選択" sqref="Z23:AB37" xr:uid="{3856B726-F77D-4868-A732-610CA570DF62}">
      <formula1>"有,無"</formula1>
    </dataValidation>
    <dataValidation type="list" allowBlank="1" showInputMessage="1" showErrorMessage="1" prompt="健康保険の_x000a_加入状況について_x000a_該当するものを_x000a_選択" sqref="T23:V37" xr:uid="{38CB2B87-581F-49FD-95E8-63863D638492}">
      <formula1>"有,無"</formula1>
    </dataValidation>
    <dataValidation type="list" errorStyle="information" allowBlank="1" showInputMessage="1" showErrorMessage="1" error="「その他」を選択した場合は理由を記載してください。" promptTitle="注意" prompt="「5.その他」を選択する場合は、備考欄に未加入理由を記入" sqref="Q23:S37" xr:uid="{9B968A1D-7AB4-4EE6-8F65-F36647E7422E}">
      <formula1>"1,2,3,4,5"</formula1>
    </dataValidation>
    <dataValidation type="list" allowBlank="1" showInputMessage="1" showErrorMessage="1" prompt="雇用保険の_x000a_加入状況について_x000a_該当するものを_x000a_選択" sqref="N23:P37" xr:uid="{36B4FAA6-9E36-49F0-963D-4C805643D127}">
      <formula1>"有,無"</formula1>
    </dataValidation>
    <dataValidation allowBlank="1" showInputMessage="1" showErrorMessage="1" promptTitle="注意" prompt="賃金支払月の_x000a_月末における_x000a_年齢を記入" sqref="G23:G37" xr:uid="{69CFACDA-3586-4B82-8448-6EA9037D5666}"/>
    <dataValidation type="list" allowBlank="1" showInputMessage="1" showErrorMessage="1" promptTitle="注意" prompt="「9.その他」を選択する場合は、備考欄に未加入理由を記入" sqref="W23:Y37 AC23:AE37" xr:uid="{F1A6F568-FC3C-48E9-B3F6-296BC36115F5}">
      <formula1>"1,2,3,4,5,6,7,8,9"</formula1>
    </dataValidation>
  </dataValidations>
  <printOptions horizontalCentered="1"/>
  <pageMargins left="0" right="0" top="0.39370078740157483" bottom="0" header="0.31496062992125984" footer="0.31496062992125984"/>
  <pageSetup paperSize="9" scale="68" orientation="portrait" cellComments="atEnd" errors="blank" r:id="rId1"/>
  <headerFooter>
    <oddFooter>&amp;R＜令和７年最低賃金改定後様式＞</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B06884D-EE09-437D-B3D6-329933D24CD8}">
          <x14:formula1>
            <xm:f>Sheet1!$A$4:$A$50</xm:f>
          </x14:formula1>
          <xm:sqref>L23:L37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30"/>
  <sheetViews>
    <sheetView topLeftCell="A13" zoomScaleNormal="100" zoomScaleSheetLayoutView="115" workbookViewId="0">
      <selection activeCell="E8" sqref="E8"/>
    </sheetView>
  </sheetViews>
  <sheetFormatPr defaultRowHeight="13.2" x14ac:dyDescent="0.2"/>
  <cols>
    <col min="1" max="1" width="4.88671875" style="15" customWidth="1"/>
    <col min="2" max="2" width="79.21875" style="17" customWidth="1"/>
  </cols>
  <sheetData>
    <row r="1" spans="1:2" ht="13.8" thickBot="1" x14ac:dyDescent="0.25"/>
    <row r="2" spans="1:2" ht="30" customHeight="1" thickBot="1" x14ac:dyDescent="0.25">
      <c r="A2" s="102" t="s">
        <v>102</v>
      </c>
      <c r="B2" s="103"/>
    </row>
    <row r="3" spans="1:2" ht="17.25" customHeight="1" x14ac:dyDescent="0.2">
      <c r="A3" s="26"/>
      <c r="B3" s="26"/>
    </row>
    <row r="5" spans="1:2" ht="14.4" x14ac:dyDescent="0.2">
      <c r="A5" s="18" t="s">
        <v>76</v>
      </c>
    </row>
    <row r="7" spans="1:2" ht="36" customHeight="1" x14ac:dyDescent="0.2">
      <c r="A7" s="20" t="s">
        <v>77</v>
      </c>
      <c r="B7" s="21" t="s">
        <v>97</v>
      </c>
    </row>
    <row r="8" spans="1:2" ht="36" customHeight="1" x14ac:dyDescent="0.2">
      <c r="A8" s="24" t="s">
        <v>78</v>
      </c>
      <c r="B8" s="25" t="s">
        <v>98</v>
      </c>
    </row>
    <row r="9" spans="1:2" ht="36" customHeight="1" x14ac:dyDescent="0.2">
      <c r="A9" s="24" t="s">
        <v>79</v>
      </c>
      <c r="B9" s="25" t="s">
        <v>84</v>
      </c>
    </row>
    <row r="10" spans="1:2" ht="36" customHeight="1" x14ac:dyDescent="0.2">
      <c r="A10" s="24" t="s">
        <v>80</v>
      </c>
      <c r="B10" s="25" t="s">
        <v>81</v>
      </c>
    </row>
    <row r="11" spans="1:2" ht="36" customHeight="1" x14ac:dyDescent="0.2">
      <c r="A11" s="22" t="s">
        <v>82</v>
      </c>
      <c r="B11" s="23" t="s">
        <v>85</v>
      </c>
    </row>
    <row r="13" spans="1:2" ht="26.4" x14ac:dyDescent="0.2">
      <c r="A13" s="19" t="s">
        <v>96</v>
      </c>
      <c r="B13" s="17" t="s">
        <v>101</v>
      </c>
    </row>
    <row r="16" spans="1:2" ht="14.4" x14ac:dyDescent="0.2">
      <c r="A16" s="18" t="s">
        <v>83</v>
      </c>
    </row>
    <row r="17" spans="1:2" x14ac:dyDescent="0.2">
      <c r="A17" s="16"/>
    </row>
    <row r="18" spans="1:2" ht="50.25" customHeight="1" x14ac:dyDescent="0.2">
      <c r="A18" s="20" t="s">
        <v>89</v>
      </c>
      <c r="B18" s="21" t="s">
        <v>112</v>
      </c>
    </row>
    <row r="19" spans="1:2" ht="36" customHeight="1" x14ac:dyDescent="0.2">
      <c r="A19" s="24" t="s">
        <v>90</v>
      </c>
      <c r="B19" s="25" t="s">
        <v>91</v>
      </c>
    </row>
    <row r="20" spans="1:2" ht="36" customHeight="1" x14ac:dyDescent="0.2">
      <c r="A20" s="29" t="s">
        <v>104</v>
      </c>
      <c r="B20" s="25" t="s">
        <v>114</v>
      </c>
    </row>
    <row r="21" spans="1:2" ht="108.75" customHeight="1" x14ac:dyDescent="0.2">
      <c r="A21" s="24" t="s">
        <v>105</v>
      </c>
      <c r="B21" s="25" t="s">
        <v>113</v>
      </c>
    </row>
    <row r="22" spans="1:2" ht="36" customHeight="1" x14ac:dyDescent="0.2">
      <c r="A22" s="24" t="s">
        <v>106</v>
      </c>
      <c r="B22" s="25" t="s">
        <v>99</v>
      </c>
    </row>
    <row r="23" spans="1:2" ht="50.25" customHeight="1" x14ac:dyDescent="0.2">
      <c r="A23" s="29" t="s">
        <v>107</v>
      </c>
      <c r="B23" s="25" t="s">
        <v>103</v>
      </c>
    </row>
    <row r="24" spans="1:2" ht="36" customHeight="1" x14ac:dyDescent="0.2">
      <c r="A24" s="24" t="s">
        <v>108</v>
      </c>
      <c r="B24" s="25" t="s">
        <v>94</v>
      </c>
    </row>
    <row r="25" spans="1:2" ht="36" customHeight="1" x14ac:dyDescent="0.2">
      <c r="A25" s="24" t="s">
        <v>109</v>
      </c>
      <c r="B25" s="25" t="s">
        <v>95</v>
      </c>
    </row>
    <row r="26" spans="1:2" ht="36" customHeight="1" x14ac:dyDescent="0.2">
      <c r="A26" s="30" t="s">
        <v>110</v>
      </c>
      <c r="B26" s="23" t="s">
        <v>100</v>
      </c>
    </row>
    <row r="28" spans="1:2" ht="26.4" x14ac:dyDescent="0.2">
      <c r="A28" s="19" t="s">
        <v>92</v>
      </c>
      <c r="B28" s="17" t="s">
        <v>115</v>
      </c>
    </row>
    <row r="29" spans="1:2" x14ac:dyDescent="0.2">
      <c r="A29" s="19"/>
    </row>
    <row r="30" spans="1:2" ht="26.4" x14ac:dyDescent="0.2">
      <c r="A30" s="19" t="s">
        <v>93</v>
      </c>
      <c r="B30" s="17" t="s">
        <v>111</v>
      </c>
    </row>
  </sheetData>
  <mergeCells count="1">
    <mergeCell ref="A2:B2"/>
  </mergeCells>
  <phoneticPr fontId="2"/>
  <pageMargins left="0.91" right="0.7" top="0.55000000000000004" bottom="0.3"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B50"/>
  <sheetViews>
    <sheetView view="pageBreakPreview" zoomScaleNormal="100" zoomScaleSheetLayoutView="100" workbookViewId="0">
      <selection activeCell="AF24" sqref="AF24:AH24"/>
    </sheetView>
  </sheetViews>
  <sheetFormatPr defaultRowHeight="16.5" customHeight="1" x14ac:dyDescent="0.2"/>
  <cols>
    <col min="1" max="1" width="16.44140625" style="12" customWidth="1"/>
    <col min="2" max="2" width="20.88671875" style="12" customWidth="1"/>
  </cols>
  <sheetData>
    <row r="1" spans="1:2" ht="16.5" customHeight="1" x14ac:dyDescent="0.2">
      <c r="A1" s="14" t="s">
        <v>140</v>
      </c>
    </row>
    <row r="3" spans="1:2" ht="16.5" customHeight="1" x14ac:dyDescent="0.2">
      <c r="A3" s="13" t="s">
        <v>25</v>
      </c>
      <c r="B3" s="13" t="s">
        <v>27</v>
      </c>
    </row>
    <row r="4" spans="1:2" ht="16.5" customHeight="1" x14ac:dyDescent="0.2">
      <c r="A4" s="13" t="s">
        <v>56</v>
      </c>
      <c r="B4" s="27">
        <v>1051</v>
      </c>
    </row>
    <row r="5" spans="1:2" ht="16.5" customHeight="1" x14ac:dyDescent="0.2">
      <c r="A5" s="13" t="s">
        <v>54</v>
      </c>
      <c r="B5" s="27">
        <v>1177</v>
      </c>
    </row>
    <row r="6" spans="1:2" ht="16.5" customHeight="1" x14ac:dyDescent="0.2">
      <c r="A6" s="13" t="s">
        <v>53</v>
      </c>
      <c r="B6" s="27">
        <v>1122</v>
      </c>
    </row>
    <row r="7" spans="1:2" ht="16.5" customHeight="1" x14ac:dyDescent="0.2">
      <c r="A7" s="13" t="s">
        <v>57</v>
      </c>
      <c r="B7" s="27">
        <v>1045</v>
      </c>
    </row>
    <row r="8" spans="1:2" ht="16.5" customHeight="1" x14ac:dyDescent="0.2">
      <c r="A8" s="13" t="s">
        <v>55</v>
      </c>
      <c r="B8" s="27">
        <v>1116</v>
      </c>
    </row>
    <row r="9" spans="1:2" ht="16.5" customHeight="1" x14ac:dyDescent="0.2">
      <c r="A9" s="13" t="s">
        <v>52</v>
      </c>
      <c r="B9" s="27">
        <v>1080</v>
      </c>
    </row>
    <row r="10" spans="1:2" ht="16.5" customHeight="1" x14ac:dyDescent="0.2">
      <c r="A10" s="13" t="s">
        <v>51</v>
      </c>
      <c r="B10" s="27">
        <v>1087</v>
      </c>
    </row>
    <row r="11" spans="1:2" ht="16.5" customHeight="1" x14ac:dyDescent="0.2">
      <c r="A11" s="13" t="s">
        <v>28</v>
      </c>
      <c r="B11" s="27">
        <v>1075</v>
      </c>
    </row>
    <row r="12" spans="1:2" ht="16.5" customHeight="1" x14ac:dyDescent="0.2">
      <c r="A12" s="13" t="s">
        <v>29</v>
      </c>
      <c r="B12" s="27">
        <v>1029</v>
      </c>
    </row>
    <row r="13" spans="1:2" ht="16.5" customHeight="1" x14ac:dyDescent="0.2">
      <c r="A13" s="13" t="s">
        <v>30</v>
      </c>
      <c r="B13" s="27">
        <v>1031</v>
      </c>
    </row>
    <row r="14" spans="1:2" ht="16.5" customHeight="1" x14ac:dyDescent="0.2">
      <c r="A14" s="13" t="s">
        <v>31</v>
      </c>
      <c r="B14" s="27">
        <v>1038</v>
      </c>
    </row>
    <row r="15" spans="1:2" ht="16.5" customHeight="1" x14ac:dyDescent="0.2">
      <c r="A15" s="13" t="s">
        <v>32</v>
      </c>
      <c r="B15" s="27">
        <v>1031</v>
      </c>
    </row>
    <row r="16" spans="1:2" ht="16.5" customHeight="1" x14ac:dyDescent="0.2">
      <c r="A16" s="13" t="s">
        <v>33</v>
      </c>
      <c r="B16" s="27">
        <v>1032</v>
      </c>
    </row>
    <row r="17" spans="1:2" ht="16.5" customHeight="1" x14ac:dyDescent="0.2">
      <c r="A17" s="13" t="s">
        <v>34</v>
      </c>
      <c r="B17" s="27">
        <v>1033</v>
      </c>
    </row>
    <row r="18" spans="1:2" ht="16.5" customHeight="1" x14ac:dyDescent="0.2">
      <c r="A18" s="13" t="s">
        <v>35</v>
      </c>
      <c r="B18" s="27">
        <v>1074</v>
      </c>
    </row>
    <row r="19" spans="1:2" ht="16.5" customHeight="1" x14ac:dyDescent="0.2">
      <c r="A19" s="13" t="s">
        <v>36</v>
      </c>
      <c r="B19" s="27">
        <v>1068</v>
      </c>
    </row>
    <row r="20" spans="1:2" ht="16.5" customHeight="1" x14ac:dyDescent="0.2">
      <c r="A20" s="13" t="s">
        <v>37</v>
      </c>
      <c r="B20" s="27">
        <v>1063</v>
      </c>
    </row>
    <row r="21" spans="1:2" ht="16.5" customHeight="1" x14ac:dyDescent="0.2">
      <c r="A21" s="13" t="s">
        <v>38</v>
      </c>
      <c r="B21" s="27">
        <v>1141</v>
      </c>
    </row>
    <row r="22" spans="1:2" ht="16.5" customHeight="1" x14ac:dyDescent="0.2">
      <c r="A22" s="13" t="s">
        <v>39</v>
      </c>
      <c r="B22" s="27">
        <v>1140</v>
      </c>
    </row>
    <row r="23" spans="1:2" ht="16.5" customHeight="1" x14ac:dyDescent="0.2">
      <c r="A23" s="13" t="s">
        <v>40</v>
      </c>
      <c r="B23" s="27">
        <v>1226</v>
      </c>
    </row>
    <row r="24" spans="1:2" ht="16.5" customHeight="1" x14ac:dyDescent="0.2">
      <c r="A24" s="13" t="s">
        <v>41</v>
      </c>
      <c r="B24" s="27">
        <v>1225</v>
      </c>
    </row>
    <row r="25" spans="1:2" ht="16.5" customHeight="1" x14ac:dyDescent="0.2">
      <c r="A25" s="13" t="s">
        <v>42</v>
      </c>
      <c r="B25" s="27">
        <v>1050</v>
      </c>
    </row>
    <row r="26" spans="1:2" ht="16.5" customHeight="1" x14ac:dyDescent="0.2">
      <c r="A26" s="13" t="s">
        <v>43</v>
      </c>
      <c r="B26" s="27">
        <v>1062</v>
      </c>
    </row>
    <row r="27" spans="1:2" ht="16.5" customHeight="1" x14ac:dyDescent="0.2">
      <c r="A27" s="13" t="s">
        <v>44</v>
      </c>
      <c r="B27" s="27">
        <v>1054</v>
      </c>
    </row>
    <row r="28" spans="1:2" ht="16.5" customHeight="1" x14ac:dyDescent="0.2">
      <c r="A28" s="13" t="s">
        <v>45</v>
      </c>
      <c r="B28" s="27">
        <v>1053</v>
      </c>
    </row>
    <row r="29" spans="1:2" ht="16.5" customHeight="1" x14ac:dyDescent="0.2">
      <c r="A29" s="13" t="s">
        <v>46</v>
      </c>
      <c r="B29" s="27">
        <v>1052</v>
      </c>
    </row>
    <row r="30" spans="1:2" ht="16.5" customHeight="1" x14ac:dyDescent="0.2">
      <c r="A30" s="13" t="s">
        <v>47</v>
      </c>
      <c r="B30" s="27">
        <v>1061</v>
      </c>
    </row>
    <row r="31" spans="1:2" ht="16.5" customHeight="1" x14ac:dyDescent="0.2">
      <c r="A31" s="13" t="s">
        <v>48</v>
      </c>
      <c r="B31" s="27">
        <v>1065</v>
      </c>
    </row>
    <row r="32" spans="1:2" ht="16.5" customHeight="1" x14ac:dyDescent="0.2">
      <c r="A32" s="13" t="s">
        <v>49</v>
      </c>
      <c r="B32" s="27">
        <v>1097</v>
      </c>
    </row>
    <row r="33" spans="1:2" ht="16.5" customHeight="1" x14ac:dyDescent="0.2">
      <c r="A33" s="13" t="s">
        <v>50</v>
      </c>
      <c r="B33" s="27">
        <v>1140</v>
      </c>
    </row>
    <row r="34" spans="1:2" ht="16.5" customHeight="1" x14ac:dyDescent="0.2">
      <c r="A34" s="13" t="s">
        <v>58</v>
      </c>
      <c r="B34" s="27">
        <v>1030</v>
      </c>
    </row>
    <row r="35" spans="1:2" ht="16.5" customHeight="1" x14ac:dyDescent="0.2">
      <c r="A35" s="13" t="s">
        <v>59</v>
      </c>
      <c r="B35" s="27">
        <v>1033</v>
      </c>
    </row>
    <row r="36" spans="1:2" ht="16.5" customHeight="1" x14ac:dyDescent="0.2">
      <c r="A36" s="13" t="s">
        <v>60</v>
      </c>
      <c r="B36" s="27">
        <v>1047</v>
      </c>
    </row>
    <row r="37" spans="1:2" ht="16.5" customHeight="1" x14ac:dyDescent="0.2">
      <c r="A37" s="13" t="s">
        <v>61</v>
      </c>
      <c r="B37" s="27">
        <v>1085</v>
      </c>
    </row>
    <row r="38" spans="1:2" ht="16.5" customHeight="1" x14ac:dyDescent="0.2">
      <c r="A38" s="13" t="s">
        <v>62</v>
      </c>
      <c r="B38" s="27">
        <v>1043</v>
      </c>
    </row>
    <row r="39" spans="1:2" ht="16.5" customHeight="1" x14ac:dyDescent="0.2">
      <c r="A39" s="13" t="s">
        <v>63</v>
      </c>
      <c r="B39" s="27">
        <v>1046</v>
      </c>
    </row>
    <row r="40" spans="1:2" ht="16.5" customHeight="1" x14ac:dyDescent="0.2">
      <c r="A40" s="13" t="s">
        <v>64</v>
      </c>
      <c r="B40" s="27">
        <v>1036</v>
      </c>
    </row>
    <row r="41" spans="1:2" ht="16.5" customHeight="1" x14ac:dyDescent="0.2">
      <c r="A41" s="13" t="s">
        <v>65</v>
      </c>
      <c r="B41" s="27">
        <v>1033</v>
      </c>
    </row>
    <row r="42" spans="1:2" ht="16.5" customHeight="1" x14ac:dyDescent="0.2">
      <c r="A42" s="13" t="s">
        <v>66</v>
      </c>
      <c r="B42" s="27">
        <v>1023</v>
      </c>
    </row>
    <row r="43" spans="1:2" ht="16.5" customHeight="1" x14ac:dyDescent="0.2">
      <c r="A43" s="13" t="s">
        <v>67</v>
      </c>
      <c r="B43" s="27">
        <v>1057</v>
      </c>
    </row>
    <row r="44" spans="1:2" ht="16.5" customHeight="1" x14ac:dyDescent="0.2">
      <c r="A44" s="13" t="s">
        <v>68</v>
      </c>
      <c r="B44" s="27">
        <v>1030</v>
      </c>
    </row>
    <row r="45" spans="1:2" ht="16.5" customHeight="1" x14ac:dyDescent="0.2">
      <c r="A45" s="13" t="s">
        <v>69</v>
      </c>
      <c r="B45" s="27">
        <v>1031</v>
      </c>
    </row>
    <row r="46" spans="1:2" ht="16.5" customHeight="1" x14ac:dyDescent="0.2">
      <c r="A46" s="13" t="s">
        <v>70</v>
      </c>
      <c r="B46" s="27">
        <v>1034</v>
      </c>
    </row>
    <row r="47" spans="1:2" ht="16.5" customHeight="1" x14ac:dyDescent="0.2">
      <c r="A47" s="13" t="s">
        <v>71</v>
      </c>
      <c r="B47" s="27">
        <v>1035</v>
      </c>
    </row>
    <row r="48" spans="1:2" ht="16.5" customHeight="1" x14ac:dyDescent="0.2">
      <c r="A48" s="13" t="s">
        <v>72</v>
      </c>
      <c r="B48" s="27">
        <v>1023</v>
      </c>
    </row>
    <row r="49" spans="1:2" ht="16.5" customHeight="1" x14ac:dyDescent="0.2">
      <c r="A49" s="13" t="s">
        <v>73</v>
      </c>
      <c r="B49" s="27">
        <v>1026</v>
      </c>
    </row>
    <row r="50" spans="1:2" ht="16.5" customHeight="1" x14ac:dyDescent="0.2">
      <c r="A50" s="13" t="s">
        <v>74</v>
      </c>
      <c r="B50" s="27">
        <v>1023</v>
      </c>
    </row>
  </sheetData>
  <sheetProtection selectLockedCells="1" selectUnlockedCells="1"/>
  <phoneticPr fontId="2"/>
  <pageMargins left="2.52" right="0.7" top="0.59"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C38"/>
  <sheetViews>
    <sheetView workbookViewId="0">
      <selection activeCell="C8" sqref="C8"/>
    </sheetView>
  </sheetViews>
  <sheetFormatPr defaultRowHeight="13.2" x14ac:dyDescent="0.2"/>
  <cols>
    <col min="3" max="3" width="18.77734375" customWidth="1"/>
  </cols>
  <sheetData>
    <row r="1" spans="1:3" ht="14.4" x14ac:dyDescent="0.2">
      <c r="A1" s="3"/>
      <c r="B1" s="3"/>
      <c r="C1" s="4"/>
    </row>
    <row r="2" spans="1:3" ht="14.4" x14ac:dyDescent="0.2">
      <c r="A2" s="5" t="s">
        <v>86</v>
      </c>
      <c r="B2" s="6" t="s">
        <v>6</v>
      </c>
      <c r="C2" s="7" t="s">
        <v>15</v>
      </c>
    </row>
    <row r="3" spans="1:3" ht="14.4" x14ac:dyDescent="0.2">
      <c r="A3" s="104">
        <v>1</v>
      </c>
      <c r="B3" s="8" t="s">
        <v>18</v>
      </c>
      <c r="C3" s="9" t="e">
        <f>IF(#REF!="","",ROUNDDOWN(#REF!*12/#REF!/(#REF!*24),0))</f>
        <v>#REF!</v>
      </c>
    </row>
    <row r="4" spans="1:3" ht="14.4" x14ac:dyDescent="0.2">
      <c r="A4" s="105"/>
      <c r="B4" s="8" t="s">
        <v>16</v>
      </c>
      <c r="C4" s="9" t="e">
        <f>IF(#REF!="","",ROUNDDOWN(#REF!/#REF!/(#REF!*24),0))</f>
        <v>#REF!</v>
      </c>
    </row>
    <row r="5" spans="1:3" ht="14.4" x14ac:dyDescent="0.2">
      <c r="A5" s="106"/>
      <c r="B5" s="8" t="s">
        <v>17</v>
      </c>
      <c r="C5" s="9" t="e">
        <f>IF(#REF!="","",ROUNDDOWN(#REF!/(#REF!*24),0))</f>
        <v>#REF!</v>
      </c>
    </row>
    <row r="6" spans="1:3" ht="14.4" x14ac:dyDescent="0.2">
      <c r="A6" s="104">
        <v>2</v>
      </c>
      <c r="B6" s="8" t="s">
        <v>18</v>
      </c>
      <c r="C6" s="9" t="e">
        <f>IF(#REF!="","",ROUNDDOWN(#REF!*12/#REF!/(#REF!*24),0))</f>
        <v>#REF!</v>
      </c>
    </row>
    <row r="7" spans="1:3" ht="14.4" x14ac:dyDescent="0.2">
      <c r="A7" s="105"/>
      <c r="B7" s="8" t="s">
        <v>16</v>
      </c>
      <c r="C7" s="9" t="e">
        <f>IF(#REF!="","",ROUNDDOWN(#REF!/#REF!/(#REF!*24),0))</f>
        <v>#REF!</v>
      </c>
    </row>
    <row r="8" spans="1:3" ht="14.4" x14ac:dyDescent="0.2">
      <c r="A8" s="106"/>
      <c r="B8" s="8" t="s">
        <v>17</v>
      </c>
      <c r="C8" s="9" t="e">
        <f>IF(#REF!="","",ROUNDDOWN(#REF!/(#REF!*24),0))</f>
        <v>#REF!</v>
      </c>
    </row>
    <row r="9" spans="1:3" ht="14.4" x14ac:dyDescent="0.2">
      <c r="A9" s="104">
        <v>3</v>
      </c>
      <c r="B9" s="8" t="s">
        <v>18</v>
      </c>
      <c r="C9" s="9" t="e">
        <f>IF(#REF!="","",ROUNDDOWN(#REF!*12/#REF!/(#REF!*24),0))</f>
        <v>#REF!</v>
      </c>
    </row>
    <row r="10" spans="1:3" ht="14.4" x14ac:dyDescent="0.2">
      <c r="A10" s="105"/>
      <c r="B10" s="8" t="s">
        <v>16</v>
      </c>
      <c r="C10" s="9" t="e">
        <f>IF(#REF!="","",ROUNDDOWN(#REF!/#REF!/(#REF!*24),0))</f>
        <v>#REF!</v>
      </c>
    </row>
    <row r="11" spans="1:3" ht="14.4" x14ac:dyDescent="0.2">
      <c r="A11" s="106"/>
      <c r="B11" s="8" t="s">
        <v>17</v>
      </c>
      <c r="C11" s="9" t="e">
        <f>IF(#REF!="","",ROUNDDOWN(#REF!/(#REF!*24),0))</f>
        <v>#REF!</v>
      </c>
    </row>
    <row r="12" spans="1:3" ht="14.4" x14ac:dyDescent="0.2">
      <c r="A12" s="104">
        <v>4</v>
      </c>
      <c r="B12" s="8" t="s">
        <v>18</v>
      </c>
      <c r="C12" s="9" t="e">
        <f>IF(#REF!="","",ROUNDDOWN(#REF!*12/#REF!/(#REF!*24),0))</f>
        <v>#REF!</v>
      </c>
    </row>
    <row r="13" spans="1:3" ht="14.4" x14ac:dyDescent="0.2">
      <c r="A13" s="105"/>
      <c r="B13" s="8" t="s">
        <v>16</v>
      </c>
      <c r="C13" s="9" t="e">
        <f>IF(#REF!="","",ROUNDDOWN(#REF!/#REF!/(#REF!*24),0))</f>
        <v>#REF!</v>
      </c>
    </row>
    <row r="14" spans="1:3" ht="14.4" x14ac:dyDescent="0.2">
      <c r="A14" s="106"/>
      <c r="B14" s="8" t="s">
        <v>17</v>
      </c>
      <c r="C14" s="9" t="e">
        <f>IF(#REF!="","",ROUNDDOWN(#REF!/(#REF!*24),0))</f>
        <v>#REF!</v>
      </c>
    </row>
    <row r="15" spans="1:3" ht="14.4" x14ac:dyDescent="0.2">
      <c r="A15" s="104">
        <v>5</v>
      </c>
      <c r="B15" s="8" t="s">
        <v>18</v>
      </c>
      <c r="C15" s="9" t="e">
        <f>IF(#REF!="","",ROUNDDOWN(#REF!*12/#REF!/(#REF!*24),0))</f>
        <v>#REF!</v>
      </c>
    </row>
    <row r="16" spans="1:3" ht="14.4" x14ac:dyDescent="0.2">
      <c r="A16" s="105"/>
      <c r="B16" s="8" t="s">
        <v>16</v>
      </c>
      <c r="C16" s="9" t="e">
        <f>IF(#REF!="","",ROUNDDOWN(#REF!/#REF!/(#REF!*24),0))</f>
        <v>#REF!</v>
      </c>
    </row>
    <row r="17" spans="1:3" ht="14.4" x14ac:dyDescent="0.2">
      <c r="A17" s="106"/>
      <c r="B17" s="8" t="s">
        <v>17</v>
      </c>
      <c r="C17" s="9" t="e">
        <f>IF(#REF!="","",ROUNDDOWN(#REF!/(#REF!*24),0))</f>
        <v>#REF!</v>
      </c>
    </row>
    <row r="18" spans="1:3" ht="14.4" x14ac:dyDescent="0.2">
      <c r="A18" s="104">
        <v>6</v>
      </c>
      <c r="B18" s="8" t="s">
        <v>18</v>
      </c>
      <c r="C18" s="9" t="e">
        <f>IF(#REF!="","",ROUNDDOWN(#REF!*12/#REF!/(#REF!*24),0))</f>
        <v>#REF!</v>
      </c>
    </row>
    <row r="19" spans="1:3" ht="14.4" x14ac:dyDescent="0.2">
      <c r="A19" s="105"/>
      <c r="B19" s="8" t="s">
        <v>16</v>
      </c>
      <c r="C19" s="9" t="e">
        <f>IF(#REF!="","",ROUNDDOWN(#REF!/#REF!/(#REF!*24),0))</f>
        <v>#REF!</v>
      </c>
    </row>
    <row r="20" spans="1:3" ht="14.4" x14ac:dyDescent="0.2">
      <c r="A20" s="106"/>
      <c r="B20" s="8" t="s">
        <v>17</v>
      </c>
      <c r="C20" s="9" t="e">
        <f>IF(#REF!="","",ROUNDDOWN(#REF!/(#REF!*24),0))</f>
        <v>#REF!</v>
      </c>
    </row>
    <row r="21" spans="1:3" ht="14.4" x14ac:dyDescent="0.2">
      <c r="A21" s="104">
        <v>7</v>
      </c>
      <c r="B21" s="8" t="s">
        <v>18</v>
      </c>
      <c r="C21" s="9" t="e">
        <f>IF(#REF!="","",ROUNDDOWN(#REF!*12/#REF!/(#REF!*24),0))</f>
        <v>#REF!</v>
      </c>
    </row>
    <row r="22" spans="1:3" ht="14.4" x14ac:dyDescent="0.2">
      <c r="A22" s="105"/>
      <c r="B22" s="8" t="s">
        <v>16</v>
      </c>
      <c r="C22" s="9" t="e">
        <f>IF(#REF!="","",ROUNDDOWN(#REF!/#REF!/(#REF!*24),0))</f>
        <v>#REF!</v>
      </c>
    </row>
    <row r="23" spans="1:3" ht="14.4" x14ac:dyDescent="0.2">
      <c r="A23" s="106"/>
      <c r="B23" s="8" t="s">
        <v>17</v>
      </c>
      <c r="C23" s="9" t="e">
        <f>IF(#REF!="","",ROUNDDOWN(#REF!/(#REF!*24),0))</f>
        <v>#REF!</v>
      </c>
    </row>
    <row r="24" spans="1:3" ht="14.4" x14ac:dyDescent="0.2">
      <c r="A24" s="104">
        <v>8</v>
      </c>
      <c r="B24" s="8" t="s">
        <v>18</v>
      </c>
      <c r="C24" s="9" t="e">
        <f>IF(#REF!="","",ROUNDDOWN(#REF!*12/#REF!/(#REF!*24),0))</f>
        <v>#REF!</v>
      </c>
    </row>
    <row r="25" spans="1:3" ht="14.4" x14ac:dyDescent="0.2">
      <c r="A25" s="105"/>
      <c r="B25" s="8" t="s">
        <v>16</v>
      </c>
      <c r="C25" s="9" t="e">
        <f>IF(#REF!="","",ROUNDDOWN(#REF!/#REF!/(#REF!*24),0))</f>
        <v>#REF!</v>
      </c>
    </row>
    <row r="26" spans="1:3" ht="14.4" x14ac:dyDescent="0.2">
      <c r="A26" s="106"/>
      <c r="B26" s="8" t="s">
        <v>17</v>
      </c>
      <c r="C26" s="9" t="e">
        <f>IF(#REF!="","",ROUNDDOWN(#REF!/(#REF!*24),0))</f>
        <v>#REF!</v>
      </c>
    </row>
    <row r="27" spans="1:3" ht="14.4" x14ac:dyDescent="0.2">
      <c r="A27" s="104">
        <v>9</v>
      </c>
      <c r="B27" s="8" t="s">
        <v>18</v>
      </c>
      <c r="C27" s="9" t="e">
        <f>IF(#REF!="","",ROUNDDOWN(#REF!*12/#REF!/(#REF!*24),0))</f>
        <v>#REF!</v>
      </c>
    </row>
    <row r="28" spans="1:3" ht="14.4" x14ac:dyDescent="0.2">
      <c r="A28" s="105"/>
      <c r="B28" s="8" t="s">
        <v>16</v>
      </c>
      <c r="C28" s="9" t="e">
        <f>IF(#REF!="","",ROUNDDOWN(#REF!/#REF!/(#REF!*24),0))</f>
        <v>#REF!</v>
      </c>
    </row>
    <row r="29" spans="1:3" ht="14.4" x14ac:dyDescent="0.2">
      <c r="A29" s="106"/>
      <c r="B29" s="8" t="s">
        <v>17</v>
      </c>
      <c r="C29" s="9" t="e">
        <f>IF(#REF!="","",ROUNDDOWN(#REF!/(#REF!*24),0))</f>
        <v>#REF!</v>
      </c>
    </row>
    <row r="30" spans="1:3" ht="14.4" x14ac:dyDescent="0.2">
      <c r="A30" s="104">
        <v>10</v>
      </c>
      <c r="B30" s="8" t="s">
        <v>18</v>
      </c>
      <c r="C30" s="9" t="e">
        <f>IF(#REF!="","",ROUNDDOWN(#REF!*12/#REF!/(#REF!*24),0))</f>
        <v>#REF!</v>
      </c>
    </row>
    <row r="31" spans="1:3" ht="14.4" x14ac:dyDescent="0.2">
      <c r="A31" s="105"/>
      <c r="B31" s="8" t="s">
        <v>16</v>
      </c>
      <c r="C31" s="9" t="e">
        <f>IF(#REF!="","",ROUNDDOWN(#REF!/#REF!/(#REF!*24),0))</f>
        <v>#REF!</v>
      </c>
    </row>
    <row r="32" spans="1:3" ht="14.4" x14ac:dyDescent="0.2">
      <c r="A32" s="106"/>
      <c r="B32" s="8" t="s">
        <v>17</v>
      </c>
      <c r="C32" s="9" t="e">
        <f>IF(#REF!="","",ROUNDDOWN(#REF!/(#REF!*24),0))</f>
        <v>#REF!</v>
      </c>
    </row>
    <row r="33" spans="1:3" ht="14.4" x14ac:dyDescent="0.2">
      <c r="A33" s="104">
        <v>11</v>
      </c>
      <c r="B33" s="8" t="s">
        <v>18</v>
      </c>
      <c r="C33" s="9" t="e">
        <f>IF(#REF!="","",ROUNDDOWN(#REF!*12/#REF!/(#REF!*24),0))</f>
        <v>#REF!</v>
      </c>
    </row>
    <row r="34" spans="1:3" ht="14.4" x14ac:dyDescent="0.2">
      <c r="A34" s="105"/>
      <c r="B34" s="8" t="s">
        <v>16</v>
      </c>
      <c r="C34" s="9" t="e">
        <f>IF(#REF!="","",ROUNDDOWN(#REF!/#REF!/(#REF!*24),0))</f>
        <v>#REF!</v>
      </c>
    </row>
    <row r="35" spans="1:3" ht="14.4" x14ac:dyDescent="0.2">
      <c r="A35" s="106"/>
      <c r="B35" s="8" t="s">
        <v>17</v>
      </c>
      <c r="C35" s="9" t="e">
        <f>IF(#REF!="","",ROUNDDOWN(#REF!/(#REF!*24),0))</f>
        <v>#REF!</v>
      </c>
    </row>
    <row r="36" spans="1:3" ht="14.4" x14ac:dyDescent="0.2">
      <c r="A36" s="104">
        <v>12</v>
      </c>
      <c r="B36" s="8" t="s">
        <v>18</v>
      </c>
      <c r="C36" s="9" t="e">
        <f>IF(#REF!="","",ROUNDDOWN(#REF!*12/#REF!/(#REF!*24),0))</f>
        <v>#REF!</v>
      </c>
    </row>
    <row r="37" spans="1:3" ht="14.4" x14ac:dyDescent="0.2">
      <c r="A37" s="105"/>
      <c r="B37" s="8" t="s">
        <v>16</v>
      </c>
      <c r="C37" s="9" t="e">
        <f>IF(#REF!="","",ROUNDDOWN(#REF!/#REF!/(#REF!*24),0))</f>
        <v>#REF!</v>
      </c>
    </row>
    <row r="38" spans="1:3" ht="14.4" x14ac:dyDescent="0.2">
      <c r="A38" s="107"/>
      <c r="B38" s="11" t="s">
        <v>17</v>
      </c>
      <c r="C38" s="10" t="e">
        <f>IF(#REF!="","",ROUNDDOWN(#REF!/(#REF!*24),0))</f>
        <v>#REF!</v>
      </c>
    </row>
  </sheetData>
  <sheetProtection selectLockedCells="1" selectUnlockedCells="1"/>
  <mergeCells count="12">
    <mergeCell ref="A3:A5"/>
    <mergeCell ref="A6:A8"/>
    <mergeCell ref="A36:A38"/>
    <mergeCell ref="A9:A11"/>
    <mergeCell ref="A12:A14"/>
    <mergeCell ref="A15:A17"/>
    <mergeCell ref="A18:A20"/>
    <mergeCell ref="A21:A23"/>
    <mergeCell ref="A24:A26"/>
    <mergeCell ref="A27:A29"/>
    <mergeCell ref="A30:A32"/>
    <mergeCell ref="A33:A3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報告書様式</vt:lpstr>
      <vt:lpstr>報告書様式例</vt:lpstr>
      <vt:lpstr>参考　未加入理由</vt:lpstr>
      <vt:lpstr>Sheet1</vt:lpstr>
      <vt:lpstr>Sheet2</vt:lpstr>
      <vt:lpstr>Sheet1!Print_Area</vt:lpstr>
      <vt:lpstr>報告書様式!Print_Area</vt:lpstr>
      <vt:lpstr>報告書様式例!Print_Area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高塚 光</cp:lastModifiedBy>
  <cp:lastPrinted>2025-09-12T04:52:31Z</cp:lastPrinted>
  <dcterms:created xsi:type="dcterms:W3CDTF">2014-02-26T07:12:19Z</dcterms:created>
  <dcterms:modified xsi:type="dcterms:W3CDTF">2025-09-16T23:53:29Z</dcterms:modified>
</cp:coreProperties>
</file>