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1 産業廃棄物第二係\21. 処理業者名簿\R8業者名簿\名簿作成\センター分\"/>
    </mc:Choice>
  </mc:AlternateContent>
  <xr:revisionPtr revIDLastSave="0" documentId="13_ncr:1_{B58AA131-5E0F-44E4-B26D-BA7D42B8A82C}" xr6:coauthVersionLast="47" xr6:coauthVersionMax="47" xr10:uidLastSave="{00000000-0000-0000-0000-000000000000}"/>
  <bookViews>
    <workbookView xWindow="-120" yWindow="-120" windowWidth="29040" windowHeight="15720" xr2:uid="{39086D94-AD29-4DD7-801D-51F5593B710D}"/>
  </bookViews>
  <sheets>
    <sheet name="奈良県内（奈良市以外）特別管理収集運搬業" sheetId="1" r:id="rId1"/>
  </sheets>
  <definedNames>
    <definedName name="_xlnm.Print_Titles" localSheetId="0">'奈良県内（奈良市以外）特別管理収集運搬業'!$1:$4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7" i="1" l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B5" i="1"/>
</calcChain>
</file>

<file path=xl/sharedStrings.xml><?xml version="1.0" encoding="utf-8"?>
<sst xmlns="http://schemas.openxmlformats.org/spreadsheetml/2006/main" count="182" uniqueCount="152">
  <si>
    <t>氏名</t>
  </si>
  <si>
    <t>許可番号</t>
  </si>
  <si>
    <t>〒　郵便番号</t>
  </si>
  <si>
    <t>許可の種類（事業の区分）</t>
  </si>
  <si>
    <t>新規・更新許可日</t>
  </si>
  <si>
    <t>住所</t>
  </si>
  <si>
    <t>廃棄物略</t>
  </si>
  <si>
    <t>許可期限</t>
  </si>
  <si>
    <t>（役名　代表者）</t>
  </si>
  <si>
    <t>(TEL)  電話番号</t>
  </si>
  <si>
    <t>(連絡先)　事務所住所　TEL  事務所電話番号</t>
  </si>
  <si>
    <t>有限会社馬本賢商店</t>
  </si>
  <si>
    <t>〒　636-0916</t>
  </si>
  <si>
    <t>特別管理産業廃棄物収集運搬業（積替え･保管を含まない）</t>
  </si>
  <si>
    <t>奈良県生駒郡平群町大字若井</t>
  </si>
  <si>
    <t xml:space="preserve">感 </t>
  </si>
  <si>
    <t>589番地</t>
  </si>
  <si>
    <t>（代表取締役　馬本　一男）</t>
  </si>
  <si>
    <t>(TEL)  0745-45-6666</t>
  </si>
  <si>
    <t>(連絡先)　奈良県生駒郡平群町大字若井589番地　TEL  0745-45-6666</t>
  </si>
  <si>
    <t>株式会社オクダ</t>
  </si>
  <si>
    <t>〒　634-0103</t>
  </si>
  <si>
    <t>奈良県高市郡明日香村大字飛鳥</t>
  </si>
  <si>
    <t xml:space="preserve">石綿 </t>
  </si>
  <si>
    <t>51番地</t>
  </si>
  <si>
    <t>（代表取締役　奥田　真規）</t>
  </si>
  <si>
    <t>(TEL)  0744-54-4408</t>
  </si>
  <si>
    <t>(連絡先)　奈良県磯城郡田原本町大字味間152番地の1　TEL  0744-54-4408</t>
  </si>
  <si>
    <t>株式会社川勝興産</t>
  </si>
  <si>
    <t>〒　639-2254</t>
  </si>
  <si>
    <t>奈良県御所市古瀬</t>
  </si>
  <si>
    <t xml:space="preserve">油 、酸 、ア 、石綿 </t>
  </si>
  <si>
    <t>62番地の2</t>
  </si>
  <si>
    <t>（代表取締役　吉田　町子）</t>
  </si>
  <si>
    <t>(TEL)  0745-67-2111</t>
  </si>
  <si>
    <t>(連絡先)　奈良県御所市古瀬62番地の2　TEL  0745-67-2111</t>
  </si>
  <si>
    <t>株式会社クボクリーンサービス</t>
  </si>
  <si>
    <t>〒　636-0011</t>
  </si>
  <si>
    <t>奈良県北葛城郡王寺町葛下</t>
  </si>
  <si>
    <t>汚 、油 、酸 、ア 、感 、石綿 、水銀</t>
  </si>
  <si>
    <t>四丁目198番地の2</t>
  </si>
  <si>
    <t>（代表取締役　窪　秀己）</t>
  </si>
  <si>
    <t>(TEL)  0745-73-6888</t>
  </si>
  <si>
    <t>(連絡先)　奈良県北葛城郡王寺町葛下四丁目198番地の2　TEL  0745-73-6888</t>
  </si>
  <si>
    <t>株式会社ＪＥＳＣＯ－ＥＸＰＲＥＳＳ</t>
  </si>
  <si>
    <t>油 、酸 、ア 、Ｐ、Ｐ汚</t>
  </si>
  <si>
    <t>（代表取締役　窪　忠則）</t>
  </si>
  <si>
    <t>(TEL)  06-6462-0004</t>
  </si>
  <si>
    <t>(連絡先)　大阪府大阪市此花区西九条2丁目5番18号　TEL  06-6462-0004</t>
  </si>
  <si>
    <t>株式会社ジャパン・クリーン・サービス</t>
  </si>
  <si>
    <t>〒　633-0112</t>
  </si>
  <si>
    <t>奈良県桜井市大字初瀬</t>
  </si>
  <si>
    <t>1530番地</t>
  </si>
  <si>
    <t>（代表取締役　溝脇　弘行）</t>
  </si>
  <si>
    <t>(TEL)  0744-47-7731</t>
  </si>
  <si>
    <t>(連絡先)　奈良県桜井市大字初瀬1530番地　TEL  0744-47-7731</t>
  </si>
  <si>
    <t>株式会社太元</t>
  </si>
  <si>
    <t>〒　639-0252</t>
  </si>
  <si>
    <t>奈良県香芝市穴虫</t>
  </si>
  <si>
    <t xml:space="preserve">石綿 
</t>
  </si>
  <si>
    <t>2412番地1</t>
  </si>
  <si>
    <t>（代表取締役　藤定　太輝）</t>
  </si>
  <si>
    <t>(TEL)  0745-51-4131</t>
  </si>
  <si>
    <t>(連絡先)　奈良県香芝市穴虫2412番地1　TEL  0745-51-4131</t>
  </si>
  <si>
    <t>太陽企業株式会社</t>
  </si>
  <si>
    <t>〒　639-3128</t>
  </si>
  <si>
    <t>奈良県吉野郡大淀町大字比曽</t>
  </si>
  <si>
    <t xml:space="preserve">汚 、油 、酸 、ア 、鉱、感 、Ｐ(低濃度ポリ塩化ビフェニル廃棄物に限る)、Ｐ汚(低濃度ポリ塩化ビフェニル廃棄物に限る)、石綿 </t>
  </si>
  <si>
    <t>1606番地</t>
  </si>
  <si>
    <t>（代表取締役　川崎　勝也）</t>
  </si>
  <si>
    <t>(TEL)  0746-32-5833</t>
  </si>
  <si>
    <t>(連絡先)　奈良県吉野郡大淀町大字比曽1606番地　TEL  0746-32-5833</t>
  </si>
  <si>
    <t>株式会社竹島組</t>
  </si>
  <si>
    <t>〒　636-0341</t>
  </si>
  <si>
    <t>奈良県磯城郡田原本町大字藥王寺</t>
  </si>
  <si>
    <t>314番地の2</t>
  </si>
  <si>
    <t>（代表取締役　竹島　常裕）</t>
  </si>
  <si>
    <t>(TEL)  0744-32-4794</t>
  </si>
  <si>
    <t>(連絡先)　奈良県磯城郡田原本町大字藥王寺314番地の2　TEL  0744-32-4794</t>
  </si>
  <si>
    <t>株式会社奈良メディスポ</t>
  </si>
  <si>
    <t>〒　636-0821</t>
  </si>
  <si>
    <t>奈良県生駒郡三郷町立野北</t>
  </si>
  <si>
    <t>一丁目27番90号</t>
  </si>
  <si>
    <t>（代表取締役　米澤　八千代）</t>
  </si>
  <si>
    <t>(TEL)  0745-32-8889</t>
  </si>
  <si>
    <t>(連絡先)　奈良県生駒郡三郷町立野北一丁目27番90号　TEL  0745-32-8889</t>
  </si>
  <si>
    <t>株式会社南都興産</t>
  </si>
  <si>
    <t>〒　639-2272</t>
  </si>
  <si>
    <t>奈良県御所市大字蛇穴</t>
  </si>
  <si>
    <t xml:space="preserve">ば、石綿 </t>
  </si>
  <si>
    <t>406番地の1</t>
  </si>
  <si>
    <t>（代表取締役　谷　方夫）</t>
  </si>
  <si>
    <t>(TEL)  0745-64-0010</t>
  </si>
  <si>
    <t>(連絡先)　奈良県御所市大字蛇穴406番地の1　TEL  0745-64-0010</t>
  </si>
  <si>
    <t>株式会社NANBU</t>
  </si>
  <si>
    <t>〒　634-0832</t>
  </si>
  <si>
    <t>奈良県橿原市五井町</t>
  </si>
  <si>
    <t>187番地の2</t>
  </si>
  <si>
    <t>（代表取締役　岩本　静）</t>
  </si>
  <si>
    <t>(TEL)  0744-22-8888</t>
  </si>
  <si>
    <t>(連絡先)　奈良県橿原市五井町187番地の2　TEL  0744-22-8888</t>
  </si>
  <si>
    <t>南部環境開発株式会社</t>
  </si>
  <si>
    <t>〒　636-0246</t>
  </si>
  <si>
    <t>奈良県磯城郡田原本町大字千代</t>
  </si>
  <si>
    <t>580番地の4</t>
  </si>
  <si>
    <t>（代表取締役　　北川　秀修）</t>
  </si>
  <si>
    <t>(TEL)  0744-33-1003</t>
  </si>
  <si>
    <t>(連絡先)　奈良県磯城郡田原本町大字千代580番地の4　TEL  0744-33-1003</t>
  </si>
  <si>
    <t>日本資環株式会社</t>
  </si>
  <si>
    <t>〒　638-0662</t>
  </si>
  <si>
    <t>奈良県五條市西吉野町夜中</t>
  </si>
  <si>
    <t>391番地の2</t>
  </si>
  <si>
    <t>（代表取締役　吉田　雅亮）</t>
  </si>
  <si>
    <t>(TEL)  0747-34-0045</t>
  </si>
  <si>
    <t>(連絡先)　大阪府大阪市港区夕凪一丁目1番6号、奈良県五條市西吉野町夜中391番地の2、三重県伊賀市伊勢路1157-75　TEL  0747-34-0045</t>
  </si>
  <si>
    <t>株式会社富士環境開発</t>
  </si>
  <si>
    <t>〒　634-0813</t>
  </si>
  <si>
    <t>奈良県橿原市四条町</t>
  </si>
  <si>
    <t>20番地の10</t>
  </si>
  <si>
    <t>（代表取締役　山田　勝康）</t>
  </si>
  <si>
    <t>(TEL)  0744-22-3506</t>
  </si>
  <si>
    <t>(連絡先)　奈良県橿原市四条町20番地の10　TEL  0744-22-3506</t>
  </si>
  <si>
    <t>有限会社松本清掃社</t>
  </si>
  <si>
    <t>〒　639-1101</t>
  </si>
  <si>
    <t>奈良県大和郡山市下三橋町</t>
  </si>
  <si>
    <t xml:space="preserve">油 、石綿 </t>
  </si>
  <si>
    <t>420番地の26</t>
  </si>
  <si>
    <t>（代表取締役　松本　清信）</t>
  </si>
  <si>
    <t>(TEL)  0743-53-5211</t>
  </si>
  <si>
    <t>(連絡先)　奈良県大和郡山市下三橋町420番地の26　TEL  0743-53-5211</t>
  </si>
  <si>
    <t>株式会社メスキュード奈良</t>
  </si>
  <si>
    <t>〒　635-0059</t>
  </si>
  <si>
    <t>奈良県大和高田市大字吉井</t>
  </si>
  <si>
    <t>172番地</t>
  </si>
  <si>
    <t>（代表取締役　弓場　一帆）</t>
  </si>
  <si>
    <t>(TEL)  0745-22-5125</t>
  </si>
  <si>
    <t>(連絡先)　奈良県大和高田市大字吉井172番地　TEL  0745-22-5125</t>
  </si>
  <si>
    <t>株式会社山崎産業</t>
  </si>
  <si>
    <t>〒　635-0823</t>
  </si>
  <si>
    <t>奈良県北葛城郡広陵町大字三吉</t>
  </si>
  <si>
    <t>1731番地1</t>
  </si>
  <si>
    <t>（代表取締役　山崎　和英）</t>
  </si>
  <si>
    <t>(TEL)  0745-55-6880</t>
  </si>
  <si>
    <t>(連絡先)　奈良県北葛城郡広陵町大字三吉7番地5号　TEL  0745-55-6880</t>
  </si>
  <si>
    <t>株式会社大和産廃</t>
  </si>
  <si>
    <t>〒　633-0045</t>
  </si>
  <si>
    <t>奈良県桜井市大字山田</t>
  </si>
  <si>
    <t xml:space="preserve">油 、酸 、ア </t>
  </si>
  <si>
    <t>541番地の1</t>
  </si>
  <si>
    <t>（代表取締役　小南　信之）</t>
  </si>
  <si>
    <t>(TEL)  0744-45-4600</t>
  </si>
  <si>
    <t>(連絡先)　奈良県桜井市大字山田541番地の1　TEL  0744-45-4600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</si>
</sst>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_0m&quot;月&quot;_0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BBA5-5202-40D3-A1D9-84706A171AB7}">
  <dimension ref="A1:D80"/>
  <sheetViews>
    <sheetView tabSelected="1" view="pageBreakPreview" zoomScale="6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8.75" x14ac:dyDescent="0.4"/>
  <cols>
    <col min="1" max="1" width="36" customWidth="1"/>
    <col min="2" max="2" width="28.5" bestFit="1" customWidth="1"/>
    <col min="3" max="3" width="37" customWidth="1"/>
    <col min="4" max="4" width="98" customWidth="1"/>
  </cols>
  <sheetData>
    <row r="1" spans="1:4" x14ac:dyDescent="0.4">
      <c r="A1" s="10" t="s">
        <v>0</v>
      </c>
      <c r="B1" s="11" t="s">
        <v>1</v>
      </c>
      <c r="C1" s="10" t="s">
        <v>2</v>
      </c>
      <c r="D1" s="12" t="s">
        <v>3</v>
      </c>
    </row>
    <row r="2" spans="1:4" x14ac:dyDescent="0.4">
      <c r="A2" s="13"/>
      <c r="B2" s="14" t="s">
        <v>4</v>
      </c>
      <c r="C2" s="13" t="s">
        <v>5</v>
      </c>
      <c r="D2" s="15" t="s">
        <v>6</v>
      </c>
    </row>
    <row r="3" spans="1:4" x14ac:dyDescent="0.4">
      <c r="A3" s="13"/>
      <c r="B3" s="14" t="s">
        <v>7</v>
      </c>
      <c r="C3" s="13"/>
      <c r="D3" s="15"/>
    </row>
    <row r="4" spans="1:4" x14ac:dyDescent="0.4">
      <c r="A4" s="16" t="s">
        <v>8</v>
      </c>
      <c r="B4" s="17"/>
      <c r="C4" s="16" t="s">
        <v>9</v>
      </c>
      <c r="D4" s="18" t="s">
        <v>10</v>
      </c>
    </row>
    <row r="5" spans="1:4" x14ac:dyDescent="0.4">
      <c r="A5" s="1" t="s">
        <v>11</v>
      </c>
      <c r="B5" s="2" t="str">
        <f>"０" &amp; DBCS(2954017975)</f>
        <v>０２９５４０１７９７５</v>
      </c>
      <c r="C5" s="1" t="s">
        <v>12</v>
      </c>
      <c r="D5" s="3" t="s">
        <v>13</v>
      </c>
    </row>
    <row r="6" spans="1:4" x14ac:dyDescent="0.4">
      <c r="A6" s="4"/>
      <c r="B6" s="5">
        <v>45502</v>
      </c>
      <c r="C6" s="4" t="s">
        <v>14</v>
      </c>
      <c r="D6" s="6" t="s">
        <v>15</v>
      </c>
    </row>
    <row r="7" spans="1:4" x14ac:dyDescent="0.4">
      <c r="A7" s="4"/>
      <c r="B7" s="5">
        <v>47327</v>
      </c>
      <c r="C7" s="4" t="s">
        <v>16</v>
      </c>
      <c r="D7" s="6"/>
    </row>
    <row r="8" spans="1:4" x14ac:dyDescent="0.4">
      <c r="A8" s="7" t="s">
        <v>17</v>
      </c>
      <c r="B8" s="8"/>
      <c r="C8" s="7" t="s">
        <v>18</v>
      </c>
      <c r="D8" s="9" t="s">
        <v>19</v>
      </c>
    </row>
    <row r="9" spans="1:4" x14ac:dyDescent="0.4">
      <c r="A9" s="4" t="s">
        <v>20</v>
      </c>
      <c r="B9" s="5" t="str">
        <f>"０" &amp; DBCS(2953037022)</f>
        <v>０２９５３０３７０２２</v>
      </c>
      <c r="C9" s="4" t="s">
        <v>21</v>
      </c>
      <c r="D9" s="6" t="s">
        <v>13</v>
      </c>
    </row>
    <row r="10" spans="1:4" x14ac:dyDescent="0.4">
      <c r="A10" s="4"/>
      <c r="B10" s="5">
        <v>45061</v>
      </c>
      <c r="C10" s="4" t="s">
        <v>22</v>
      </c>
      <c r="D10" s="6" t="s">
        <v>23</v>
      </c>
    </row>
    <row r="11" spans="1:4" x14ac:dyDescent="0.4">
      <c r="A11" s="4"/>
      <c r="B11" s="5">
        <v>46887</v>
      </c>
      <c r="C11" s="4" t="s">
        <v>24</v>
      </c>
      <c r="D11" s="6"/>
    </row>
    <row r="12" spans="1:4" x14ac:dyDescent="0.4">
      <c r="A12" s="7" t="s">
        <v>25</v>
      </c>
      <c r="B12" s="8"/>
      <c r="C12" s="7" t="s">
        <v>26</v>
      </c>
      <c r="D12" s="9" t="s">
        <v>27</v>
      </c>
    </row>
    <row r="13" spans="1:4" x14ac:dyDescent="0.4">
      <c r="A13" s="4" t="s">
        <v>28</v>
      </c>
      <c r="B13" s="5" t="str">
        <f>"０" &amp; DBCS(2952052301)</f>
        <v>０２９５２０５２３０１</v>
      </c>
      <c r="C13" s="4" t="s">
        <v>29</v>
      </c>
      <c r="D13" s="6" t="s">
        <v>13</v>
      </c>
    </row>
    <row r="14" spans="1:4" x14ac:dyDescent="0.4">
      <c r="A14" s="4"/>
      <c r="B14" s="5">
        <v>45298</v>
      </c>
      <c r="C14" s="4" t="s">
        <v>30</v>
      </c>
      <c r="D14" s="6" t="s">
        <v>31</v>
      </c>
    </row>
    <row r="15" spans="1:4" x14ac:dyDescent="0.4">
      <c r="A15" s="4"/>
      <c r="B15" s="5">
        <v>47124</v>
      </c>
      <c r="C15" s="4" t="s">
        <v>32</v>
      </c>
      <c r="D15" s="6"/>
    </row>
    <row r="16" spans="1:4" x14ac:dyDescent="0.4">
      <c r="A16" s="7" t="s">
        <v>33</v>
      </c>
      <c r="B16" s="8"/>
      <c r="C16" s="7" t="s">
        <v>34</v>
      </c>
      <c r="D16" s="9" t="s">
        <v>35</v>
      </c>
    </row>
    <row r="17" spans="1:4" x14ac:dyDescent="0.4">
      <c r="A17" s="4" t="s">
        <v>36</v>
      </c>
      <c r="B17" s="5" t="str">
        <f>"０" &amp; DBCS(2952037970)</f>
        <v>０２９５２０３７９７０</v>
      </c>
      <c r="C17" s="4" t="s">
        <v>37</v>
      </c>
      <c r="D17" s="6" t="s">
        <v>13</v>
      </c>
    </row>
    <row r="18" spans="1:4" x14ac:dyDescent="0.4">
      <c r="A18" s="4"/>
      <c r="B18" s="5">
        <v>45199</v>
      </c>
      <c r="C18" s="4" t="s">
        <v>38</v>
      </c>
      <c r="D18" s="6" t="s">
        <v>39</v>
      </c>
    </row>
    <row r="19" spans="1:4" x14ac:dyDescent="0.4">
      <c r="A19" s="4"/>
      <c r="B19" s="5">
        <v>47755</v>
      </c>
      <c r="C19" s="4" t="s">
        <v>40</v>
      </c>
      <c r="D19" s="6"/>
    </row>
    <row r="20" spans="1:4" x14ac:dyDescent="0.4">
      <c r="A20" s="7" t="s">
        <v>41</v>
      </c>
      <c r="B20" s="8"/>
      <c r="C20" s="7" t="s">
        <v>42</v>
      </c>
      <c r="D20" s="9" t="s">
        <v>43</v>
      </c>
    </row>
    <row r="21" spans="1:4" ht="30" x14ac:dyDescent="0.4">
      <c r="A21" s="4" t="s">
        <v>44</v>
      </c>
      <c r="B21" s="5" t="str">
        <f>"０" &amp; DBCS(2952126261)</f>
        <v>０２９５２１２６２６１</v>
      </c>
      <c r="C21" s="4" t="s">
        <v>37</v>
      </c>
      <c r="D21" s="6" t="s">
        <v>13</v>
      </c>
    </row>
    <row r="22" spans="1:4" x14ac:dyDescent="0.4">
      <c r="A22" s="4"/>
      <c r="B22" s="5">
        <v>44397</v>
      </c>
      <c r="C22" s="4" t="s">
        <v>38</v>
      </c>
      <c r="D22" s="6" t="s">
        <v>45</v>
      </c>
    </row>
    <row r="23" spans="1:4" x14ac:dyDescent="0.4">
      <c r="A23" s="4"/>
      <c r="B23" s="5">
        <v>46222</v>
      </c>
      <c r="C23" s="4" t="s">
        <v>40</v>
      </c>
      <c r="D23" s="6"/>
    </row>
    <row r="24" spans="1:4" x14ac:dyDescent="0.4">
      <c r="A24" s="7" t="s">
        <v>46</v>
      </c>
      <c r="B24" s="8"/>
      <c r="C24" s="7" t="s">
        <v>47</v>
      </c>
      <c r="D24" s="9" t="s">
        <v>48</v>
      </c>
    </row>
    <row r="25" spans="1:4" ht="30" x14ac:dyDescent="0.4">
      <c r="A25" s="4" t="s">
        <v>49</v>
      </c>
      <c r="B25" s="5" t="str">
        <f>"０" &amp; DBCS(2953026202)</f>
        <v>０２９５３０２６２０２</v>
      </c>
      <c r="C25" s="4" t="s">
        <v>50</v>
      </c>
      <c r="D25" s="6" t="s">
        <v>13</v>
      </c>
    </row>
    <row r="26" spans="1:4" x14ac:dyDescent="0.4">
      <c r="A26" s="4"/>
      <c r="B26" s="5">
        <v>44969</v>
      </c>
      <c r="C26" s="4" t="s">
        <v>51</v>
      </c>
      <c r="D26" s="6" t="s">
        <v>15</v>
      </c>
    </row>
    <row r="27" spans="1:4" x14ac:dyDescent="0.4">
      <c r="A27" s="4"/>
      <c r="B27" s="5">
        <v>46794</v>
      </c>
      <c r="C27" s="4" t="s">
        <v>52</v>
      </c>
      <c r="D27" s="6"/>
    </row>
    <row r="28" spans="1:4" x14ac:dyDescent="0.4">
      <c r="A28" s="7" t="s">
        <v>53</v>
      </c>
      <c r="B28" s="8"/>
      <c r="C28" s="7" t="s">
        <v>54</v>
      </c>
      <c r="D28" s="9" t="s">
        <v>55</v>
      </c>
    </row>
    <row r="29" spans="1:4" x14ac:dyDescent="0.4">
      <c r="A29" s="4" t="s">
        <v>56</v>
      </c>
      <c r="B29" s="5" t="str">
        <f>"０" &amp; DBCS(2952224985)</f>
        <v>０２９５２２２４９８５</v>
      </c>
      <c r="C29" s="4" t="s">
        <v>57</v>
      </c>
      <c r="D29" s="6" t="s">
        <v>13</v>
      </c>
    </row>
    <row r="30" spans="1:4" ht="30" x14ac:dyDescent="0.4">
      <c r="A30" s="4"/>
      <c r="B30" s="5">
        <v>45903</v>
      </c>
      <c r="C30" s="4" t="s">
        <v>58</v>
      </c>
      <c r="D30" s="6" t="s">
        <v>59</v>
      </c>
    </row>
    <row r="31" spans="1:4" x14ac:dyDescent="0.4">
      <c r="A31" s="4"/>
      <c r="B31" s="5">
        <v>47728</v>
      </c>
      <c r="C31" s="4" t="s">
        <v>60</v>
      </c>
      <c r="D31" s="6"/>
    </row>
    <row r="32" spans="1:4" x14ac:dyDescent="0.4">
      <c r="A32" s="7" t="s">
        <v>61</v>
      </c>
      <c r="B32" s="8"/>
      <c r="C32" s="7" t="s">
        <v>62</v>
      </c>
      <c r="D32" s="9" t="s">
        <v>63</v>
      </c>
    </row>
    <row r="33" spans="1:4" x14ac:dyDescent="0.4">
      <c r="A33" s="4" t="s">
        <v>64</v>
      </c>
      <c r="B33" s="5" t="str">
        <f>"０" &amp; DBCS(2955011684)</f>
        <v>０２９５５０１１６８４</v>
      </c>
      <c r="C33" s="4" t="s">
        <v>65</v>
      </c>
      <c r="D33" s="6" t="s">
        <v>13</v>
      </c>
    </row>
    <row r="34" spans="1:4" ht="30" x14ac:dyDescent="0.4">
      <c r="A34" s="4"/>
      <c r="B34" s="5">
        <v>44983</v>
      </c>
      <c r="C34" s="4" t="s">
        <v>66</v>
      </c>
      <c r="D34" s="6" t="s">
        <v>67</v>
      </c>
    </row>
    <row r="35" spans="1:4" x14ac:dyDescent="0.4">
      <c r="A35" s="4"/>
      <c r="B35" s="5">
        <v>46808</v>
      </c>
      <c r="C35" s="4" t="s">
        <v>68</v>
      </c>
      <c r="D35" s="6"/>
    </row>
    <row r="36" spans="1:4" x14ac:dyDescent="0.4">
      <c r="A36" s="7" t="s">
        <v>69</v>
      </c>
      <c r="B36" s="8"/>
      <c r="C36" s="7" t="s">
        <v>70</v>
      </c>
      <c r="D36" s="9" t="s">
        <v>71</v>
      </c>
    </row>
    <row r="37" spans="1:4" x14ac:dyDescent="0.4">
      <c r="A37" s="4" t="s">
        <v>72</v>
      </c>
      <c r="B37" s="5" t="str">
        <f>"０" &amp; DBCS(2953041254)</f>
        <v>０２９５３０４１２５４</v>
      </c>
      <c r="C37" s="4" t="s">
        <v>73</v>
      </c>
      <c r="D37" s="6" t="s">
        <v>13</v>
      </c>
    </row>
    <row r="38" spans="1:4" x14ac:dyDescent="0.4">
      <c r="A38" s="4"/>
      <c r="B38" s="5">
        <v>44522</v>
      </c>
      <c r="C38" s="4" t="s">
        <v>74</v>
      </c>
      <c r="D38" s="6" t="s">
        <v>23</v>
      </c>
    </row>
    <row r="39" spans="1:4" x14ac:dyDescent="0.4">
      <c r="A39" s="4"/>
      <c r="B39" s="5">
        <v>46347</v>
      </c>
      <c r="C39" s="4" t="s">
        <v>75</v>
      </c>
      <c r="D39" s="6"/>
    </row>
    <row r="40" spans="1:4" x14ac:dyDescent="0.4">
      <c r="A40" s="7" t="s">
        <v>76</v>
      </c>
      <c r="B40" s="8"/>
      <c r="C40" s="7" t="s">
        <v>77</v>
      </c>
      <c r="D40" s="9" t="s">
        <v>78</v>
      </c>
    </row>
    <row r="41" spans="1:4" x14ac:dyDescent="0.4">
      <c r="A41" s="4" t="s">
        <v>79</v>
      </c>
      <c r="B41" s="5" t="str">
        <f>"０" &amp; DBCS(2954002579)</f>
        <v>０２９５４００２５７９</v>
      </c>
      <c r="C41" s="4" t="s">
        <v>80</v>
      </c>
      <c r="D41" s="6" t="s">
        <v>13</v>
      </c>
    </row>
    <row r="42" spans="1:4" x14ac:dyDescent="0.4">
      <c r="A42" s="4"/>
      <c r="B42" s="5">
        <v>45108</v>
      </c>
      <c r="C42" s="4" t="s">
        <v>81</v>
      </c>
      <c r="D42" s="6" t="s">
        <v>15</v>
      </c>
    </row>
    <row r="43" spans="1:4" x14ac:dyDescent="0.4">
      <c r="A43" s="4"/>
      <c r="B43" s="5">
        <v>46934</v>
      </c>
      <c r="C43" s="4" t="s">
        <v>82</v>
      </c>
      <c r="D43" s="6"/>
    </row>
    <row r="44" spans="1:4" x14ac:dyDescent="0.4">
      <c r="A44" s="7" t="s">
        <v>83</v>
      </c>
      <c r="B44" s="8"/>
      <c r="C44" s="7" t="s">
        <v>84</v>
      </c>
      <c r="D44" s="9" t="s">
        <v>85</v>
      </c>
    </row>
    <row r="45" spans="1:4" x14ac:dyDescent="0.4">
      <c r="A45" s="4" t="s">
        <v>86</v>
      </c>
      <c r="B45" s="5" t="str">
        <f>"０" &amp; DBCS(2952001568)</f>
        <v>０２９５２００１５６８</v>
      </c>
      <c r="C45" s="4" t="s">
        <v>87</v>
      </c>
      <c r="D45" s="6" t="s">
        <v>13</v>
      </c>
    </row>
    <row r="46" spans="1:4" x14ac:dyDescent="0.4">
      <c r="A46" s="4"/>
      <c r="B46" s="5">
        <v>44743</v>
      </c>
      <c r="C46" s="4" t="s">
        <v>88</v>
      </c>
      <c r="D46" s="6" t="s">
        <v>89</v>
      </c>
    </row>
    <row r="47" spans="1:4" x14ac:dyDescent="0.4">
      <c r="A47" s="4"/>
      <c r="B47" s="5">
        <v>47299</v>
      </c>
      <c r="C47" s="4" t="s">
        <v>90</v>
      </c>
      <c r="D47" s="6"/>
    </row>
    <row r="48" spans="1:4" x14ac:dyDescent="0.4">
      <c r="A48" s="7" t="s">
        <v>91</v>
      </c>
      <c r="B48" s="8"/>
      <c r="C48" s="7" t="s">
        <v>92</v>
      </c>
      <c r="D48" s="9" t="s">
        <v>93</v>
      </c>
    </row>
    <row r="49" spans="1:4" x14ac:dyDescent="0.4">
      <c r="A49" s="4" t="s">
        <v>94</v>
      </c>
      <c r="B49" s="5" t="str">
        <f>"０" &amp; DBCS(2953057605)</f>
        <v>０２９５３０５７６０５</v>
      </c>
      <c r="C49" s="4" t="s">
        <v>95</v>
      </c>
      <c r="D49" s="6" t="s">
        <v>13</v>
      </c>
    </row>
    <row r="50" spans="1:4" x14ac:dyDescent="0.4">
      <c r="A50" s="4"/>
      <c r="B50" s="5">
        <v>45323</v>
      </c>
      <c r="C50" s="4" t="s">
        <v>96</v>
      </c>
      <c r="D50" s="6" t="s">
        <v>15</v>
      </c>
    </row>
    <row r="51" spans="1:4" x14ac:dyDescent="0.4">
      <c r="A51" s="4"/>
      <c r="B51" s="5">
        <v>47149</v>
      </c>
      <c r="C51" s="4" t="s">
        <v>97</v>
      </c>
      <c r="D51" s="6"/>
    </row>
    <row r="52" spans="1:4" x14ac:dyDescent="0.4">
      <c r="A52" s="7" t="s">
        <v>98</v>
      </c>
      <c r="B52" s="8"/>
      <c r="C52" s="7" t="s">
        <v>99</v>
      </c>
      <c r="D52" s="9" t="s">
        <v>100</v>
      </c>
    </row>
    <row r="53" spans="1:4" x14ac:dyDescent="0.4">
      <c r="A53" s="4" t="s">
        <v>101</v>
      </c>
      <c r="B53" s="5" t="str">
        <f>"０" &amp; DBCS(2953009597)</f>
        <v>０２９５３００９５９７</v>
      </c>
      <c r="C53" s="4" t="s">
        <v>102</v>
      </c>
      <c r="D53" s="6" t="s">
        <v>13</v>
      </c>
    </row>
    <row r="54" spans="1:4" x14ac:dyDescent="0.4">
      <c r="A54" s="4"/>
      <c r="B54" s="5">
        <v>45071</v>
      </c>
      <c r="C54" s="4" t="s">
        <v>103</v>
      </c>
      <c r="D54" s="6" t="s">
        <v>23</v>
      </c>
    </row>
    <row r="55" spans="1:4" x14ac:dyDescent="0.4">
      <c r="A55" s="4"/>
      <c r="B55" s="5">
        <v>47627</v>
      </c>
      <c r="C55" s="4" t="s">
        <v>104</v>
      </c>
      <c r="D55" s="6"/>
    </row>
    <row r="56" spans="1:4" x14ac:dyDescent="0.4">
      <c r="A56" s="7" t="s">
        <v>105</v>
      </c>
      <c r="B56" s="8"/>
      <c r="C56" s="7" t="s">
        <v>106</v>
      </c>
      <c r="D56" s="9" t="s">
        <v>107</v>
      </c>
    </row>
    <row r="57" spans="1:4" x14ac:dyDescent="0.4">
      <c r="A57" s="4" t="s">
        <v>108</v>
      </c>
      <c r="B57" s="5" t="str">
        <f>"０" &amp; DBCS(2956001354)</f>
        <v>０２９５６００１３５４</v>
      </c>
      <c r="C57" s="4" t="s">
        <v>109</v>
      </c>
      <c r="D57" s="6" t="s">
        <v>13</v>
      </c>
    </row>
    <row r="58" spans="1:4" x14ac:dyDescent="0.4">
      <c r="A58" s="4"/>
      <c r="B58" s="5">
        <v>44632</v>
      </c>
      <c r="C58" s="4" t="s">
        <v>110</v>
      </c>
      <c r="D58" s="6" t="s">
        <v>15</v>
      </c>
    </row>
    <row r="59" spans="1:4" x14ac:dyDescent="0.4">
      <c r="A59" s="4"/>
      <c r="B59" s="5">
        <v>47188</v>
      </c>
      <c r="C59" s="4" t="s">
        <v>111</v>
      </c>
      <c r="D59" s="6"/>
    </row>
    <row r="60" spans="1:4" ht="30" x14ac:dyDescent="0.4">
      <c r="A60" s="7" t="s">
        <v>112</v>
      </c>
      <c r="B60" s="8"/>
      <c r="C60" s="7" t="s">
        <v>113</v>
      </c>
      <c r="D60" s="9" t="s">
        <v>114</v>
      </c>
    </row>
    <row r="61" spans="1:4" x14ac:dyDescent="0.4">
      <c r="A61" s="4" t="s">
        <v>115</v>
      </c>
      <c r="B61" s="5" t="str">
        <f>"０" &amp; DBCS(2953189080)</f>
        <v>０２９５３１８９０８０</v>
      </c>
      <c r="C61" s="4" t="s">
        <v>116</v>
      </c>
      <c r="D61" s="6" t="s">
        <v>13</v>
      </c>
    </row>
    <row r="62" spans="1:4" x14ac:dyDescent="0.4">
      <c r="A62" s="4"/>
      <c r="B62" s="5">
        <v>45804</v>
      </c>
      <c r="C62" s="4" t="s">
        <v>117</v>
      </c>
      <c r="D62" s="6" t="s">
        <v>31</v>
      </c>
    </row>
    <row r="63" spans="1:4" x14ac:dyDescent="0.4">
      <c r="A63" s="4"/>
      <c r="B63" s="5">
        <v>47629</v>
      </c>
      <c r="C63" s="4" t="s">
        <v>118</v>
      </c>
      <c r="D63" s="6"/>
    </row>
    <row r="64" spans="1:4" x14ac:dyDescent="0.4">
      <c r="A64" s="7" t="s">
        <v>119</v>
      </c>
      <c r="B64" s="8"/>
      <c r="C64" s="7" t="s">
        <v>120</v>
      </c>
      <c r="D64" s="9" t="s">
        <v>121</v>
      </c>
    </row>
    <row r="65" spans="1:4" x14ac:dyDescent="0.4">
      <c r="A65" s="4" t="s">
        <v>122</v>
      </c>
      <c r="B65" s="5" t="str">
        <f>"０" &amp; DBCS(2954005432)</f>
        <v>０２９５４００５４３２</v>
      </c>
      <c r="C65" s="4" t="s">
        <v>123</v>
      </c>
      <c r="D65" s="6" t="s">
        <v>13</v>
      </c>
    </row>
    <row r="66" spans="1:4" x14ac:dyDescent="0.4">
      <c r="A66" s="4"/>
      <c r="B66" s="5">
        <v>45845</v>
      </c>
      <c r="C66" s="4" t="s">
        <v>124</v>
      </c>
      <c r="D66" s="6" t="s">
        <v>125</v>
      </c>
    </row>
    <row r="67" spans="1:4" x14ac:dyDescent="0.4">
      <c r="A67" s="4"/>
      <c r="B67" s="5">
        <v>48401</v>
      </c>
      <c r="C67" s="4" t="s">
        <v>126</v>
      </c>
      <c r="D67" s="6"/>
    </row>
    <row r="68" spans="1:4" x14ac:dyDescent="0.4">
      <c r="A68" s="7" t="s">
        <v>127</v>
      </c>
      <c r="B68" s="8"/>
      <c r="C68" s="7" t="s">
        <v>128</v>
      </c>
      <c r="D68" s="9" t="s">
        <v>129</v>
      </c>
    </row>
    <row r="69" spans="1:4" x14ac:dyDescent="0.4">
      <c r="A69" s="4" t="s">
        <v>130</v>
      </c>
      <c r="B69" s="5" t="str">
        <f>"０" &amp; DBCS(2952241381)</f>
        <v>０２９５２２４１３８１</v>
      </c>
      <c r="C69" s="4" t="s">
        <v>131</v>
      </c>
      <c r="D69" s="6" t="s">
        <v>13</v>
      </c>
    </row>
    <row r="70" spans="1:4" x14ac:dyDescent="0.4">
      <c r="A70" s="4"/>
      <c r="B70" s="5">
        <v>45518</v>
      </c>
      <c r="C70" s="4" t="s">
        <v>132</v>
      </c>
      <c r="D70" s="6" t="s">
        <v>15</v>
      </c>
    </row>
    <row r="71" spans="1:4" x14ac:dyDescent="0.4">
      <c r="A71" s="4"/>
      <c r="B71" s="5">
        <v>47343</v>
      </c>
      <c r="C71" s="4" t="s">
        <v>133</v>
      </c>
      <c r="D71" s="6"/>
    </row>
    <row r="72" spans="1:4" x14ac:dyDescent="0.4">
      <c r="A72" s="7" t="s">
        <v>134</v>
      </c>
      <c r="B72" s="8"/>
      <c r="C72" s="7" t="s">
        <v>135</v>
      </c>
      <c r="D72" s="9" t="s">
        <v>136</v>
      </c>
    </row>
    <row r="73" spans="1:4" x14ac:dyDescent="0.4">
      <c r="A73" s="4" t="s">
        <v>137</v>
      </c>
      <c r="B73" s="5" t="str">
        <f>"０" &amp; DBCS(2952067531)</f>
        <v>０２９５２０６７５３１</v>
      </c>
      <c r="C73" s="4" t="s">
        <v>138</v>
      </c>
      <c r="D73" s="6" t="s">
        <v>13</v>
      </c>
    </row>
    <row r="74" spans="1:4" x14ac:dyDescent="0.4">
      <c r="A74" s="4"/>
      <c r="B74" s="5">
        <v>45999</v>
      </c>
      <c r="C74" s="4" t="s">
        <v>139</v>
      </c>
      <c r="D74" s="6" t="s">
        <v>23</v>
      </c>
    </row>
    <row r="75" spans="1:4" x14ac:dyDescent="0.4">
      <c r="A75" s="4"/>
      <c r="B75" s="5">
        <v>47824</v>
      </c>
      <c r="C75" s="4" t="s">
        <v>140</v>
      </c>
      <c r="D75" s="6"/>
    </row>
    <row r="76" spans="1:4" x14ac:dyDescent="0.4">
      <c r="A76" s="7" t="s">
        <v>141</v>
      </c>
      <c r="B76" s="8"/>
      <c r="C76" s="7" t="s">
        <v>142</v>
      </c>
      <c r="D76" s="9" t="s">
        <v>143</v>
      </c>
    </row>
    <row r="77" spans="1:4" x14ac:dyDescent="0.4">
      <c r="A77" s="4" t="s">
        <v>144</v>
      </c>
      <c r="B77" s="5" t="str">
        <f>"０" &amp; DBCS(2953188095)</f>
        <v>０２９５３１８８０９５</v>
      </c>
      <c r="C77" s="4" t="s">
        <v>145</v>
      </c>
      <c r="D77" s="6" t="s">
        <v>13</v>
      </c>
    </row>
    <row r="78" spans="1:4" x14ac:dyDescent="0.4">
      <c r="A78" s="4"/>
      <c r="B78" s="5">
        <v>44865</v>
      </c>
      <c r="C78" s="4" t="s">
        <v>146</v>
      </c>
      <c r="D78" s="6" t="s">
        <v>147</v>
      </c>
    </row>
    <row r="79" spans="1:4" x14ac:dyDescent="0.4">
      <c r="A79" s="4"/>
      <c r="B79" s="5">
        <v>46690</v>
      </c>
      <c r="C79" s="4" t="s">
        <v>148</v>
      </c>
      <c r="D79" s="6"/>
    </row>
    <row r="80" spans="1:4" x14ac:dyDescent="0.4">
      <c r="A80" s="7" t="s">
        <v>149</v>
      </c>
      <c r="B80" s="8"/>
      <c r="C80" s="7" t="s">
        <v>150</v>
      </c>
      <c r="D80" s="9" t="s">
        <v>151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奈良県内（奈良市以外）特別管理収集運搬業</vt:lpstr>
      <vt:lpstr>'奈良県内（奈良市以外）特別管理収集運搬業'!Print_Titles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早田 光太郎</dc:creator>
  <cp:lastModifiedBy>早田 光太郎</cp:lastModifiedBy>
  <cp:lastPrinted>2026-05-19T05:14:48Z</cp:lastPrinted>
  <dcterms:created xsi:type="dcterms:W3CDTF">2026-04-24T04:13:22Z</dcterms:created>
  <dcterms:modified xsi:type="dcterms:W3CDTF">2026-05-19T05:17:01Z</dcterms:modified>
</cp:coreProperties>
</file>