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661473\Downloads\"/>
    </mc:Choice>
  </mc:AlternateContent>
  <xr:revisionPtr revIDLastSave="0" documentId="13_ncr:1_{5D0AE9A3-0068-43D2-9E4F-B4ED6B3511C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【別紙１】様式-９（協議用）" sheetId="2" r:id="rId1"/>
    <sheet name="【参考様式】協議時参考" sheetId="1" r:id="rId2"/>
    <sheet name="【参考様式】様式-９ (報告用)" sheetId="4" r:id="rId3"/>
    <sheet name="【別紙２】快適トイレ設置報告書" sheetId="5" r:id="rId4"/>
    <sheet name="設定シート" sheetId="3" state="hidden" r:id="rId5"/>
  </sheets>
  <definedNames>
    <definedName name="_xlnm.Print_Area" localSheetId="1">【参考様式】協議時参考!$A$1:$I$43</definedName>
    <definedName name="_xlnm.Print_Area" localSheetId="2">'【参考様式】様式-９ (報告用)'!$A$1:$X$47</definedName>
    <definedName name="_xlnm.Print_Area" localSheetId="0">'【別紙１】様式-９（協議用）'!$A$1:$X$47</definedName>
    <definedName name="_xlnm.Print_Area" localSheetId="3">【別紙２】快適トイレ設置報告書!$A$1:$I$45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5" l="1"/>
  <c r="E8" i="5"/>
  <c r="E15" i="5" l="1"/>
  <c r="E16" i="5" s="1"/>
  <c r="E13" i="5"/>
  <c r="E7" i="1" l="1"/>
  <c r="E13" i="1" l="1"/>
  <c r="E12" i="1"/>
  <c r="E14" i="1"/>
  <c r="E15" i="1" l="1"/>
</calcChain>
</file>

<file path=xl/sharedStrings.xml><?xml version="1.0" encoding="utf-8"?>
<sst xmlns="http://schemas.openxmlformats.org/spreadsheetml/2006/main" count="307" uniqueCount="134">
  <si>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</si>
  <si>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</si>
  <si>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一　般
監督員</t>
    <rPh sb="0" eb="1">
      <t>イッ</t>
    </rPh>
    <rPh sb="2" eb="3">
      <t>ハン</t>
    </rPh>
    <rPh sb="4" eb="7">
      <t>カントクイン</t>
    </rPh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</si>
  <si>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</si>
  <si>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>総　括
監督員</t>
    <rPh sb="0" eb="1">
      <t>ソウ</t>
    </rPh>
    <rPh sb="2" eb="3">
      <t>カツ</t>
    </rPh>
    <rPh sb="4" eb="7">
      <t>カントクイン</t>
    </rPh>
    <phoneticPr fontId="3"/>
  </si>
  <si>
    <t>年月日：</t>
    <rPh sb="0" eb="3">
      <t>ネンガッピ</t>
    </rPh>
    <phoneticPr fontId="3"/>
  </si>
  <si>
    <t>□その他</t>
    <phoneticPr fontId="3"/>
  </si>
  <si>
    <t>回答</t>
    <rPh sb="0" eb="2">
      <t>カイトウ</t>
    </rPh>
    <phoneticPr fontId="3"/>
  </si>
  <si>
    <t>します。</t>
    <phoneticPr fontId="3"/>
  </si>
  <si>
    <t>□受理</t>
    <rPh sb="1" eb="3">
      <t>ジュリ</t>
    </rPh>
    <phoneticPr fontId="3"/>
  </si>
  <si>
    <t>□報告</t>
    <rPh sb="1" eb="3">
      <t>ホウコク</t>
    </rPh>
    <phoneticPr fontId="3"/>
  </si>
  <si>
    <t>□提出</t>
    <rPh sb="1" eb="3">
      <t>テイシュツ</t>
    </rPh>
    <phoneticPr fontId="3"/>
  </si>
  <si>
    <t>□協議</t>
    <rPh sb="1" eb="3">
      <t>キョウギ</t>
    </rPh>
    <phoneticPr fontId="3"/>
  </si>
  <si>
    <t>□承諾</t>
    <rPh sb="1" eb="3">
      <t>ショウダク</t>
    </rPh>
    <phoneticPr fontId="3"/>
  </si>
  <si>
    <t>上記について</t>
    <rPh sb="0" eb="2">
      <t>ジョウキ</t>
    </rPh>
    <phoneticPr fontId="3"/>
  </si>
  <si>
    <t>受注者</t>
    <rPh sb="0" eb="3">
      <t>ジュチュウシャシャ</t>
    </rPh>
    <phoneticPr fontId="3"/>
  </si>
  <si>
    <t>・</t>
    <phoneticPr fontId="3"/>
  </si>
  <si>
    <t>□その他</t>
    <rPh sb="3" eb="4">
      <t>タ</t>
    </rPh>
    <phoneticPr fontId="3"/>
  </si>
  <si>
    <t>処理</t>
    <rPh sb="0" eb="2">
      <t>ショリ</t>
    </rPh>
    <phoneticPr fontId="3"/>
  </si>
  <si>
    <t>□指示</t>
    <rPh sb="1" eb="3">
      <t>シジ</t>
    </rPh>
    <phoneticPr fontId="3"/>
  </si>
  <si>
    <t>発注者</t>
    <rPh sb="0" eb="3">
      <t>ハッチュウシャ</t>
    </rPh>
    <phoneticPr fontId="3"/>
  </si>
  <si>
    <t>　（希望する場合は、快適トイレ標準仕様の内容が確認できる資料を添付）</t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</si>
  <si>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</si>
  <si>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添付図</t>
    <rPh sb="0" eb="2">
      <t>テンプ</t>
    </rPh>
    <rPh sb="2" eb="3">
      <t>ズ</t>
    </rPh>
    <phoneticPr fontId="3"/>
  </si>
  <si>
    <t>（内容）</t>
    <rPh sb="1" eb="3">
      <t>ナイヨウ</t>
    </rPh>
    <phoneticPr fontId="3"/>
  </si>
  <si>
    <t>県道○○線　○○工事（○○事業）　　第〇-〇号</t>
    <rPh sb="0" eb="2">
      <t>ケンドウ</t>
    </rPh>
    <rPh sb="4" eb="5">
      <t>セン</t>
    </rPh>
    <rPh sb="8" eb="10">
      <t>コウジ</t>
    </rPh>
    <rPh sb="13" eb="15">
      <t>ジギョウ</t>
    </rPh>
    <rPh sb="18" eb="19">
      <t>ダイ</t>
    </rPh>
    <rPh sb="22" eb="23">
      <t>ゴウ</t>
    </rPh>
    <phoneticPr fontId="5"/>
  </si>
  <si>
    <t>工事名</t>
    <rPh sb="0" eb="2">
      <t>コウジ</t>
    </rPh>
    <rPh sb="2" eb="3">
      <t>メイ</t>
    </rPh>
    <phoneticPr fontId="3"/>
  </si>
  <si>
    <t>）</t>
    <phoneticPr fontId="3"/>
  </si>
  <si>
    <t>（</t>
    <phoneticPr fontId="3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</si>
  <si>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3"/>
  </si>
  <si>
    <t>発議事項</t>
    <rPh sb="0" eb="2">
      <t>ハツギ</t>
    </rPh>
    <rPh sb="2" eb="4">
      <t>ジコウ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</si>
  <si>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5"/>
  </si>
  <si>
    <t>発議年月日</t>
    <rPh sb="0" eb="2">
      <t>ハツギ</t>
    </rPh>
    <rPh sb="2" eb="5">
      <t>ネンガッピ</t>
    </rPh>
    <phoneticPr fontId="3"/>
  </si>
  <si>
    <t>■受注者</t>
    <rPh sb="1" eb="4">
      <t>ジュチュウシャ</t>
    </rPh>
    <phoneticPr fontId="3"/>
  </si>
  <si>
    <t>□発注者</t>
    <rPh sb="1" eb="4">
      <t>ハッチュウシャ</t>
    </rPh>
    <phoneticPr fontId="3"/>
  </si>
  <si>
    <t>発議者</t>
    <rPh sb="0" eb="3">
      <t>ハツギシャ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</si>
  <si>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</si>
  <si>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【別紙１】</t>
    <phoneticPr fontId="5"/>
  </si>
  <si>
    <t>様式－９</t>
    <rPh sb="0" eb="2">
      <t>ヨウシキ</t>
    </rPh>
    <phoneticPr fontId="3"/>
  </si>
  <si>
    <t>工事名/工事番号</t>
    <rPh sb="0" eb="3">
      <t>コウジメイ</t>
    </rPh>
    <rPh sb="4" eb="6">
      <t>コウジ</t>
    </rPh>
    <rPh sb="6" eb="8">
      <t>バンゴウ</t>
    </rPh>
    <phoneticPr fontId="3"/>
  </si>
  <si>
    <t>受注者名</t>
    <rPh sb="0" eb="3">
      <t>ジュチュウシャ</t>
    </rPh>
    <rPh sb="3" eb="4">
      <t>メイ</t>
    </rPh>
    <phoneticPr fontId="3"/>
  </si>
  <si>
    <t>快適トイレ
設置予定期間</t>
    <rPh sb="0" eb="2">
      <t>カイテキ</t>
    </rPh>
    <rPh sb="6" eb="8">
      <t>セッチ</t>
    </rPh>
    <rPh sb="8" eb="10">
      <t>ヨテイ</t>
    </rPh>
    <rPh sb="10" eb="12">
      <t>キカン</t>
    </rPh>
    <phoneticPr fontId="3"/>
  </si>
  <si>
    <t>設置日：</t>
    <rPh sb="0" eb="3">
      <t>セッチビ</t>
    </rPh>
    <phoneticPr fontId="3"/>
  </si>
  <si>
    <t>撤去日：</t>
    <rPh sb="0" eb="3">
      <t>テッキョビ</t>
    </rPh>
    <phoneticPr fontId="3"/>
  </si>
  <si>
    <t>設置期間</t>
    <rPh sb="0" eb="2">
      <t>セッチ</t>
    </rPh>
    <rPh sb="2" eb="4">
      <t>キカン</t>
    </rPh>
    <phoneticPr fontId="3"/>
  </si>
  <si>
    <t>月</t>
    <rPh sb="0" eb="1">
      <t>ツキ</t>
    </rPh>
    <phoneticPr fontId="3"/>
  </si>
  <si>
    <t>トイレ種別</t>
    <rPh sb="3" eb="5">
      <t>シュベツ</t>
    </rPh>
    <phoneticPr fontId="3"/>
  </si>
  <si>
    <t>個別or男女一体型</t>
    <rPh sb="0" eb="2">
      <t>コベツ</t>
    </rPh>
    <rPh sb="4" eb="6">
      <t>ダンジョ</t>
    </rPh>
    <rPh sb="6" eb="8">
      <t>イッタイ</t>
    </rPh>
    <rPh sb="8" eb="9">
      <t>ガタ</t>
    </rPh>
    <phoneticPr fontId="3"/>
  </si>
  <si>
    <t>設置基数</t>
    <rPh sb="0" eb="2">
      <t>セッチ</t>
    </rPh>
    <rPh sb="2" eb="4">
      <t>キスウ</t>
    </rPh>
    <phoneticPr fontId="3"/>
  </si>
  <si>
    <t>基</t>
    <rPh sb="0" eb="1">
      <t>キ</t>
    </rPh>
    <phoneticPr fontId="3"/>
  </si>
  <si>
    <t>個別：上限2基、一体型：上限１基</t>
    <rPh sb="0" eb="2">
      <t>コベツ</t>
    </rPh>
    <rPh sb="3" eb="5">
      <t>ジョウゲン</t>
    </rPh>
    <rPh sb="6" eb="7">
      <t>モト</t>
    </rPh>
    <rPh sb="8" eb="10">
      <t>イッタイ</t>
    </rPh>
    <rPh sb="10" eb="11">
      <t>ガタ</t>
    </rPh>
    <rPh sb="12" eb="14">
      <t>ジョウゲン</t>
    </rPh>
    <rPh sb="15" eb="16">
      <t>モト</t>
    </rPh>
    <phoneticPr fontId="3"/>
  </si>
  <si>
    <t>設置予定費用計</t>
    <rPh sb="0" eb="2">
      <t>セッチ</t>
    </rPh>
    <rPh sb="2" eb="4">
      <t>ヨテイ</t>
    </rPh>
    <rPh sb="4" eb="6">
      <t>ヒヨウ</t>
    </rPh>
    <rPh sb="6" eb="7">
      <t>ケイ</t>
    </rPh>
    <phoneticPr fontId="3"/>
  </si>
  <si>
    <t>円</t>
    <rPh sb="0" eb="1">
      <t>エン</t>
    </rPh>
    <phoneticPr fontId="3"/>
  </si>
  <si>
    <t>税抜き</t>
    <rPh sb="0" eb="2">
      <t>ゼイヌ</t>
    </rPh>
    <phoneticPr fontId="3"/>
  </si>
  <si>
    <t>個別</t>
  </si>
  <si>
    <t>積算上の差額
(通常の計算)</t>
    <rPh sb="0" eb="2">
      <t>セキサン</t>
    </rPh>
    <rPh sb="2" eb="3">
      <t>ジョウ</t>
    </rPh>
    <rPh sb="4" eb="6">
      <t>サガク</t>
    </rPh>
    <rPh sb="8" eb="10">
      <t>ツウジョウ</t>
    </rPh>
    <rPh sb="11" eb="13">
      <t>ケイサン</t>
    </rPh>
    <phoneticPr fontId="3"/>
  </si>
  <si>
    <t>基本料金（整備費）</t>
    <rPh sb="0" eb="2">
      <t>キホン</t>
    </rPh>
    <rPh sb="2" eb="4">
      <t>リョウキン</t>
    </rPh>
    <rPh sb="5" eb="8">
      <t>セイビヒ</t>
    </rPh>
    <phoneticPr fontId="3"/>
  </si>
  <si>
    <t>１ヶ月料金</t>
    <rPh sb="0" eb="3">
      <t>イッカゲツ</t>
    </rPh>
    <rPh sb="3" eb="5">
      <t>リョウキン</t>
    </rPh>
    <phoneticPr fontId="3"/>
  </si>
  <si>
    <t>設置日数÷30　少数１位以下切捨て</t>
    <rPh sb="0" eb="2">
      <t>セッチ</t>
    </rPh>
    <rPh sb="2" eb="4">
      <t>ニッスウ</t>
    </rPh>
    <rPh sb="8" eb="10">
      <t>ショウスウ</t>
    </rPh>
    <rPh sb="11" eb="12">
      <t>イ</t>
    </rPh>
    <rPh sb="12" eb="14">
      <t>イカ</t>
    </rPh>
    <rPh sb="14" eb="15">
      <t>キ</t>
    </rPh>
    <rPh sb="15" eb="16">
      <t>ス</t>
    </rPh>
    <phoneticPr fontId="3"/>
  </si>
  <si>
    <t>積算上の差額
(採用額)</t>
    <rPh sb="0" eb="2">
      <t>セキサン</t>
    </rPh>
    <rPh sb="2" eb="3">
      <t>ジョウ</t>
    </rPh>
    <rPh sb="4" eb="6">
      <t>サガク</t>
    </rPh>
    <rPh sb="8" eb="10">
      <t>サイヨウ</t>
    </rPh>
    <rPh sb="10" eb="11">
      <t>ガク</t>
    </rPh>
    <phoneticPr fontId="3"/>
  </si>
  <si>
    <t>税抜（１基あたり）</t>
    <rPh sb="0" eb="2">
      <t>ゼイヌ</t>
    </rPh>
    <rPh sb="4" eb="5">
      <t>キ</t>
    </rPh>
    <phoneticPr fontId="3"/>
  </si>
  <si>
    <t>（１）快適トイレに求める標準仕様</t>
    <rPh sb="3" eb="5">
      <t>カイテキ</t>
    </rPh>
    <rPh sb="9" eb="10">
      <t>モト</t>
    </rPh>
    <rPh sb="12" eb="14">
      <t>ヒョウジュン</t>
    </rPh>
    <rPh sb="14" eb="16">
      <t>シヨウ</t>
    </rPh>
    <phoneticPr fontId="3"/>
  </si>
  <si>
    <t>メーカー名　</t>
    <rPh sb="4" eb="5">
      <t>メイ</t>
    </rPh>
    <phoneticPr fontId="19"/>
  </si>
  <si>
    <t>▽設置完了日</t>
    <rPh sb="1" eb="3">
      <t>セッチ</t>
    </rPh>
    <rPh sb="3" eb="5">
      <t>カンリョウ</t>
    </rPh>
    <rPh sb="5" eb="6">
      <t>ビ</t>
    </rPh>
    <phoneticPr fontId="3"/>
  </si>
  <si>
    <t>製品名（型式）</t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</si>
  <si>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</si>
  <si>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①</t>
    <phoneticPr fontId="3"/>
  </si>
  <si>
    <t>　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</si>
  <si>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</si>
  <si>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</si>
  <si>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</si>
  <si>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</si>
  <si>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</si>
  <si>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（２）快適トイレとして活用するために備える付属品</t>
    <rPh sb="3" eb="5">
      <t>カイテキ</t>
    </rPh>
    <rPh sb="11" eb="13">
      <t>カツヨウ</t>
    </rPh>
    <rPh sb="18" eb="19">
      <t>ソナ</t>
    </rPh>
    <rPh sb="21" eb="23">
      <t>フゾク</t>
    </rPh>
    <rPh sb="23" eb="24">
      <t>ヒン</t>
    </rPh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</si>
  <si>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</si>
  <si>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</si>
  <si>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</si>
  <si>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</si>
  <si>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</si>
  <si>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（３）推奨する仕様、付属品</t>
    <rPh sb="3" eb="5">
      <t>スイショウ</t>
    </rPh>
    <rPh sb="7" eb="9">
      <t>シヨウ</t>
    </rPh>
    <rPh sb="10" eb="12">
      <t>フゾク</t>
    </rPh>
    <rPh sb="12" eb="13">
      <t>ヒン</t>
    </rPh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</si>
  <si>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</si>
  <si>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</si>
  <si>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</si>
  <si>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</si>
  <si>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</si>
  <si>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</si>
  <si>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注３）男女別に2基設置する場合、本シートを2枚用意し、2枚目には快適トイレ仕様確認以降を記載すること。</t>
    <rPh sb="0" eb="1">
      <t>チュウ</t>
    </rPh>
    <rPh sb="3" eb="6">
      <t>ダンジョベツ</t>
    </rPh>
    <rPh sb="8" eb="9">
      <t>キ</t>
    </rPh>
    <rPh sb="9" eb="11">
      <t>セッチ</t>
    </rPh>
    <rPh sb="13" eb="15">
      <t>バアイ</t>
    </rPh>
    <rPh sb="16" eb="17">
      <t>ホン</t>
    </rPh>
    <rPh sb="22" eb="23">
      <t>マイ</t>
    </rPh>
    <rPh sb="23" eb="25">
      <t>ヨウイ</t>
    </rPh>
    <rPh sb="28" eb="30">
      <t>マイメ</t>
    </rPh>
    <rPh sb="32" eb="34">
      <t>カイテキ</t>
    </rPh>
    <rPh sb="37" eb="39">
      <t>シヨウ</t>
    </rPh>
    <rPh sb="39" eb="41">
      <t>カクニン</t>
    </rPh>
    <rPh sb="41" eb="43">
      <t>イコウ</t>
    </rPh>
    <rPh sb="44" eb="46">
      <t>キサイ</t>
    </rPh>
    <phoneticPr fontId="3"/>
  </si>
  <si>
    <t>洋式（洋風）便座</t>
    <rPh sb="0" eb="2">
      <t>ヨウシキ</t>
    </rPh>
    <rPh sb="3" eb="5">
      <t>ヨウフウ</t>
    </rPh>
    <rPh sb="6" eb="8">
      <t>ベンザ</t>
    </rPh>
    <phoneticPr fontId="3"/>
  </si>
  <si>
    <t>水洗及び簡易水洗機能（し尿処理装置を含む）</t>
    <phoneticPr fontId="3"/>
  </si>
  <si>
    <t>臭い逆流防止機能</t>
    <rPh sb="0" eb="1">
      <t>ニオ</t>
    </rPh>
    <rPh sb="2" eb="4">
      <t>ギャクリュウ</t>
    </rPh>
    <rPh sb="4" eb="6">
      <t>ボウシ</t>
    </rPh>
    <rPh sb="6" eb="8">
      <t>キノウ</t>
    </rPh>
    <phoneticPr fontId="3"/>
  </si>
  <si>
    <t>容易に開かない施錠機能（二重ロック等）</t>
    <phoneticPr fontId="3"/>
  </si>
  <si>
    <t>照明設備</t>
    <phoneticPr fontId="3"/>
  </si>
  <si>
    <t>衣類掛け等のフック、又は荷物の置ける棚（耐荷重５kg以上とする）</t>
    <phoneticPr fontId="3"/>
  </si>
  <si>
    <t>現場に男女がいる場合に男女別の明確な表示</t>
    <phoneticPr fontId="3"/>
  </si>
  <si>
    <t>周囲からトイレの入口が直接見えない工夫</t>
    <rPh sb="0" eb="2">
      <t>シュウイ</t>
    </rPh>
    <rPh sb="8" eb="10">
      <t>イリグチ</t>
    </rPh>
    <rPh sb="11" eb="13">
      <t>チョクセツ</t>
    </rPh>
    <rPh sb="13" eb="14">
      <t>ミ</t>
    </rPh>
    <rPh sb="17" eb="19">
      <t>クフウ</t>
    </rPh>
    <phoneticPr fontId="3"/>
  </si>
  <si>
    <t>サニタリーボックス（女性用トイレに必ず設置）</t>
    <phoneticPr fontId="3"/>
  </si>
  <si>
    <t>鏡と手洗器</t>
    <phoneticPr fontId="3"/>
  </si>
  <si>
    <t>便座除菌クリーナー等の衛生用品</t>
    <phoneticPr fontId="3"/>
  </si>
  <si>
    <t>便房内寸法900×900mm以上（面積ではない）</t>
    <rPh sb="0" eb="1">
      <t>ビン</t>
    </rPh>
    <rPh sb="1" eb="2">
      <t>ボウ</t>
    </rPh>
    <rPh sb="2" eb="3">
      <t>ナイ</t>
    </rPh>
    <rPh sb="3" eb="5">
      <t>スンポウ</t>
    </rPh>
    <rPh sb="14" eb="16">
      <t>イジョウ</t>
    </rPh>
    <rPh sb="17" eb="19">
      <t>メンセキ</t>
    </rPh>
    <phoneticPr fontId="3"/>
  </si>
  <si>
    <t>擬音装置（機能を含む）</t>
    <rPh sb="0" eb="2">
      <t>ギオン</t>
    </rPh>
    <rPh sb="2" eb="4">
      <t>ソウチ</t>
    </rPh>
    <rPh sb="5" eb="7">
      <t>キノウ</t>
    </rPh>
    <rPh sb="8" eb="9">
      <t>フク</t>
    </rPh>
    <phoneticPr fontId="3"/>
  </si>
  <si>
    <t>着替え台</t>
    <phoneticPr fontId="3"/>
  </si>
  <si>
    <t>臭気対策機能の多重化</t>
    <rPh sb="0" eb="2">
      <t>シュウキ</t>
    </rPh>
    <rPh sb="2" eb="4">
      <t>タイサク</t>
    </rPh>
    <rPh sb="4" eb="6">
      <t>キノウ</t>
    </rPh>
    <rPh sb="7" eb="9">
      <t>タジュウ</t>
    </rPh>
    <rPh sb="9" eb="10">
      <t>カ</t>
    </rPh>
    <phoneticPr fontId="3"/>
  </si>
  <si>
    <t>室内温度の調整が可能な設備</t>
    <rPh sb="0" eb="2">
      <t>シツナイ</t>
    </rPh>
    <rPh sb="2" eb="4">
      <t>オンド</t>
    </rPh>
    <rPh sb="5" eb="7">
      <t>チョウセイ</t>
    </rPh>
    <rPh sb="8" eb="10">
      <t>カノウ</t>
    </rPh>
    <rPh sb="11" eb="13">
      <t>セツビ</t>
    </rPh>
    <phoneticPr fontId="3"/>
  </si>
  <si>
    <t>小物置き場（トイレットペーパー予備置き場等）</t>
    <rPh sb="0" eb="2">
      <t>コモノ</t>
    </rPh>
    <rPh sb="2" eb="3">
      <t>オ</t>
    </rPh>
    <rPh sb="4" eb="5">
      <t>バ</t>
    </rPh>
    <rPh sb="15" eb="17">
      <t>ヨビ</t>
    </rPh>
    <rPh sb="17" eb="18">
      <t>オ</t>
    </rPh>
    <rPh sb="19" eb="20">
      <t>バ</t>
    </rPh>
    <rPh sb="20" eb="21">
      <t>ナド</t>
    </rPh>
    <phoneticPr fontId="3"/>
  </si>
  <si>
    <t>個別</t>
    <rPh sb="0" eb="2">
      <t>コベツ</t>
    </rPh>
    <phoneticPr fontId="3"/>
  </si>
  <si>
    <t>男女一体型</t>
  </si>
  <si>
    <t>費用区分</t>
    <rPh sb="0" eb="2">
      <t>ヒヨウ</t>
    </rPh>
    <rPh sb="2" eb="4">
      <t>クブン</t>
    </rPh>
    <phoneticPr fontId="3"/>
  </si>
  <si>
    <t>上限額</t>
    <rPh sb="0" eb="3">
      <t>ジョウゲンガク</t>
    </rPh>
    <phoneticPr fontId="3"/>
  </si>
  <si>
    <t>快適トイレ仕様確認</t>
    <rPh sb="0" eb="2">
      <t>カイテキ</t>
    </rPh>
    <rPh sb="5" eb="7">
      <t>シヨウ</t>
    </rPh>
    <rPh sb="7" eb="9">
      <t>カクニン</t>
    </rPh>
    <phoneticPr fontId="3"/>
  </si>
  <si>
    <t>受注者確認
(事前協議時)</t>
    <rPh sb="0" eb="3">
      <t>ジュチュウシャ</t>
    </rPh>
    <rPh sb="3" eb="5">
      <t>カクニン</t>
    </rPh>
    <rPh sb="7" eb="9">
      <t>ジゼン</t>
    </rPh>
    <rPh sb="9" eb="11">
      <t>キョウギ</t>
    </rPh>
    <rPh sb="11" eb="12">
      <t>ジ</t>
    </rPh>
    <phoneticPr fontId="3"/>
  </si>
  <si>
    <t>受注者確認
(設置完了時)</t>
    <rPh sb="0" eb="3">
      <t>ジュチュウシャ</t>
    </rPh>
    <rPh sb="3" eb="5">
      <t>カクニン</t>
    </rPh>
    <rPh sb="7" eb="9">
      <t>セッチ</t>
    </rPh>
    <rPh sb="9" eb="12">
      <t>カンリョウジ</t>
    </rPh>
    <phoneticPr fontId="3"/>
  </si>
  <si>
    <t>※青色の網掛部分にご記入ください。</t>
    <rPh sb="1" eb="3">
      <t>アオイロ</t>
    </rPh>
    <rPh sb="4" eb="6">
      <t>アミカケ</t>
    </rPh>
    <rPh sb="6" eb="8">
      <t>ブブン</t>
    </rPh>
    <rPh sb="10" eb="12">
      <t>キニュウ</t>
    </rPh>
    <phoneticPr fontId="3"/>
  </si>
  <si>
    <t>協議時添付資料（参考様式）</t>
    <rPh sb="0" eb="2">
      <t>キョウギ</t>
    </rPh>
    <rPh sb="2" eb="3">
      <t>ジ</t>
    </rPh>
    <rPh sb="3" eb="7">
      <t>テンプシリョウ</t>
    </rPh>
    <rPh sb="8" eb="10">
      <t>サンコウ</t>
    </rPh>
    <rPh sb="10" eb="12">
      <t>ヨウシキ</t>
    </rPh>
    <phoneticPr fontId="3"/>
  </si>
  <si>
    <t>注５）受注者は仕様確認欄を用い、機能の有無について〇（有）、✕（無）、－（対象外）でチェックを行う。</t>
    <rPh sb="0" eb="1">
      <t>チュウ</t>
    </rPh>
    <rPh sb="3" eb="6">
      <t>ジュチュウシャ</t>
    </rPh>
    <rPh sb="7" eb="9">
      <t>シヨウ</t>
    </rPh>
    <rPh sb="9" eb="12">
      <t>カクニンラン</t>
    </rPh>
    <rPh sb="13" eb="14">
      <t>モチ</t>
    </rPh>
    <rPh sb="16" eb="18">
      <t>キノウ</t>
    </rPh>
    <rPh sb="19" eb="21">
      <t>ウム</t>
    </rPh>
    <rPh sb="27" eb="28">
      <t>ア</t>
    </rPh>
    <rPh sb="32" eb="33">
      <t>ナ</t>
    </rPh>
    <rPh sb="37" eb="40">
      <t>タイショウガイ</t>
    </rPh>
    <rPh sb="47" eb="48">
      <t>オコナ</t>
    </rPh>
    <phoneticPr fontId="3"/>
  </si>
  <si>
    <r>
      <t>快適トイレ設置費用（</t>
    </r>
    <r>
      <rPr>
        <sz val="10"/>
        <color rgb="FFFF0000"/>
        <rFont val="ＭＳ 明朝"/>
        <family val="1"/>
        <charset val="128"/>
      </rPr>
      <t>予定</t>
    </r>
    <r>
      <rPr>
        <sz val="11"/>
        <color indexed="8"/>
        <rFont val="ＭＳ 明朝"/>
        <family val="1"/>
        <charset val="128"/>
      </rPr>
      <t>）</t>
    </r>
    <r>
      <rPr>
        <sz val="10"/>
        <color indexed="8"/>
        <rFont val="ＭＳ 明朝"/>
        <family val="1"/>
        <charset val="128"/>
      </rPr>
      <t xml:space="preserve">
</t>
    </r>
    <r>
      <rPr>
        <sz val="9"/>
        <color rgb="FF000000"/>
        <rFont val="ＭＳ 明朝"/>
        <family val="1"/>
        <charset val="128"/>
      </rPr>
      <t>※見込金額が分かっている場合は記載ください。</t>
    </r>
    <rPh sb="5" eb="7">
      <t>セッチ</t>
    </rPh>
    <rPh sb="7" eb="9">
      <t>ヒヨウ</t>
    </rPh>
    <rPh sb="10" eb="12">
      <t>ヨテイ</t>
    </rPh>
    <rPh sb="16" eb="18">
      <t>ミコ</t>
    </rPh>
    <rPh sb="18" eb="20">
      <t>キンガク</t>
    </rPh>
    <rPh sb="21" eb="22">
      <t>ワ</t>
    </rPh>
    <rPh sb="27" eb="29">
      <t>バアイ</t>
    </rPh>
    <rPh sb="30" eb="32">
      <t>キサイ</t>
    </rPh>
    <phoneticPr fontId="3"/>
  </si>
  <si>
    <r>
      <t xml:space="preserve">【快適トイレの導入について】
・当該工事において、快適トイレの導入を希望します。
</t>
    </r>
    <r>
      <rPr>
        <sz val="12"/>
        <color rgb="FFFF0000"/>
        <rFont val="ＭＳ Ｐ明朝"/>
        <family val="1"/>
        <charset val="128"/>
      </rPr>
      <t>希望する場合は、原則工事着手前に提出すること。</t>
    </r>
    <r>
      <rPr>
        <sz val="12"/>
        <rFont val="ＭＳ Ｐ明朝"/>
        <family val="1"/>
        <charset val="128"/>
      </rPr>
      <t xml:space="preserve">
　　</t>
    </r>
    <rPh sb="1" eb="3">
      <t>カイテキ</t>
    </rPh>
    <rPh sb="7" eb="9">
      <t>ドウニュウ</t>
    </rPh>
    <rPh sb="17" eb="19">
      <t>トウガイ</t>
    </rPh>
    <rPh sb="19" eb="21">
      <t>コウジ</t>
    </rPh>
    <rPh sb="26" eb="28">
      <t>カイテキ</t>
    </rPh>
    <rPh sb="32" eb="34">
      <t>ドウニュウ</t>
    </rPh>
    <rPh sb="35" eb="37">
      <t>キボウ</t>
    </rPh>
    <rPh sb="43" eb="45">
      <t>キボウ</t>
    </rPh>
    <rPh sb="47" eb="49">
      <t>バアイ</t>
    </rPh>
    <rPh sb="51" eb="53">
      <t>ゲンソク</t>
    </rPh>
    <rPh sb="53" eb="55">
      <t>コウジ</t>
    </rPh>
    <rPh sb="55" eb="58">
      <t>チャクシュマエ</t>
    </rPh>
    <rPh sb="59" eb="61">
      <t>テイシュツ</t>
    </rPh>
    <phoneticPr fontId="5"/>
  </si>
  <si>
    <t>快適トイレ設置報告書</t>
    <rPh sb="0" eb="2">
      <t>カイテキ</t>
    </rPh>
    <rPh sb="5" eb="7">
      <t>セッチ</t>
    </rPh>
    <rPh sb="7" eb="10">
      <t>ホウコクショ</t>
    </rPh>
    <phoneticPr fontId="3"/>
  </si>
  <si>
    <t>別紙２</t>
    <rPh sb="0" eb="2">
      <t>ベッシ</t>
    </rPh>
    <phoneticPr fontId="3"/>
  </si>
  <si>
    <t>注２）男女別に2基設置する場合、本シートを2枚用意し、2枚目には快適トイレ仕様確認以降を記載すること。</t>
    <rPh sb="0" eb="1">
      <t>チュウ</t>
    </rPh>
    <rPh sb="3" eb="6">
      <t>ダンジョベツ</t>
    </rPh>
    <rPh sb="8" eb="9">
      <t>キ</t>
    </rPh>
    <rPh sb="9" eb="11">
      <t>セッチ</t>
    </rPh>
    <rPh sb="13" eb="15">
      <t>バアイ</t>
    </rPh>
    <rPh sb="16" eb="17">
      <t>ホン</t>
    </rPh>
    <rPh sb="22" eb="23">
      <t>マイ</t>
    </rPh>
    <rPh sb="23" eb="25">
      <t>ヨウイ</t>
    </rPh>
    <rPh sb="28" eb="30">
      <t>マイメ</t>
    </rPh>
    <rPh sb="32" eb="34">
      <t>カイテキ</t>
    </rPh>
    <rPh sb="37" eb="39">
      <t>シヨウ</t>
    </rPh>
    <rPh sb="39" eb="41">
      <t>カクニン</t>
    </rPh>
    <rPh sb="41" eb="43">
      <t>イコウ</t>
    </rPh>
    <rPh sb="44" eb="46">
      <t>キサイ</t>
    </rPh>
    <phoneticPr fontId="3"/>
  </si>
  <si>
    <t>注４）受注者は仕様確認欄を用い、機能の有無について〇（有）、✕（無）、－（対象外）でチェックを行う。</t>
    <rPh sb="0" eb="1">
      <t>チュウ</t>
    </rPh>
    <rPh sb="3" eb="6">
      <t>ジュチュウシャ</t>
    </rPh>
    <rPh sb="7" eb="9">
      <t>シヨウ</t>
    </rPh>
    <rPh sb="9" eb="12">
      <t>カクニンラン</t>
    </rPh>
    <rPh sb="13" eb="14">
      <t>モチ</t>
    </rPh>
    <rPh sb="16" eb="18">
      <t>キノウ</t>
    </rPh>
    <rPh sb="19" eb="21">
      <t>ウム</t>
    </rPh>
    <rPh sb="27" eb="28">
      <t>ア</t>
    </rPh>
    <rPh sb="32" eb="33">
      <t>ナ</t>
    </rPh>
    <rPh sb="37" eb="40">
      <t>タイショウガイ</t>
    </rPh>
    <rPh sb="47" eb="48">
      <t>オコナ</t>
    </rPh>
    <phoneticPr fontId="3"/>
  </si>
  <si>
    <t>注３）見積金額に営繕費（運搬・設置・撤去費等）が含まれる場合は、その内訳を明示し営繕費は基本料金に記載すること。</t>
    <rPh sb="0" eb="1">
      <t>チュウ</t>
    </rPh>
    <rPh sb="3" eb="5">
      <t>ミツモリ</t>
    </rPh>
    <rPh sb="5" eb="7">
      <t>キンガク</t>
    </rPh>
    <rPh sb="8" eb="10">
      <t>エイゼン</t>
    </rPh>
    <rPh sb="10" eb="11">
      <t>ヒ</t>
    </rPh>
    <rPh sb="12" eb="14">
      <t>ウンパン</t>
    </rPh>
    <rPh sb="15" eb="17">
      <t>セッチ</t>
    </rPh>
    <rPh sb="18" eb="20">
      <t>テッキョ</t>
    </rPh>
    <rPh sb="20" eb="21">
      <t>ヒ</t>
    </rPh>
    <rPh sb="21" eb="22">
      <t>トウ</t>
    </rPh>
    <rPh sb="24" eb="25">
      <t>フク</t>
    </rPh>
    <rPh sb="28" eb="30">
      <t>バアイ</t>
    </rPh>
    <rPh sb="34" eb="36">
      <t>ウチワケ</t>
    </rPh>
    <rPh sb="37" eb="39">
      <t>メイジ</t>
    </rPh>
    <rPh sb="40" eb="42">
      <t>エイゼン</t>
    </rPh>
    <rPh sb="42" eb="43">
      <t>ヒ</t>
    </rPh>
    <rPh sb="44" eb="46">
      <t>キホン</t>
    </rPh>
    <rPh sb="46" eb="48">
      <t>リョウキン</t>
    </rPh>
    <rPh sb="49" eb="51">
      <t>キサイ</t>
    </rPh>
    <phoneticPr fontId="3"/>
  </si>
  <si>
    <t>注１）設置に関する協議時には別添資料として、上記仕様等を示す資料（カタログ、見積書（あれば）等）を添付すること。</t>
    <rPh sb="0" eb="1">
      <t>チュウ</t>
    </rPh>
    <rPh sb="3" eb="5">
      <t>セッチ</t>
    </rPh>
    <rPh sb="11" eb="12">
      <t>ジ</t>
    </rPh>
    <rPh sb="14" eb="16">
      <t>ベッテン</t>
    </rPh>
    <rPh sb="16" eb="18">
      <t>シリョウ</t>
    </rPh>
    <rPh sb="22" eb="24">
      <t>ジョウキ</t>
    </rPh>
    <rPh sb="24" eb="26">
      <t>シヨウ</t>
    </rPh>
    <rPh sb="26" eb="27">
      <t>トウ</t>
    </rPh>
    <rPh sb="28" eb="29">
      <t>シメ</t>
    </rPh>
    <rPh sb="30" eb="32">
      <t>シリョウ</t>
    </rPh>
    <rPh sb="38" eb="41">
      <t>ミツモリショ</t>
    </rPh>
    <rPh sb="46" eb="47">
      <t>トウ</t>
    </rPh>
    <rPh sb="49" eb="51">
      <t>テンプ</t>
    </rPh>
    <phoneticPr fontId="3"/>
  </si>
  <si>
    <t>注１）設置完了後は上記仕様が確認できる資料（写真等）及び見積書等費用が分かるもの及びを添付すること。</t>
    <rPh sb="0" eb="1">
      <t>チュウ</t>
    </rPh>
    <rPh sb="3" eb="5">
      <t>セッチ</t>
    </rPh>
    <rPh sb="5" eb="7">
      <t>カンリョウ</t>
    </rPh>
    <rPh sb="7" eb="8">
      <t>ゴ</t>
    </rPh>
    <rPh sb="9" eb="11">
      <t>ジョウキ</t>
    </rPh>
    <rPh sb="11" eb="13">
      <t>シヨウ</t>
    </rPh>
    <rPh sb="14" eb="16">
      <t>カクニン</t>
    </rPh>
    <rPh sb="19" eb="21">
      <t>シリョウ</t>
    </rPh>
    <rPh sb="22" eb="24">
      <t>シャシン</t>
    </rPh>
    <rPh sb="24" eb="25">
      <t>トウ</t>
    </rPh>
    <rPh sb="26" eb="27">
      <t>オヨ</t>
    </rPh>
    <rPh sb="28" eb="31">
      <t>ミツモリショ</t>
    </rPh>
    <rPh sb="31" eb="32">
      <t>トウ</t>
    </rPh>
    <rPh sb="32" eb="34">
      <t>ヒヨウ</t>
    </rPh>
    <rPh sb="35" eb="36">
      <t>ワ</t>
    </rPh>
    <rPh sb="40" eb="41">
      <t>オヨ</t>
    </rPh>
    <rPh sb="43" eb="45">
      <t>テンプ</t>
    </rPh>
    <phoneticPr fontId="3"/>
  </si>
  <si>
    <t>レンタル会社</t>
    <rPh sb="4" eb="6">
      <t>カイシャ</t>
    </rPh>
    <phoneticPr fontId="19"/>
  </si>
  <si>
    <t>注２）撤去後には、快適トイレの契約書、請書や領収書など費用実績を示す書類を提出すること。</t>
    <rPh sb="0" eb="1">
      <t>チュウ</t>
    </rPh>
    <rPh sb="3" eb="6">
      <t>テッキョゴ</t>
    </rPh>
    <rPh sb="9" eb="11">
      <t>カイテキ</t>
    </rPh>
    <rPh sb="15" eb="18">
      <t>ケイヤクショ</t>
    </rPh>
    <rPh sb="19" eb="20">
      <t>ウ</t>
    </rPh>
    <rPh sb="20" eb="21">
      <t>ショ</t>
    </rPh>
    <rPh sb="22" eb="24">
      <t>リョウシュウ</t>
    </rPh>
    <rPh sb="24" eb="25">
      <t>ショ</t>
    </rPh>
    <rPh sb="27" eb="29">
      <t>ヒヨウ</t>
    </rPh>
    <rPh sb="29" eb="31">
      <t>ジッセキ</t>
    </rPh>
    <rPh sb="32" eb="33">
      <t>シメ</t>
    </rPh>
    <rPh sb="34" eb="36">
      <t>ショルイ</t>
    </rPh>
    <rPh sb="37" eb="39">
      <t>テイシュツ</t>
    </rPh>
    <phoneticPr fontId="3"/>
  </si>
  <si>
    <t>注４）見積金額に営繕費（運搬・設置・撤去費等）が含まれる場合は、その内訳を明示し営繕費は基本料金に記載すること。</t>
    <rPh sb="0" eb="1">
      <t>チュウ</t>
    </rPh>
    <rPh sb="3" eb="5">
      <t>ミツモリ</t>
    </rPh>
    <rPh sb="5" eb="7">
      <t>キンガク</t>
    </rPh>
    <rPh sb="8" eb="10">
      <t>エイゼン</t>
    </rPh>
    <rPh sb="10" eb="11">
      <t>ヒ</t>
    </rPh>
    <rPh sb="12" eb="14">
      <t>ウンパン</t>
    </rPh>
    <rPh sb="15" eb="17">
      <t>セッチ</t>
    </rPh>
    <rPh sb="18" eb="20">
      <t>テッキョ</t>
    </rPh>
    <rPh sb="20" eb="21">
      <t>ヒ</t>
    </rPh>
    <rPh sb="21" eb="22">
      <t>トウ</t>
    </rPh>
    <rPh sb="24" eb="25">
      <t>フク</t>
    </rPh>
    <rPh sb="28" eb="30">
      <t>バアイ</t>
    </rPh>
    <rPh sb="34" eb="36">
      <t>ウチワケ</t>
    </rPh>
    <rPh sb="37" eb="39">
      <t>メイジ</t>
    </rPh>
    <rPh sb="40" eb="42">
      <t>エイゼン</t>
    </rPh>
    <rPh sb="42" eb="43">
      <t>ヒ</t>
    </rPh>
    <rPh sb="44" eb="46">
      <t>キホン</t>
    </rPh>
    <rPh sb="46" eb="48">
      <t>リョウキン</t>
    </rPh>
    <rPh sb="49" eb="51">
      <t>キサイ</t>
    </rPh>
    <phoneticPr fontId="3"/>
  </si>
  <si>
    <t>　□指示　　　□協議　　　□通知　　　□承諾　　　■報告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3"/>
  </si>
  <si>
    <t>見積書</t>
    <rPh sb="0" eb="3">
      <t>ミツモリショ</t>
    </rPh>
    <phoneticPr fontId="3"/>
  </si>
  <si>
    <t>【快適トイレの設置について】
・当該工事において、快適トイレの設置が完了しましたので、別紙２「快適トイレ設置報告書」を添付の上報告します。また、見積書についても添付します。</t>
    <rPh sb="1" eb="3">
      <t>カイテキ</t>
    </rPh>
    <rPh sb="7" eb="9">
      <t>セッチ</t>
    </rPh>
    <rPh sb="17" eb="19">
      <t>トウガイ</t>
    </rPh>
    <rPh sb="19" eb="21">
      <t>コウジ</t>
    </rPh>
    <rPh sb="26" eb="28">
      <t>カイテキ</t>
    </rPh>
    <rPh sb="32" eb="34">
      <t>セッチ</t>
    </rPh>
    <rPh sb="35" eb="37">
      <t>カンリョウ</t>
    </rPh>
    <rPh sb="44" eb="46">
      <t>ベッシ</t>
    </rPh>
    <rPh sb="48" eb="50">
      <t>カイテキ</t>
    </rPh>
    <rPh sb="53" eb="55">
      <t>セッチ</t>
    </rPh>
    <rPh sb="55" eb="58">
      <t>ホウコクショ</t>
    </rPh>
    <rPh sb="60" eb="62">
      <t>テンプ</t>
    </rPh>
    <rPh sb="63" eb="64">
      <t>ウエ</t>
    </rPh>
    <rPh sb="64" eb="66">
      <t>ホウコク</t>
    </rPh>
    <rPh sb="73" eb="75">
      <t>ミツモリ</t>
    </rPh>
    <rPh sb="75" eb="76">
      <t>ショ</t>
    </rPh>
    <rPh sb="81" eb="83">
      <t>テンプ</t>
    </rPh>
    <phoneticPr fontId="5"/>
  </si>
  <si>
    <t>○○工事</t>
    <rPh sb="2" eb="4">
      <t>コウジ</t>
    </rPh>
    <phoneticPr fontId="3"/>
  </si>
  <si>
    <t>○○建設株式会社</t>
    <rPh sb="2" eb="4">
      <t>ケンセツ</t>
    </rPh>
    <rPh sb="4" eb="6">
      <t>カブシキ</t>
    </rPh>
    <rPh sb="6" eb="8">
      <t>カイシャ</t>
    </rPh>
    <phoneticPr fontId="3"/>
  </si>
  <si>
    <t>積算上の差額
の上限額</t>
    <rPh sb="0" eb="2">
      <t>セキサン</t>
    </rPh>
    <rPh sb="2" eb="3">
      <t>ジョウ</t>
    </rPh>
    <rPh sb="4" eb="6">
      <t>サガク</t>
    </rPh>
    <rPh sb="8" eb="10">
      <t>ジョウゲン</t>
    </rPh>
    <rPh sb="10" eb="11">
      <t>ガク</t>
    </rPh>
    <phoneticPr fontId="3"/>
  </si>
  <si>
    <t>有効4桁止め　税抜</t>
    <rPh sb="0" eb="2">
      <t>ユウコウ</t>
    </rPh>
    <rPh sb="3" eb="4">
      <t>ケタ</t>
    </rPh>
    <rPh sb="4" eb="5">
      <t>ド</t>
    </rPh>
    <rPh sb="7" eb="9">
      <t>ゼイヌ</t>
    </rPh>
    <phoneticPr fontId="3"/>
  </si>
  <si>
    <t>税抜</t>
    <rPh sb="0" eb="2">
      <t>ゼイヌ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</si>
</sst>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[$-411]ggge&quot;年&quot;m&quot;月&quot;d&quot;日&quot;;@"/>
    <numFmt numFmtId="177" formatCode="#,##0_ "/>
    <numFmt numFmtId="178" formatCode="0_);[Red]\(0\)"/>
  </numFmts>
  <fonts count="30"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Yu Gothic"/>
      <family val="2"/>
      <charset val="128"/>
      <scheme val="minor"/>
    </font>
    <font>
      <b/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6"/>
      <color indexed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9" fillId="0" borderId="0">
      <alignment vertical="center"/>
    </xf>
    <xf numFmtId="0" fontId="10" fillId="0" borderId="0">
      <alignment vertical="center"/>
    </xf>
    <xf numFmtId="0" fontId="18" fillId="0" borderId="0"/>
  </cellStyleXfs>
  <cellXfs count="167">
    <xf numFmtId="0" fontId="0" fillId="0" borderId="0" xfId="0"/>
    <xf numFmtId="0" fontId="1" fillId="0" borderId="0" xfId="1" applyFont="1">
      <alignment vertical="center"/>
    </xf>
    <xf numFmtId="0" fontId="1" fillId="0" borderId="22" xfId="1" applyFont="1" applyBorder="1">
      <alignment vertical="center"/>
    </xf>
    <xf numFmtId="0" fontId="1" fillId="0" borderId="23" xfId="1" applyFont="1" applyBorder="1">
      <alignment vertical="center"/>
    </xf>
    <xf numFmtId="0" fontId="1" fillId="0" borderId="25" xfId="1" applyFont="1" applyBorder="1" applyAlignment="1">
      <alignment vertical="center" textRotation="255"/>
    </xf>
    <xf numFmtId="0" fontId="1" fillId="0" borderId="26" xfId="1" applyFont="1" applyBorder="1">
      <alignment vertical="center"/>
    </xf>
    <xf numFmtId="0" fontId="1" fillId="0" borderId="0" xfId="1" applyFont="1">
      <alignment vertical="center"/>
    </xf>
    <xf numFmtId="0" fontId="1" fillId="0" borderId="29" xfId="1" applyFont="1" applyBorder="1">
      <alignment vertical="center"/>
    </xf>
    <xf numFmtId="0" fontId="1" fillId="0" borderId="28" xfId="1" applyFont="1" applyBorder="1" applyAlignment="1">
      <alignment vertical="center" textRotation="255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0" fontId="1" fillId="0" borderId="35" xfId="1" applyFont="1" applyBorder="1" applyAlignment="1">
      <alignment horizontal="center" vertical="center" textRotation="255"/>
    </xf>
    <xf numFmtId="0" fontId="1" fillId="0" borderId="38" xfId="1" applyFont="1" applyBorder="1" applyAlignment="1">
      <alignment vertical="center" textRotation="255"/>
    </xf>
    <xf numFmtId="0" fontId="1" fillId="0" borderId="25" xfId="1" applyFont="1" applyBorder="1">
      <alignment vertical="center"/>
    </xf>
    <xf numFmtId="0" fontId="1" fillId="0" borderId="28" xfId="1" applyFont="1" applyBorder="1">
      <alignment vertical="center"/>
    </xf>
    <xf numFmtId="0" fontId="1" fillId="0" borderId="39" xfId="1" applyFont="1" applyBorder="1">
      <alignment vertical="center"/>
    </xf>
    <xf numFmtId="0" fontId="1" fillId="0" borderId="36" xfId="1" applyFont="1" applyBorder="1">
      <alignment vertical="center"/>
    </xf>
    <xf numFmtId="0" fontId="1" fillId="0" borderId="38" xfId="1" applyFont="1" applyBorder="1">
      <alignment vertical="center"/>
    </xf>
    <xf numFmtId="0" fontId="1" fillId="0" borderId="0" xfId="1" applyFont="1" applyAlignment="1">
      <alignment horizontal="right" vertical="center"/>
    </xf>
    <xf numFmtId="0" fontId="1" fillId="0" borderId="29" xfId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>
      <alignment vertical="center"/>
    </xf>
    <xf numFmtId="0" fontId="12" fillId="0" borderId="13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 wrapText="1" shrinkToFit="1"/>
    </xf>
    <xf numFmtId="0" fontId="15" fillId="0" borderId="13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left" vertical="top"/>
    </xf>
    <xf numFmtId="0" fontId="15" fillId="0" borderId="0" xfId="2" applyFont="1" applyAlignment="1">
      <alignment vertical="top" shrinkToFit="1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5" borderId="13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42" fontId="0" fillId="0" borderId="13" xfId="0" applyNumberForma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2" fillId="0" borderId="30" xfId="2" applyFont="1" applyBorder="1">
      <alignment vertical="center"/>
    </xf>
    <xf numFmtId="0" fontId="22" fillId="0" borderId="0" xfId="2" applyFont="1" applyAlignment="1">
      <alignment horizontal="left" vertical="center"/>
    </xf>
    <xf numFmtId="0" fontId="23" fillId="0" borderId="33" xfId="0" applyFont="1" applyBorder="1" applyAlignment="1">
      <alignment horizontal="center"/>
    </xf>
    <xf numFmtId="0" fontId="16" fillId="0" borderId="33" xfId="0" applyFont="1" applyBorder="1" applyAlignment="1">
      <alignment horizontal="left"/>
    </xf>
    <xf numFmtId="0" fontId="0" fillId="0" borderId="0" xfId="0" applyAlignment="1">
      <alignment horizontal="right"/>
    </xf>
    <xf numFmtId="0" fontId="15" fillId="0" borderId="0" xfId="2" applyFont="1" applyBorder="1" applyAlignment="1">
      <alignment horizontal="left" vertical="top"/>
    </xf>
    <xf numFmtId="0" fontId="14" fillId="0" borderId="48" xfId="2" applyFont="1" applyBorder="1" applyAlignment="1">
      <alignment horizontal="center" vertical="center" wrapText="1" shrinkToFit="1"/>
    </xf>
    <xf numFmtId="0" fontId="15" fillId="0" borderId="48" xfId="2" applyFont="1" applyBorder="1" applyAlignment="1">
      <alignment horizontal="center" vertical="center" shrinkToFit="1"/>
    </xf>
    <xf numFmtId="0" fontId="29" fillId="0" borderId="13" xfId="2" applyFont="1" applyFill="1" applyBorder="1" applyAlignment="1" applyProtection="1">
      <alignment horizontal="center" vertical="center"/>
      <protection locked="0"/>
    </xf>
    <xf numFmtId="0" fontId="29" fillId="2" borderId="13" xfId="2" applyFont="1" applyFill="1" applyBorder="1" applyAlignment="1" applyProtection="1">
      <alignment horizontal="center" vertical="center"/>
      <protection locked="0"/>
    </xf>
    <xf numFmtId="0" fontId="29" fillId="0" borderId="47" xfId="2" applyFont="1" applyFill="1" applyBorder="1" applyAlignment="1" applyProtection="1">
      <alignment horizontal="center" vertical="center"/>
      <protection locked="0"/>
    </xf>
    <xf numFmtId="177" fontId="0" fillId="0" borderId="0" xfId="0" applyNumberFormat="1"/>
    <xf numFmtId="0" fontId="21" fillId="0" borderId="49" xfId="0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textRotation="255"/>
    </xf>
    <xf numFmtId="0" fontId="1" fillId="0" borderId="0" xfId="1" applyFont="1">
      <alignment vertical="center"/>
    </xf>
    <xf numFmtId="0" fontId="1" fillId="0" borderId="0" xfId="1" applyFont="1" applyAlignment="1">
      <alignment vertical="top" wrapText="1"/>
    </xf>
    <xf numFmtId="0" fontId="1" fillId="0" borderId="23" xfId="1" applyFont="1" applyBorder="1" applyAlignment="1">
      <alignment horizontal="center" vertical="center"/>
    </xf>
    <xf numFmtId="176" fontId="1" fillId="0" borderId="23" xfId="1" applyNumberFormat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30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textRotation="255"/>
    </xf>
    <xf numFmtId="0" fontId="1" fillId="0" borderId="27" xfId="1" applyFont="1" applyBorder="1" applyAlignment="1">
      <alignment horizontal="center" vertical="center" textRotation="255"/>
    </xf>
    <xf numFmtId="0" fontId="1" fillId="0" borderId="24" xfId="1" applyFont="1" applyBorder="1" applyAlignment="1">
      <alignment horizontal="center" vertical="center" textRotation="255"/>
    </xf>
    <xf numFmtId="0" fontId="1" fillId="0" borderId="30" xfId="1" applyFont="1" applyBorder="1" applyAlignment="1">
      <alignment vertical="center" wrapText="1"/>
    </xf>
    <xf numFmtId="0" fontId="1" fillId="0" borderId="30" xfId="1" applyFont="1" applyBorder="1">
      <alignment vertical="center"/>
    </xf>
    <xf numFmtId="0" fontId="4" fillId="0" borderId="23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1" fillId="0" borderId="37" xfId="1" applyFont="1" applyBorder="1" applyAlignment="1">
      <alignment horizontal="center" vertical="center" textRotation="255"/>
    </xf>
    <xf numFmtId="0" fontId="1" fillId="0" borderId="34" xfId="1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center" vertical="center"/>
    </xf>
    <xf numFmtId="176" fontId="1" fillId="0" borderId="33" xfId="1" applyNumberFormat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/>
    </xf>
    <xf numFmtId="0" fontId="1" fillId="0" borderId="36" xfId="1" applyFont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19" xfId="1" applyFont="1" applyBorder="1">
      <alignment vertical="center"/>
    </xf>
    <xf numFmtId="0" fontId="1" fillId="0" borderId="16" xfId="1" applyFont="1" applyBorder="1">
      <alignment vertical="center"/>
    </xf>
    <xf numFmtId="0" fontId="1" fillId="0" borderId="18" xfId="1" applyFont="1" applyBorder="1">
      <alignment vertical="center"/>
    </xf>
    <xf numFmtId="0" fontId="1" fillId="0" borderId="17" xfId="1" applyFont="1" applyBorder="1" applyAlignment="1">
      <alignment horizontal="center" vertical="center"/>
    </xf>
    <xf numFmtId="176" fontId="1" fillId="0" borderId="17" xfId="1" applyNumberFormat="1" applyFont="1" applyBorder="1" applyAlignment="1">
      <alignment horizontal="center" vertical="center"/>
    </xf>
    <xf numFmtId="176" fontId="1" fillId="0" borderId="16" xfId="1" applyNumberFormat="1" applyFont="1" applyBorder="1" applyAlignment="1">
      <alignment horizontal="center" vertical="center"/>
    </xf>
    <xf numFmtId="176" fontId="1" fillId="0" borderId="15" xfId="1" applyNumberFormat="1" applyFont="1" applyBorder="1" applyAlignment="1">
      <alignment horizontal="center" vertical="center"/>
    </xf>
    <xf numFmtId="0" fontId="1" fillId="0" borderId="40" xfId="1" applyFont="1" applyBorder="1">
      <alignment vertical="center"/>
    </xf>
    <xf numFmtId="0" fontId="1" fillId="0" borderId="29" xfId="1" applyFont="1" applyBorder="1">
      <alignment vertical="center"/>
    </xf>
    <xf numFmtId="0" fontId="1" fillId="0" borderId="40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" fillId="0" borderId="5" xfId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8" fillId="0" borderId="13" xfId="3" applyFont="1" applyBorder="1" applyAlignment="1">
      <alignment horizontal="left" vertical="center"/>
    </xf>
    <xf numFmtId="0" fontId="15" fillId="2" borderId="13" xfId="2" applyFont="1" applyFill="1" applyBorder="1" applyAlignment="1" applyProtection="1">
      <alignment horizontal="center" vertical="center"/>
      <protection locked="0"/>
    </xf>
    <xf numFmtId="0" fontId="15" fillId="2" borderId="10" xfId="2" applyFont="1" applyFill="1" applyBorder="1" applyAlignment="1" applyProtection="1">
      <alignment horizontal="center" vertical="center"/>
      <protection locked="0"/>
    </xf>
    <xf numFmtId="177" fontId="15" fillId="3" borderId="13" xfId="2" applyNumberFormat="1" applyFont="1" applyFill="1" applyBorder="1" applyAlignment="1" applyProtection="1">
      <alignment horizontal="right" vertical="center" shrinkToFit="1"/>
      <protection locked="0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177" fontId="15" fillId="2" borderId="13" xfId="2" applyNumberFormat="1" applyFont="1" applyFill="1" applyBorder="1" applyAlignment="1" applyProtection="1">
      <alignment horizontal="right" vertical="center" shrinkToFit="1"/>
      <protection locked="0"/>
    </xf>
    <xf numFmtId="0" fontId="13" fillId="0" borderId="13" xfId="0" applyFont="1" applyBorder="1" applyAlignment="1">
      <alignment horizontal="left" vertical="center"/>
    </xf>
    <xf numFmtId="0" fontId="15" fillId="3" borderId="10" xfId="2" applyFont="1" applyFill="1" applyBorder="1" applyAlignment="1" applyProtection="1">
      <alignment horizontal="center" vertical="center" shrinkToFit="1"/>
      <protection locked="0"/>
    </xf>
    <xf numFmtId="0" fontId="15" fillId="3" borderId="11" xfId="2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16" fillId="0" borderId="13" xfId="0" applyFont="1" applyBorder="1" applyAlignment="1">
      <alignment horizontal="left" vertical="center" wrapText="1" shrinkToFit="1"/>
    </xf>
    <xf numFmtId="0" fontId="17" fillId="0" borderId="13" xfId="0" applyFont="1" applyBorder="1" applyAlignment="1">
      <alignment horizontal="left" vertical="center" shrinkToFit="1"/>
    </xf>
    <xf numFmtId="0" fontId="15" fillId="0" borderId="13" xfId="2" applyFont="1" applyBorder="1" applyAlignment="1">
      <alignment horizontal="left" vertical="center" wrapText="1" shrinkToFit="1"/>
    </xf>
    <xf numFmtId="0" fontId="15" fillId="0" borderId="13" xfId="2" applyFont="1" applyBorder="1" applyAlignment="1">
      <alignment horizontal="left" vertical="center" shrinkToFit="1"/>
    </xf>
    <xf numFmtId="0" fontId="15" fillId="2" borderId="13" xfId="2" applyFont="1" applyFill="1" applyBorder="1" applyAlignment="1" applyProtection="1">
      <alignment horizontal="center" vertical="center" shrinkToFit="1"/>
      <protection locked="0"/>
    </xf>
    <xf numFmtId="0" fontId="15" fillId="0" borderId="41" xfId="2" applyFont="1" applyBorder="1" applyAlignment="1">
      <alignment horizontal="left" vertical="center" wrapText="1"/>
    </xf>
    <xf numFmtId="0" fontId="15" fillId="0" borderId="30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0" fontId="15" fillId="0" borderId="45" xfId="2" applyFont="1" applyBorder="1" applyAlignment="1">
      <alignment horizontal="left" vertical="center" wrapText="1"/>
    </xf>
    <xf numFmtId="0" fontId="15" fillId="0" borderId="33" xfId="2" applyFont="1" applyBorder="1" applyAlignment="1">
      <alignment horizontal="left" vertical="center" wrapText="1"/>
    </xf>
    <xf numFmtId="0" fontId="15" fillId="0" borderId="46" xfId="2" applyFont="1" applyBorder="1" applyAlignment="1">
      <alignment horizontal="left" vertical="center" wrapText="1"/>
    </xf>
    <xf numFmtId="176" fontId="15" fillId="2" borderId="10" xfId="2" applyNumberFormat="1" applyFont="1" applyFill="1" applyBorder="1" applyAlignment="1" applyProtection="1">
      <alignment horizontal="left" vertical="center"/>
      <protection locked="0"/>
    </xf>
    <xf numFmtId="176" fontId="15" fillId="2" borderId="9" xfId="2" applyNumberFormat="1" applyFont="1" applyFill="1" applyBorder="1" applyAlignment="1" applyProtection="1">
      <alignment horizontal="left" vertical="center"/>
      <protection locked="0"/>
    </xf>
    <xf numFmtId="176" fontId="15" fillId="2" borderId="11" xfId="2" applyNumberFormat="1" applyFont="1" applyFill="1" applyBorder="1" applyAlignment="1" applyProtection="1">
      <alignment horizontal="left" vertical="center"/>
      <protection locked="0"/>
    </xf>
    <xf numFmtId="176" fontId="15" fillId="2" borderId="13" xfId="2" applyNumberFormat="1" applyFont="1" applyFill="1" applyBorder="1" applyAlignment="1" applyProtection="1">
      <alignment horizontal="left" vertical="center"/>
      <protection locked="0"/>
    </xf>
    <xf numFmtId="178" fontId="15" fillId="3" borderId="13" xfId="2" applyNumberFormat="1" applyFont="1" applyFill="1" applyBorder="1" applyAlignment="1" applyProtection="1">
      <alignment horizontal="right" vertical="center" shrinkToFit="1"/>
      <protection locked="0"/>
    </xf>
    <xf numFmtId="0" fontId="24" fillId="0" borderId="13" xfId="0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 wrapText="1"/>
    </xf>
    <xf numFmtId="0" fontId="12" fillId="4" borderId="13" xfId="2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5" fillId="0" borderId="51" xfId="2" applyFont="1" applyFill="1" applyBorder="1" applyAlignment="1" applyProtection="1">
      <alignment horizontal="center" vertical="center" shrinkToFit="1"/>
      <protection locked="0"/>
    </xf>
    <xf numFmtId="0" fontId="15" fillId="0" borderId="50" xfId="2" applyFont="1" applyFill="1" applyBorder="1" applyAlignment="1" applyProtection="1">
      <alignment horizontal="center" vertical="center" shrinkToFit="1"/>
      <protection locked="0"/>
    </xf>
    <xf numFmtId="0" fontId="8" fillId="0" borderId="10" xfId="3" applyFont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3" borderId="10" xfId="2" applyFont="1" applyFill="1" applyBorder="1" applyAlignment="1" applyProtection="1">
      <alignment horizontal="center" vertical="center" shrinkToFit="1"/>
      <protection locked="0"/>
    </xf>
    <xf numFmtId="0" fontId="12" fillId="3" borderId="11" xfId="2" applyFont="1" applyFill="1" applyBorder="1" applyAlignment="1" applyProtection="1">
      <alignment horizontal="center" vertical="center" shrinkToFit="1"/>
      <protection locked="0"/>
    </xf>
    <xf numFmtId="0" fontId="12" fillId="2" borderId="10" xfId="2" applyFont="1" applyFill="1" applyBorder="1" applyAlignment="1" applyProtection="1">
      <alignment horizontal="center" vertical="center" shrinkToFit="1"/>
      <protection locked="0"/>
    </xf>
    <xf numFmtId="0" fontId="12" fillId="2" borderId="11" xfId="2" applyFont="1" applyFill="1" applyBorder="1" applyAlignment="1" applyProtection="1">
      <alignment horizontal="center" vertical="center" shrinkToFit="1"/>
      <protection locked="0"/>
    </xf>
    <xf numFmtId="0" fontId="12" fillId="2" borderId="49" xfId="2" applyFont="1" applyFill="1" applyBorder="1" applyAlignment="1" applyProtection="1">
      <alignment horizontal="center" vertical="center"/>
      <protection locked="0"/>
    </xf>
    <xf numFmtId="0" fontId="12" fillId="2" borderId="13" xfId="2" applyFont="1" applyFill="1" applyBorder="1" applyAlignment="1" applyProtection="1">
      <alignment horizontal="center" vertical="center"/>
      <protection locked="0"/>
    </xf>
    <xf numFmtId="177" fontId="15" fillId="3" borderId="48" xfId="2" applyNumberFormat="1" applyFont="1" applyFill="1" applyBorder="1" applyAlignment="1" applyProtection="1">
      <alignment horizontal="right" vertical="center" shrinkToFit="1"/>
      <protection locked="0"/>
    </xf>
    <xf numFmtId="0" fontId="28" fillId="0" borderId="0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176" fontId="12" fillId="2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9" xfId="2" applyNumberFormat="1" applyFont="1" applyFill="1" applyBorder="1" applyAlignment="1" applyProtection="1">
      <alignment horizontal="left" vertical="center"/>
      <protection locked="0"/>
    </xf>
    <xf numFmtId="176" fontId="12" fillId="2" borderId="11" xfId="2" applyNumberFormat="1" applyFont="1" applyFill="1" applyBorder="1" applyAlignment="1" applyProtection="1">
      <alignment horizontal="left" vertical="center"/>
      <protection locked="0"/>
    </xf>
    <xf numFmtId="176" fontId="12" fillId="2" borderId="13" xfId="2" applyNumberFormat="1" applyFont="1" applyFill="1" applyBorder="1" applyAlignment="1" applyProtection="1">
      <alignment horizontal="left" vertical="center"/>
      <protection locked="0"/>
    </xf>
  </cellXfs>
  <cellStyles count="4">
    <cellStyle name="標準" xfId="0" builtinId="0" customBuiltin="1"/>
    <cellStyle name="標準 2" xfId="2" xr:uid="{7AD9DB3A-CE16-4280-B135-B3BAD1DBA9BC}"/>
    <cellStyle name="標準 2 2" xfId="1" xr:uid="{BD14956E-DD60-4437-B7D3-9BB36BF5252D}"/>
    <cellStyle name="標準_Book1" xfId="3" xr:uid="{F2E91A0C-EE56-46BC-8F83-2B37A32D2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28</xdr:row>
      <xdr:rowOff>0</xdr:rowOff>
    </xdr:from>
    <xdr:to>
      <xdr:col>9</xdr:col>
      <xdr:colOff>123825</xdr:colOff>
      <xdr:row>31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4C8F52B2-68F4-4F7E-9233-D35D5F9D0CED}"/>
            </a:ext>
          </a:extLst>
        </xdr:cNvPr>
        <xdr:cNvSpPr>
          <a:spLocks/>
        </xdr:cNvSpPr>
      </xdr:nvSpPr>
      <xdr:spPr bwMode="auto">
        <a:xfrm>
          <a:off x="6210300" y="480060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34</xdr:row>
      <xdr:rowOff>0</xdr:rowOff>
    </xdr:from>
    <xdr:to>
      <xdr:col>9</xdr:col>
      <xdr:colOff>133350</xdr:colOff>
      <xdr:row>37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52749AAC-E14F-4CA6-9111-B275E83162D1}"/>
            </a:ext>
          </a:extLst>
        </xdr:cNvPr>
        <xdr:cNvSpPr>
          <a:spLocks/>
        </xdr:cNvSpPr>
      </xdr:nvSpPr>
      <xdr:spPr bwMode="auto">
        <a:xfrm>
          <a:off x="6219825" y="582930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28</xdr:row>
      <xdr:rowOff>0</xdr:rowOff>
    </xdr:from>
    <xdr:to>
      <xdr:col>22</xdr:col>
      <xdr:colOff>85725</xdr:colOff>
      <xdr:row>31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ADAAE549-F06F-4C4E-8D8B-294782729D39}"/>
            </a:ext>
          </a:extLst>
        </xdr:cNvPr>
        <xdr:cNvSpPr>
          <a:spLocks/>
        </xdr:cNvSpPr>
      </xdr:nvSpPr>
      <xdr:spPr bwMode="auto">
        <a:xfrm>
          <a:off x="15097125" y="4800600"/>
          <a:ext cx="76200" cy="52387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34</xdr:row>
      <xdr:rowOff>0</xdr:rowOff>
    </xdr:from>
    <xdr:to>
      <xdr:col>22</xdr:col>
      <xdr:colOff>85725</xdr:colOff>
      <xdr:row>37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8EE5C680-C597-44FD-9EFC-67E0D45955D4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52387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32</xdr:row>
      <xdr:rowOff>0</xdr:rowOff>
    </xdr:from>
    <xdr:to>
      <xdr:col>23</xdr:col>
      <xdr:colOff>266700</xdr:colOff>
      <xdr:row>37</xdr:row>
      <xdr:rowOff>171450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47615D8-2771-443E-8AC6-31FB902043F5}"/>
            </a:ext>
          </a:extLst>
        </xdr:cNvPr>
        <xdr:cNvCxnSpPr/>
      </xdr:nvCxnSpPr>
      <xdr:spPr>
        <a:xfrm>
          <a:off x="942975" y="5486400"/>
          <a:ext cx="15097125" cy="10287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28</xdr:row>
      <xdr:rowOff>0</xdr:rowOff>
    </xdr:from>
    <xdr:to>
      <xdr:col>9</xdr:col>
      <xdr:colOff>123825</xdr:colOff>
      <xdr:row>31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57B9791A-E26D-48C6-825F-37E16107DB48}"/>
            </a:ext>
          </a:extLst>
        </xdr:cNvPr>
        <xdr:cNvSpPr>
          <a:spLocks/>
        </xdr:cNvSpPr>
      </xdr:nvSpPr>
      <xdr:spPr bwMode="auto">
        <a:xfrm>
          <a:off x="2524125" y="5886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34</xdr:row>
      <xdr:rowOff>0</xdr:rowOff>
    </xdr:from>
    <xdr:to>
      <xdr:col>9</xdr:col>
      <xdr:colOff>133350</xdr:colOff>
      <xdr:row>37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AA4455A-9AF9-4F43-B8B7-0ECD97B6E6EE}"/>
            </a:ext>
          </a:extLst>
        </xdr:cNvPr>
        <xdr:cNvSpPr>
          <a:spLocks/>
        </xdr:cNvSpPr>
      </xdr:nvSpPr>
      <xdr:spPr bwMode="auto">
        <a:xfrm>
          <a:off x="2533650" y="70866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28</xdr:row>
      <xdr:rowOff>0</xdr:rowOff>
    </xdr:from>
    <xdr:to>
      <xdr:col>22</xdr:col>
      <xdr:colOff>85725</xdr:colOff>
      <xdr:row>31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341F84FD-DD06-45F9-B53E-EAE3E3AB6306}"/>
            </a:ext>
          </a:extLst>
        </xdr:cNvPr>
        <xdr:cNvSpPr>
          <a:spLocks/>
        </xdr:cNvSpPr>
      </xdr:nvSpPr>
      <xdr:spPr bwMode="auto">
        <a:xfrm>
          <a:off x="6086475" y="5886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34</xdr:row>
      <xdr:rowOff>0</xdr:rowOff>
    </xdr:from>
    <xdr:to>
      <xdr:col>22</xdr:col>
      <xdr:colOff>85725</xdr:colOff>
      <xdr:row>37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F0BCB8FB-5EAC-407F-ACC8-29518C243E38}"/>
            </a:ext>
          </a:extLst>
        </xdr:cNvPr>
        <xdr:cNvSpPr>
          <a:spLocks/>
        </xdr:cNvSpPr>
      </xdr:nvSpPr>
      <xdr:spPr bwMode="auto">
        <a:xfrm>
          <a:off x="6086475" y="70866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32</xdr:row>
      <xdr:rowOff>0</xdr:rowOff>
    </xdr:from>
    <xdr:to>
      <xdr:col>23</xdr:col>
      <xdr:colOff>266700</xdr:colOff>
      <xdr:row>37</xdr:row>
      <xdr:rowOff>171450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180BF8D-B398-498F-8B4A-3341F1870B18}"/>
            </a:ext>
          </a:extLst>
        </xdr:cNvPr>
        <xdr:cNvCxnSpPr/>
      </xdr:nvCxnSpPr>
      <xdr:spPr>
        <a:xfrm>
          <a:off x="533400" y="6686550"/>
          <a:ext cx="6086475" cy="11715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24DD-0173-48A9-9A40-920CF508F451}">
  <dimension ref="A1:AC47"/>
  <sheetViews>
    <sheetView view="pageBreakPreview" zoomScaleNormal="100" zoomScaleSheetLayoutView="100" workbookViewId="0">
      <selection activeCell="AA28" sqref="AA28"/>
    </sheetView>
  </sheetViews>
  <sheetFormatPr defaultRowHeight="13.5"/>
  <cols>
    <col min="1" max="163" width="3.625" style="1" customWidth="1"/>
    <col min="164" max="16384" width="9" style="1"/>
  </cols>
  <sheetData>
    <row r="1" spans="1:24" ht="18" customHeight="1">
      <c r="A1" s="21" t="s">
        <v>38</v>
      </c>
      <c r="V1" s="20" t="s">
        <v>37</v>
      </c>
      <c r="W1" s="20"/>
      <c r="X1" s="20"/>
    </row>
    <row r="2" spans="1:24" ht="30" customHeight="1" thickBot="1">
      <c r="A2" s="94" t="s">
        <v>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ht="26.1" customHeight="1">
      <c r="A3" s="95" t="s">
        <v>35</v>
      </c>
      <c r="B3" s="50"/>
      <c r="C3" s="50"/>
      <c r="D3" s="51"/>
      <c r="E3" s="96" t="s">
        <v>34</v>
      </c>
      <c r="F3" s="97"/>
      <c r="G3" s="97"/>
      <c r="H3" s="50" t="s">
        <v>33</v>
      </c>
      <c r="I3" s="97"/>
      <c r="J3" s="98"/>
      <c r="K3" s="99" t="s">
        <v>32</v>
      </c>
      <c r="L3" s="50"/>
      <c r="M3" s="70"/>
      <c r="N3" s="100" t="s">
        <v>31</v>
      </c>
      <c r="O3" s="101"/>
      <c r="P3" s="101"/>
      <c r="Q3" s="101"/>
      <c r="R3" s="101"/>
      <c r="S3" s="101"/>
      <c r="T3" s="101"/>
      <c r="U3" s="101"/>
      <c r="V3" s="101"/>
      <c r="W3" s="101"/>
      <c r="X3" s="102"/>
    </row>
    <row r="4" spans="1:24" ht="26.1" customHeight="1">
      <c r="A4" s="62" t="s">
        <v>30</v>
      </c>
      <c r="B4" s="53"/>
      <c r="C4" s="53"/>
      <c r="D4" s="54"/>
      <c r="E4" s="103" t="s">
        <v>29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4"/>
    </row>
    <row r="5" spans="1:24" ht="26.1" customHeight="1">
      <c r="A5" s="62"/>
      <c r="B5" s="53"/>
      <c r="C5" s="53"/>
      <c r="D5" s="54"/>
      <c r="E5" s="77" t="s">
        <v>17</v>
      </c>
      <c r="F5" s="77"/>
      <c r="G5" s="77"/>
      <c r="H5" s="18" t="s">
        <v>28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5" t="s">
        <v>27</v>
      </c>
    </row>
    <row r="6" spans="1:24" ht="26.1" customHeight="1" thickBot="1">
      <c r="A6" s="105" t="s">
        <v>26</v>
      </c>
      <c r="B6" s="76"/>
      <c r="C6" s="76"/>
      <c r="D6" s="106"/>
      <c r="E6" s="107" t="s">
        <v>25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</row>
    <row r="7" spans="1:24">
      <c r="A7" s="17"/>
      <c r="B7" s="16" t="s">
        <v>24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5"/>
    </row>
    <row r="8" spans="1:24">
      <c r="A8" s="14"/>
      <c r="B8" s="93" t="s">
        <v>115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5"/>
    </row>
    <row r="9" spans="1:24">
      <c r="A9" s="14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5"/>
    </row>
    <row r="10" spans="1:24">
      <c r="A10" s="14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5"/>
    </row>
    <row r="11" spans="1:24">
      <c r="A11" s="14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5"/>
    </row>
    <row r="12" spans="1:24">
      <c r="A12" s="14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5"/>
    </row>
    <row r="13" spans="1:24">
      <c r="A13" s="14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5"/>
    </row>
    <row r="14" spans="1:24">
      <c r="A14" s="14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5"/>
    </row>
    <row r="15" spans="1:24">
      <c r="A15" s="14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5"/>
    </row>
    <row r="16" spans="1:24">
      <c r="A16" s="14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5"/>
    </row>
    <row r="17" spans="1:29">
      <c r="A17" s="14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5"/>
    </row>
    <row r="18" spans="1:29">
      <c r="A18" s="14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5"/>
      <c r="AC18" s="22"/>
    </row>
    <row r="19" spans="1:29">
      <c r="A19" s="14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5"/>
    </row>
    <row r="20" spans="1:29">
      <c r="A20" s="14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5"/>
    </row>
    <row r="21" spans="1:29">
      <c r="A21" s="14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5"/>
    </row>
    <row r="22" spans="1:29">
      <c r="A22" s="14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5"/>
    </row>
    <row r="23" spans="1:29">
      <c r="A23" s="14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5"/>
    </row>
    <row r="24" spans="1:29">
      <c r="A24" s="14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5"/>
      <c r="Y24" s="22"/>
    </row>
    <row r="25" spans="1:29">
      <c r="A25" s="1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5"/>
    </row>
    <row r="26" spans="1:29" ht="26.1" customHeight="1" thickBot="1">
      <c r="A26" s="13"/>
      <c r="B26" s="74" t="s">
        <v>23</v>
      </c>
      <c r="C26" s="74"/>
      <c r="D26" s="74"/>
      <c r="E26" s="74"/>
      <c r="F26" s="74"/>
      <c r="G26" s="74" t="s">
        <v>22</v>
      </c>
      <c r="H26" s="74"/>
      <c r="I26" s="74"/>
      <c r="J26" s="74"/>
      <c r="K26" s="74"/>
      <c r="L26" s="84" t="s">
        <v>21</v>
      </c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</row>
    <row r="27" spans="1:29" ht="15.95" customHeight="1">
      <c r="A27" s="12"/>
      <c r="B27" s="86" t="s">
        <v>20</v>
      </c>
      <c r="C27" s="77" t="s">
        <v>14</v>
      </c>
      <c r="D27" s="77"/>
      <c r="E27" s="77"/>
      <c r="F27" s="77"/>
      <c r="G27" s="91" t="s">
        <v>19</v>
      </c>
      <c r="H27" s="91"/>
      <c r="I27" s="77"/>
      <c r="J27" s="90" t="s">
        <v>13</v>
      </c>
      <c r="K27" s="90"/>
      <c r="L27" s="77"/>
      <c r="M27" s="90" t="s">
        <v>12</v>
      </c>
      <c r="N27" s="90"/>
      <c r="O27" s="77"/>
      <c r="P27" s="90" t="s">
        <v>11</v>
      </c>
      <c r="Q27" s="90"/>
      <c r="R27" s="77"/>
      <c r="S27" s="90" t="s">
        <v>9</v>
      </c>
      <c r="T27" s="90"/>
      <c r="U27" s="77" t="s">
        <v>8</v>
      </c>
      <c r="V27" s="77"/>
      <c r="W27" s="77"/>
      <c r="X27" s="5"/>
    </row>
    <row r="28" spans="1:29" ht="15.95" customHeight="1">
      <c r="A28" s="71" t="s">
        <v>18</v>
      </c>
      <c r="B28" s="80"/>
      <c r="C28" s="77"/>
      <c r="D28" s="77"/>
      <c r="E28" s="77"/>
      <c r="F28" s="77"/>
      <c r="G28" s="92"/>
      <c r="H28" s="92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5"/>
    </row>
    <row r="29" spans="1:29" ht="15.95" customHeight="1">
      <c r="A29" s="71"/>
      <c r="B29" s="80"/>
      <c r="G29" s="72" t="s">
        <v>17</v>
      </c>
      <c r="H29" s="72"/>
      <c r="I29" s="72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X29" s="5"/>
    </row>
    <row r="30" spans="1:29" ht="15.95" customHeight="1">
      <c r="A30" s="71"/>
      <c r="B30" s="80"/>
      <c r="G30" s="72"/>
      <c r="H30" s="72"/>
      <c r="I30" s="72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X30" s="5"/>
    </row>
    <row r="31" spans="1:29" ht="15.95" customHeight="1">
      <c r="A31" s="71"/>
      <c r="B31" s="80"/>
      <c r="G31" s="72"/>
      <c r="H31" s="72"/>
      <c r="I31" s="72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X31" s="5"/>
    </row>
    <row r="32" spans="1:29" ht="15.95" customHeight="1">
      <c r="A32" s="11" t="s">
        <v>16</v>
      </c>
      <c r="B32" s="87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88"/>
      <c r="N32" s="88"/>
      <c r="O32" s="88" t="s">
        <v>5</v>
      </c>
      <c r="P32" s="88"/>
      <c r="Q32" s="89"/>
      <c r="R32" s="89"/>
      <c r="S32" s="89"/>
      <c r="T32" s="89"/>
      <c r="U32" s="89"/>
      <c r="V32" s="89"/>
      <c r="W32" s="89"/>
      <c r="X32" s="9"/>
    </row>
    <row r="33" spans="1:29" ht="15.95" customHeight="1">
      <c r="A33" s="8"/>
      <c r="B33" s="79" t="s">
        <v>15</v>
      </c>
      <c r="C33" s="76" t="s">
        <v>14</v>
      </c>
      <c r="D33" s="76"/>
      <c r="E33" s="76"/>
      <c r="F33" s="76"/>
      <c r="G33" s="82" t="s">
        <v>13</v>
      </c>
      <c r="H33" s="83"/>
      <c r="I33" s="76"/>
      <c r="J33" s="76" t="s">
        <v>12</v>
      </c>
      <c r="K33" s="76"/>
      <c r="L33" s="76"/>
      <c r="M33" s="76" t="s">
        <v>11</v>
      </c>
      <c r="N33" s="76"/>
      <c r="O33" s="76"/>
      <c r="P33" s="76" t="s">
        <v>10</v>
      </c>
      <c r="Q33" s="76"/>
      <c r="R33" s="76"/>
      <c r="S33" s="78" t="s">
        <v>9</v>
      </c>
      <c r="T33" s="76"/>
      <c r="U33" s="76" t="s">
        <v>8</v>
      </c>
      <c r="V33" s="76"/>
      <c r="W33" s="76"/>
      <c r="X33" s="7"/>
    </row>
    <row r="34" spans="1:29" ht="15.95" customHeight="1">
      <c r="A34" s="71" t="s">
        <v>7</v>
      </c>
      <c r="B34" s="80"/>
      <c r="C34" s="77"/>
      <c r="D34" s="77"/>
      <c r="E34" s="77"/>
      <c r="F34" s="77"/>
      <c r="G34" s="72"/>
      <c r="H34" s="72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5"/>
    </row>
    <row r="35" spans="1:29" ht="15.95" customHeight="1">
      <c r="A35" s="71"/>
      <c r="B35" s="80"/>
      <c r="G35" s="72" t="s">
        <v>6</v>
      </c>
      <c r="H35" s="72"/>
      <c r="I35" s="72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X35" s="5"/>
      <c r="AC35"/>
    </row>
    <row r="36" spans="1:29" ht="15.95" customHeight="1">
      <c r="A36" s="71"/>
      <c r="B36" s="80"/>
      <c r="G36" s="72"/>
      <c r="H36" s="72"/>
      <c r="I36" s="72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X36" s="5"/>
    </row>
    <row r="37" spans="1:29" ht="15.95" customHeight="1">
      <c r="A37" s="71"/>
      <c r="B37" s="80"/>
      <c r="G37" s="72"/>
      <c r="H37" s="72"/>
      <c r="I37" s="72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X37" s="5"/>
    </row>
    <row r="38" spans="1:29" ht="15.95" customHeight="1" thickBot="1">
      <c r="A38" s="4"/>
      <c r="B38" s="81"/>
      <c r="C38" s="3"/>
      <c r="D38" s="3"/>
      <c r="E38" s="3"/>
      <c r="F38" s="3"/>
      <c r="G38" s="3"/>
      <c r="H38" s="3"/>
      <c r="I38" s="3"/>
      <c r="J38" s="3"/>
      <c r="K38" s="3"/>
      <c r="L38" s="3"/>
      <c r="M38" s="74"/>
      <c r="N38" s="74"/>
      <c r="O38" s="74" t="s">
        <v>5</v>
      </c>
      <c r="P38" s="74"/>
      <c r="Q38" s="75"/>
      <c r="R38" s="75"/>
      <c r="S38" s="75"/>
      <c r="T38" s="75"/>
      <c r="U38" s="75"/>
      <c r="V38" s="75"/>
      <c r="W38" s="75"/>
      <c r="X38" s="2"/>
    </row>
    <row r="39" spans="1:29" ht="14.25" thickBot="1"/>
    <row r="40" spans="1:29">
      <c r="E40" s="66" t="s">
        <v>4</v>
      </c>
      <c r="F40" s="67"/>
      <c r="G40" s="67"/>
      <c r="H40" s="68" t="s">
        <v>3</v>
      </c>
      <c r="I40" s="67"/>
      <c r="J40" s="67"/>
      <c r="K40" s="49" t="s">
        <v>2</v>
      </c>
      <c r="L40" s="50"/>
      <c r="M40" s="50"/>
      <c r="N40" s="49" t="s">
        <v>2</v>
      </c>
      <c r="O40" s="50"/>
      <c r="P40" s="51"/>
      <c r="R40" s="69" t="s">
        <v>1</v>
      </c>
      <c r="S40" s="50"/>
      <c r="T40" s="70"/>
      <c r="U40" s="49" t="s">
        <v>0</v>
      </c>
      <c r="V40" s="50"/>
      <c r="W40" s="51"/>
    </row>
    <row r="41" spans="1:29">
      <c r="E41" s="55"/>
      <c r="F41" s="56"/>
      <c r="G41" s="56"/>
      <c r="H41" s="56"/>
      <c r="I41" s="56"/>
      <c r="J41" s="56"/>
      <c r="K41" s="52"/>
      <c r="L41" s="53"/>
      <c r="M41" s="53"/>
      <c r="N41" s="52"/>
      <c r="O41" s="53"/>
      <c r="P41" s="54"/>
      <c r="R41" s="62"/>
      <c r="S41" s="53"/>
      <c r="T41" s="63"/>
      <c r="U41" s="52"/>
      <c r="V41" s="53"/>
      <c r="W41" s="54"/>
    </row>
    <row r="42" spans="1:29">
      <c r="E42" s="55"/>
      <c r="F42" s="56"/>
      <c r="G42" s="56"/>
      <c r="H42" s="56"/>
      <c r="I42" s="56"/>
      <c r="J42" s="56"/>
      <c r="K42" s="52"/>
      <c r="L42" s="53"/>
      <c r="M42" s="53"/>
      <c r="N42" s="52"/>
      <c r="O42" s="53"/>
      <c r="P42" s="54"/>
      <c r="R42" s="62"/>
      <c r="S42" s="53"/>
      <c r="T42" s="63"/>
      <c r="U42" s="52"/>
      <c r="V42" s="53"/>
      <c r="W42" s="54"/>
    </row>
    <row r="43" spans="1:29">
      <c r="E43" s="55"/>
      <c r="F43" s="56"/>
      <c r="G43" s="56"/>
      <c r="H43" s="56"/>
      <c r="I43" s="56"/>
      <c r="J43" s="56"/>
      <c r="K43" s="52"/>
      <c r="L43" s="53"/>
      <c r="M43" s="53"/>
      <c r="N43" s="52"/>
      <c r="O43" s="53"/>
      <c r="P43" s="54"/>
      <c r="R43" s="62"/>
      <c r="S43" s="53"/>
      <c r="T43" s="63"/>
      <c r="U43" s="52"/>
      <c r="V43" s="53"/>
      <c r="W43" s="54"/>
    </row>
    <row r="44" spans="1:29">
      <c r="E44" s="55"/>
      <c r="F44" s="56"/>
      <c r="G44" s="56"/>
      <c r="H44" s="56"/>
      <c r="I44" s="56"/>
      <c r="J44" s="56"/>
      <c r="K44" s="52"/>
      <c r="L44" s="53"/>
      <c r="M44" s="53"/>
      <c r="N44" s="52"/>
      <c r="O44" s="53"/>
      <c r="P44" s="54"/>
      <c r="R44" s="62"/>
      <c r="S44" s="53"/>
      <c r="T44" s="63"/>
      <c r="U44" s="52"/>
      <c r="V44" s="53"/>
      <c r="W44" s="54"/>
    </row>
    <row r="45" spans="1:29">
      <c r="E45" s="55"/>
      <c r="F45" s="56"/>
      <c r="G45" s="56"/>
      <c r="H45" s="56"/>
      <c r="I45" s="56"/>
      <c r="J45" s="56"/>
      <c r="K45" s="52"/>
      <c r="L45" s="53"/>
      <c r="M45" s="53"/>
      <c r="N45" s="52"/>
      <c r="O45" s="53"/>
      <c r="P45" s="54"/>
      <c r="R45" s="62"/>
      <c r="S45" s="53"/>
      <c r="T45" s="63"/>
      <c r="U45" s="52"/>
      <c r="V45" s="53"/>
      <c r="W45" s="54"/>
    </row>
    <row r="46" spans="1:29">
      <c r="E46" s="55"/>
      <c r="F46" s="56"/>
      <c r="G46" s="56"/>
      <c r="H46" s="56"/>
      <c r="I46" s="56"/>
      <c r="J46" s="56"/>
      <c r="K46" s="52"/>
      <c r="L46" s="53"/>
      <c r="M46" s="53"/>
      <c r="N46" s="52"/>
      <c r="O46" s="53"/>
      <c r="P46" s="54"/>
      <c r="R46" s="62"/>
      <c r="S46" s="53"/>
      <c r="T46" s="63"/>
      <c r="U46" s="52"/>
      <c r="V46" s="53"/>
      <c r="W46" s="54"/>
    </row>
    <row r="47" spans="1:29" ht="14.25" thickBot="1">
      <c r="E47" s="57"/>
      <c r="F47" s="58"/>
      <c r="G47" s="58"/>
      <c r="H47" s="58"/>
      <c r="I47" s="58"/>
      <c r="J47" s="58"/>
      <c r="K47" s="59"/>
      <c r="L47" s="60"/>
      <c r="M47" s="60"/>
      <c r="N47" s="59"/>
      <c r="O47" s="60"/>
      <c r="P47" s="61"/>
      <c r="R47" s="64"/>
      <c r="S47" s="60"/>
      <c r="T47" s="65"/>
      <c r="U47" s="59"/>
      <c r="V47" s="60"/>
      <c r="W47" s="61"/>
    </row>
  </sheetData>
  <mergeCells count="65">
    <mergeCell ref="B8:W25"/>
    <mergeCell ref="B26:D26"/>
    <mergeCell ref="E26:F26"/>
    <mergeCell ref="G26:K26"/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X6"/>
    <mergeCell ref="A28:A31"/>
    <mergeCell ref="G29:I31"/>
    <mergeCell ref="J29:V31"/>
    <mergeCell ref="M32:N32"/>
    <mergeCell ref="O32:P32"/>
    <mergeCell ref="Q32:W32"/>
    <mergeCell ref="L27:L28"/>
    <mergeCell ref="M27:N28"/>
    <mergeCell ref="O27:O28"/>
    <mergeCell ref="G27:H28"/>
    <mergeCell ref="I27:I28"/>
    <mergeCell ref="J27:K28"/>
    <mergeCell ref="P27:Q28"/>
    <mergeCell ref="R27:R28"/>
    <mergeCell ref="S27:T28"/>
    <mergeCell ref="J33:K34"/>
    <mergeCell ref="L33:L34"/>
    <mergeCell ref="L26:X26"/>
    <mergeCell ref="B27:B32"/>
    <mergeCell ref="C27:F28"/>
    <mergeCell ref="U27:W28"/>
    <mergeCell ref="A34:A37"/>
    <mergeCell ref="G35:I37"/>
    <mergeCell ref="J35:V37"/>
    <mergeCell ref="M38:N38"/>
    <mergeCell ref="O38:P38"/>
    <mergeCell ref="Q38:W38"/>
    <mergeCell ref="M33:N34"/>
    <mergeCell ref="O33:O34"/>
    <mergeCell ref="P33:Q34"/>
    <mergeCell ref="R33:R34"/>
    <mergeCell ref="S33:T34"/>
    <mergeCell ref="U33:W34"/>
    <mergeCell ref="B33:B38"/>
    <mergeCell ref="C33:F34"/>
    <mergeCell ref="G33:H34"/>
    <mergeCell ref="I33:I34"/>
    <mergeCell ref="U40:W43"/>
    <mergeCell ref="E44:G47"/>
    <mergeCell ref="H44:J47"/>
    <mergeCell ref="K44:M47"/>
    <mergeCell ref="N44:P47"/>
    <mergeCell ref="R44:T47"/>
    <mergeCell ref="U44:W47"/>
    <mergeCell ref="E40:G43"/>
    <mergeCell ref="H40:J43"/>
    <mergeCell ref="K40:M43"/>
    <mergeCell ref="N40:P43"/>
    <mergeCell ref="R40:T4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view="pageBreakPreview" zoomScale="115" zoomScaleNormal="100" zoomScaleSheetLayoutView="115" workbookViewId="0">
      <selection activeCell="H13" sqref="H13:I15"/>
    </sheetView>
  </sheetViews>
  <sheetFormatPr defaultRowHeight="13.5"/>
  <cols>
    <col min="4" max="4" width="14.125" bestFit="1" customWidth="1"/>
    <col min="8" max="9" width="10" bestFit="1" customWidth="1"/>
  </cols>
  <sheetData>
    <row r="1" spans="1:9" ht="17.25">
      <c r="A1" s="122" t="s">
        <v>112</v>
      </c>
      <c r="B1" s="122"/>
      <c r="C1" s="122"/>
      <c r="D1" s="122"/>
      <c r="E1" s="122"/>
      <c r="F1" s="122"/>
      <c r="G1" s="122"/>
      <c r="H1" s="122"/>
      <c r="I1" s="122"/>
    </row>
    <row r="2" spans="1:9" ht="17.25">
      <c r="A2" s="39" t="s">
        <v>111</v>
      </c>
      <c r="B2" s="38"/>
      <c r="C2" s="38"/>
      <c r="D2" s="38"/>
      <c r="E2" s="38"/>
      <c r="F2" s="38"/>
      <c r="G2" s="38"/>
      <c r="H2" s="38"/>
      <c r="I2" s="38"/>
    </row>
    <row r="3" spans="1:9" ht="18.75" customHeight="1">
      <c r="A3" s="120" t="s">
        <v>39</v>
      </c>
      <c r="B3" s="120"/>
      <c r="C3" s="120"/>
      <c r="D3" s="121"/>
      <c r="E3" s="121"/>
      <c r="F3" s="121"/>
      <c r="G3" s="121"/>
      <c r="H3" s="121"/>
      <c r="I3" s="121"/>
    </row>
    <row r="4" spans="1:9" ht="18.75" customHeight="1">
      <c r="A4" s="120" t="s">
        <v>40</v>
      </c>
      <c r="B4" s="120"/>
      <c r="C4" s="120"/>
      <c r="D4" s="121"/>
      <c r="E4" s="121"/>
      <c r="F4" s="121"/>
      <c r="G4" s="121"/>
      <c r="H4" s="121"/>
      <c r="I4" s="121"/>
    </row>
    <row r="5" spans="1:9" ht="18.75" customHeight="1">
      <c r="A5" s="128" t="s">
        <v>41</v>
      </c>
      <c r="B5" s="129"/>
      <c r="C5" s="130"/>
      <c r="D5" s="26" t="s">
        <v>42</v>
      </c>
      <c r="E5" s="137">
        <v>45383</v>
      </c>
      <c r="F5" s="138"/>
      <c r="G5" s="138"/>
      <c r="H5" s="138"/>
      <c r="I5" s="139"/>
    </row>
    <row r="6" spans="1:9" ht="18.75" customHeight="1">
      <c r="A6" s="131"/>
      <c r="B6" s="132"/>
      <c r="C6" s="133"/>
      <c r="D6" s="26" t="s">
        <v>43</v>
      </c>
      <c r="E6" s="140">
        <v>45595</v>
      </c>
      <c r="F6" s="140"/>
      <c r="G6" s="140"/>
      <c r="H6" s="140"/>
      <c r="I6" s="140"/>
    </row>
    <row r="7" spans="1:9" ht="18.75" customHeight="1">
      <c r="A7" s="134"/>
      <c r="B7" s="135"/>
      <c r="C7" s="136"/>
      <c r="D7" s="25" t="s">
        <v>44</v>
      </c>
      <c r="E7" s="141">
        <f>ROUNDDOWN((E6-E5)/30,0)</f>
        <v>7</v>
      </c>
      <c r="F7" s="141"/>
      <c r="G7" s="25" t="s">
        <v>45</v>
      </c>
      <c r="H7" s="142" t="s">
        <v>58</v>
      </c>
      <c r="I7" s="142"/>
    </row>
    <row r="8" spans="1:9" ht="18.75" customHeight="1">
      <c r="A8" s="125" t="s">
        <v>114</v>
      </c>
      <c r="B8" s="126"/>
      <c r="C8" s="126"/>
      <c r="D8" s="25" t="s">
        <v>46</v>
      </c>
      <c r="E8" s="127" t="s">
        <v>54</v>
      </c>
      <c r="F8" s="127"/>
      <c r="G8" s="25"/>
      <c r="H8" s="123" t="s">
        <v>47</v>
      </c>
      <c r="I8" s="123"/>
    </row>
    <row r="9" spans="1:9" ht="18.75" customHeight="1">
      <c r="A9" s="126"/>
      <c r="B9" s="126"/>
      <c r="C9" s="126"/>
      <c r="D9" s="26" t="s">
        <v>48</v>
      </c>
      <c r="E9" s="116">
        <v>1</v>
      </c>
      <c r="F9" s="116"/>
      <c r="G9" s="26" t="s">
        <v>49</v>
      </c>
      <c r="H9" s="124" t="s">
        <v>50</v>
      </c>
      <c r="I9" s="124"/>
    </row>
    <row r="10" spans="1:9" ht="18.75" customHeight="1">
      <c r="A10" s="126"/>
      <c r="B10" s="126"/>
      <c r="C10" s="126"/>
      <c r="D10" s="26" t="s">
        <v>56</v>
      </c>
      <c r="E10" s="116">
        <v>80000</v>
      </c>
      <c r="F10" s="116"/>
      <c r="G10" s="26" t="s">
        <v>52</v>
      </c>
      <c r="H10" s="114" t="s">
        <v>60</v>
      </c>
      <c r="I10" s="115"/>
    </row>
    <row r="11" spans="1:9" ht="18.75" customHeight="1">
      <c r="A11" s="126"/>
      <c r="B11" s="126"/>
      <c r="C11" s="126"/>
      <c r="D11" s="26" t="s">
        <v>57</v>
      </c>
      <c r="E11" s="116">
        <v>40000</v>
      </c>
      <c r="F11" s="116"/>
      <c r="G11" s="26" t="s">
        <v>52</v>
      </c>
      <c r="H11" s="114" t="s">
        <v>60</v>
      </c>
      <c r="I11" s="115"/>
    </row>
    <row r="12" spans="1:9" ht="18.75" customHeight="1">
      <c r="A12" s="126"/>
      <c r="B12" s="126"/>
      <c r="C12" s="126"/>
      <c r="D12" s="26" t="s">
        <v>51</v>
      </c>
      <c r="E12" s="116">
        <f>E10+E11*E7*E9</f>
        <v>360000</v>
      </c>
      <c r="F12" s="116"/>
      <c r="G12" s="26" t="s">
        <v>52</v>
      </c>
      <c r="H12" s="114" t="s">
        <v>53</v>
      </c>
      <c r="I12" s="115"/>
    </row>
    <row r="13" spans="1:9" ht="21">
      <c r="A13" s="126"/>
      <c r="B13" s="126"/>
      <c r="C13" s="126"/>
      <c r="D13" s="24" t="s">
        <v>55</v>
      </c>
      <c r="E13" s="113">
        <f xml:space="preserve"> ROUNDDOWN((E11-10000)*E7+E10, 3-INT(LOG(ABS(E11-10000)*E7+E10)))</f>
        <v>290000</v>
      </c>
      <c r="F13" s="113"/>
      <c r="G13" s="26" t="s">
        <v>52</v>
      </c>
      <c r="H13" s="117" t="s">
        <v>132</v>
      </c>
      <c r="I13" s="117"/>
    </row>
    <row r="14" spans="1:9" ht="21">
      <c r="A14" s="126"/>
      <c r="B14" s="126"/>
      <c r="C14" s="126"/>
      <c r="D14" s="24" t="s">
        <v>131</v>
      </c>
      <c r="E14" s="113">
        <f xml:space="preserve"> ROUNDDOWN(IF(E8="個別",E7*設定シート!B2,E7*設定シート!B3), 3-INT(LOG(ABS(IF(E8="個別",E7*設定シート!B2,E7*設定シート!B3)))))</f>
        <v>357000</v>
      </c>
      <c r="F14" s="113"/>
      <c r="G14" s="26" t="s">
        <v>52</v>
      </c>
      <c r="H14" s="117" t="s">
        <v>132</v>
      </c>
      <c r="I14" s="117"/>
    </row>
    <row r="15" spans="1:9" ht="21">
      <c r="A15" s="126"/>
      <c r="B15" s="126"/>
      <c r="C15" s="126"/>
      <c r="D15" s="24" t="s">
        <v>59</v>
      </c>
      <c r="E15" s="113">
        <f>MIN(E13:F14)</f>
        <v>290000</v>
      </c>
      <c r="F15" s="113"/>
      <c r="G15" s="26" t="s">
        <v>52</v>
      </c>
      <c r="H15" s="114" t="s">
        <v>133</v>
      </c>
      <c r="I15" s="115"/>
    </row>
    <row r="16" spans="1:9">
      <c r="A16" s="31"/>
      <c r="B16" s="31"/>
      <c r="C16" s="31"/>
      <c r="D16" s="31"/>
      <c r="E16" s="31"/>
      <c r="F16" s="31"/>
      <c r="G16" s="31"/>
      <c r="H16" s="31"/>
      <c r="I16" s="31"/>
    </row>
    <row r="17" spans="1:9" ht="21" customHeight="1">
      <c r="A17" s="110" t="s">
        <v>62</v>
      </c>
      <c r="B17" s="110"/>
      <c r="C17" s="110"/>
      <c r="D17" s="111"/>
      <c r="E17" s="111"/>
      <c r="F17" s="111"/>
      <c r="G17" s="112"/>
      <c r="H17" s="118" t="s">
        <v>63</v>
      </c>
      <c r="I17" s="119"/>
    </row>
    <row r="18" spans="1:9" ht="21" customHeight="1">
      <c r="A18" s="110" t="s">
        <v>64</v>
      </c>
      <c r="B18" s="110"/>
      <c r="C18" s="110"/>
      <c r="D18" s="111"/>
      <c r="E18" s="111"/>
      <c r="F18" s="111"/>
      <c r="G18" s="112"/>
      <c r="H18" s="148" t="s">
        <v>65</v>
      </c>
      <c r="I18" s="149"/>
    </row>
    <row r="19" spans="1:9" ht="28.5" customHeight="1">
      <c r="A19" s="147" t="s">
        <v>108</v>
      </c>
      <c r="B19" s="147"/>
      <c r="C19" s="147"/>
      <c r="D19" s="147"/>
      <c r="E19" s="147"/>
      <c r="F19" s="147"/>
      <c r="G19" s="147"/>
      <c r="H19" s="48" t="s">
        <v>109</v>
      </c>
      <c r="I19" s="35" t="s">
        <v>110</v>
      </c>
    </row>
    <row r="20" spans="1:9">
      <c r="A20" s="146" t="s">
        <v>61</v>
      </c>
      <c r="B20" s="146"/>
      <c r="C20" s="146"/>
      <c r="D20" s="146"/>
      <c r="E20" s="146"/>
      <c r="F20" s="146"/>
      <c r="G20" s="146"/>
      <c r="H20" s="146"/>
      <c r="I20" s="146"/>
    </row>
    <row r="21" spans="1:9" ht="18.75">
      <c r="A21" s="23" t="s">
        <v>66</v>
      </c>
      <c r="B21" s="144" t="s">
        <v>87</v>
      </c>
      <c r="C21" s="144"/>
      <c r="D21" s="144"/>
      <c r="E21" s="144"/>
      <c r="F21" s="144"/>
      <c r="G21" s="144"/>
      <c r="H21" s="45" t="s">
        <v>67</v>
      </c>
      <c r="I21" s="46" t="s">
        <v>67</v>
      </c>
    </row>
    <row r="22" spans="1:9" ht="18.75">
      <c r="A22" s="23" t="s">
        <v>68</v>
      </c>
      <c r="B22" s="143" t="s">
        <v>88</v>
      </c>
      <c r="C22" s="143"/>
      <c r="D22" s="143"/>
      <c r="E22" s="143"/>
      <c r="F22" s="143"/>
      <c r="G22" s="143"/>
      <c r="H22" s="45" t="s">
        <v>67</v>
      </c>
      <c r="I22" s="46" t="s">
        <v>67</v>
      </c>
    </row>
    <row r="23" spans="1:9" ht="18.75">
      <c r="A23" s="23" t="s">
        <v>69</v>
      </c>
      <c r="B23" s="143" t="s">
        <v>89</v>
      </c>
      <c r="C23" s="143"/>
      <c r="D23" s="143"/>
      <c r="E23" s="143"/>
      <c r="F23" s="143"/>
      <c r="G23" s="143"/>
      <c r="H23" s="45" t="s">
        <v>67</v>
      </c>
      <c r="I23" s="46" t="s">
        <v>67</v>
      </c>
    </row>
    <row r="24" spans="1:9" ht="18.75">
      <c r="A24" s="23" t="s">
        <v>70</v>
      </c>
      <c r="B24" s="143" t="s">
        <v>90</v>
      </c>
      <c r="C24" s="143"/>
      <c r="D24" s="143"/>
      <c r="E24" s="143"/>
      <c r="F24" s="143"/>
      <c r="G24" s="143"/>
      <c r="H24" s="45" t="s">
        <v>67</v>
      </c>
      <c r="I24" s="46" t="s">
        <v>67</v>
      </c>
    </row>
    <row r="25" spans="1:9" ht="18.75">
      <c r="A25" s="23" t="s">
        <v>71</v>
      </c>
      <c r="B25" s="143" t="s">
        <v>91</v>
      </c>
      <c r="C25" s="143"/>
      <c r="D25" s="143"/>
      <c r="E25" s="143"/>
      <c r="F25" s="143"/>
      <c r="G25" s="143"/>
      <c r="H25" s="45" t="s">
        <v>67</v>
      </c>
      <c r="I25" s="46" t="s">
        <v>67</v>
      </c>
    </row>
    <row r="26" spans="1:9" ht="18.75">
      <c r="A26" s="23" t="s">
        <v>72</v>
      </c>
      <c r="B26" s="145" t="s">
        <v>92</v>
      </c>
      <c r="C26" s="145"/>
      <c r="D26" s="145"/>
      <c r="E26" s="145"/>
      <c r="F26" s="145"/>
      <c r="G26" s="145"/>
      <c r="H26" s="45" t="s">
        <v>67</v>
      </c>
      <c r="I26" s="46" t="s">
        <v>67</v>
      </c>
    </row>
    <row r="27" spans="1:9">
      <c r="A27" s="146" t="s">
        <v>73</v>
      </c>
      <c r="B27" s="146"/>
      <c r="C27" s="146"/>
      <c r="D27" s="146"/>
      <c r="E27" s="146"/>
      <c r="F27" s="146"/>
      <c r="G27" s="146"/>
      <c r="H27" s="146"/>
      <c r="I27" s="146"/>
    </row>
    <row r="28" spans="1:9" ht="18.75">
      <c r="A28" s="23" t="s">
        <v>74</v>
      </c>
      <c r="B28" s="143" t="s">
        <v>93</v>
      </c>
      <c r="C28" s="143"/>
      <c r="D28" s="143"/>
      <c r="E28" s="143"/>
      <c r="F28" s="143"/>
      <c r="G28" s="143"/>
      <c r="H28" s="45"/>
      <c r="I28" s="46"/>
    </row>
    <row r="29" spans="1:9" ht="18.75">
      <c r="A29" s="23" t="s">
        <v>75</v>
      </c>
      <c r="B29" s="143" t="s">
        <v>94</v>
      </c>
      <c r="C29" s="143"/>
      <c r="D29" s="143"/>
      <c r="E29" s="143"/>
      <c r="F29" s="143"/>
      <c r="G29" s="143"/>
      <c r="H29" s="45" t="s">
        <v>67</v>
      </c>
      <c r="I29" s="46" t="s">
        <v>67</v>
      </c>
    </row>
    <row r="30" spans="1:9" ht="18.75">
      <c r="A30" s="23" t="s">
        <v>76</v>
      </c>
      <c r="B30" s="143" t="s">
        <v>95</v>
      </c>
      <c r="C30" s="143"/>
      <c r="D30" s="143"/>
      <c r="E30" s="143"/>
      <c r="F30" s="143"/>
      <c r="G30" s="143"/>
      <c r="H30" s="45"/>
      <c r="I30" s="46"/>
    </row>
    <row r="31" spans="1:9" ht="18.75">
      <c r="A31" s="23" t="s">
        <v>77</v>
      </c>
      <c r="B31" s="143" t="s">
        <v>96</v>
      </c>
      <c r="C31" s="143"/>
      <c r="D31" s="143"/>
      <c r="E31" s="143"/>
      <c r="F31" s="143"/>
      <c r="G31" s="143"/>
      <c r="H31" s="45" t="s">
        <v>67</v>
      </c>
      <c r="I31" s="46" t="s">
        <v>67</v>
      </c>
    </row>
    <row r="32" spans="1:9" ht="18.75">
      <c r="A32" s="23" t="s">
        <v>78</v>
      </c>
      <c r="B32" s="143" t="s">
        <v>97</v>
      </c>
      <c r="C32" s="143"/>
      <c r="D32" s="143"/>
      <c r="E32" s="143"/>
      <c r="F32" s="143"/>
      <c r="G32" s="143"/>
      <c r="H32" s="45" t="s">
        <v>67</v>
      </c>
      <c r="I32" s="46" t="s">
        <v>67</v>
      </c>
    </row>
    <row r="33" spans="1:9">
      <c r="A33" s="146" t="s">
        <v>79</v>
      </c>
      <c r="B33" s="146"/>
      <c r="C33" s="146"/>
      <c r="D33" s="146"/>
      <c r="E33" s="146"/>
      <c r="F33" s="146"/>
      <c r="G33" s="146"/>
      <c r="H33" s="146"/>
      <c r="I33" s="146"/>
    </row>
    <row r="34" spans="1:9" ht="18.75">
      <c r="A34" s="23" t="s">
        <v>80</v>
      </c>
      <c r="B34" s="143" t="s">
        <v>98</v>
      </c>
      <c r="C34" s="143"/>
      <c r="D34" s="143"/>
      <c r="E34" s="143"/>
      <c r="F34" s="143"/>
      <c r="G34" s="143"/>
      <c r="H34" s="45"/>
      <c r="I34" s="46"/>
    </row>
    <row r="35" spans="1:9" ht="18.75">
      <c r="A35" s="23" t="s">
        <v>81</v>
      </c>
      <c r="B35" s="143" t="s">
        <v>99</v>
      </c>
      <c r="C35" s="143"/>
      <c r="D35" s="143"/>
      <c r="E35" s="143"/>
      <c r="F35" s="143"/>
      <c r="G35" s="143"/>
      <c r="H35" s="45"/>
      <c r="I35" s="46"/>
    </row>
    <row r="36" spans="1:9" ht="18.75">
      <c r="A36" s="23" t="s">
        <v>82</v>
      </c>
      <c r="B36" s="143" t="s">
        <v>100</v>
      </c>
      <c r="C36" s="143"/>
      <c r="D36" s="143"/>
      <c r="E36" s="143"/>
      <c r="F36" s="143"/>
      <c r="G36" s="143"/>
      <c r="H36" s="45"/>
      <c r="I36" s="46"/>
    </row>
    <row r="37" spans="1:9" ht="18.75">
      <c r="A37" s="23" t="s">
        <v>83</v>
      </c>
      <c r="B37" s="143" t="s">
        <v>101</v>
      </c>
      <c r="C37" s="143"/>
      <c r="D37" s="143"/>
      <c r="E37" s="143"/>
      <c r="F37" s="143"/>
      <c r="G37" s="143"/>
      <c r="H37" s="45"/>
      <c r="I37" s="46"/>
    </row>
    <row r="38" spans="1:9" ht="18.75">
      <c r="A38" s="23" t="s">
        <v>84</v>
      </c>
      <c r="B38" s="143" t="s">
        <v>102</v>
      </c>
      <c r="C38" s="143"/>
      <c r="D38" s="143"/>
      <c r="E38" s="143"/>
      <c r="F38" s="143"/>
      <c r="G38" s="143"/>
      <c r="H38" s="45"/>
      <c r="I38" s="46"/>
    </row>
    <row r="39" spans="1:9" ht="18.75">
      <c r="A39" s="23" t="s">
        <v>85</v>
      </c>
      <c r="B39" s="143" t="s">
        <v>103</v>
      </c>
      <c r="C39" s="143"/>
      <c r="D39" s="143"/>
      <c r="E39" s="143"/>
      <c r="F39" s="143"/>
      <c r="G39" s="143"/>
      <c r="H39" s="45"/>
      <c r="I39" s="46"/>
    </row>
    <row r="40" spans="1:9">
      <c r="A40" s="36" t="s">
        <v>121</v>
      </c>
      <c r="B40" s="27"/>
      <c r="C40" s="27"/>
      <c r="D40" s="27"/>
      <c r="E40" s="27"/>
      <c r="F40" s="27"/>
      <c r="G40" s="27"/>
      <c r="H40" s="27"/>
      <c r="I40" s="27"/>
    </row>
    <row r="41" spans="1:9">
      <c r="A41" s="37" t="s">
        <v>118</v>
      </c>
      <c r="B41" s="28"/>
      <c r="C41" s="28"/>
      <c r="D41" s="28"/>
      <c r="E41" s="28"/>
      <c r="F41" s="28"/>
      <c r="G41" s="28"/>
      <c r="H41" s="29"/>
      <c r="I41" s="29"/>
    </row>
    <row r="42" spans="1:9">
      <c r="A42" s="37" t="s">
        <v>120</v>
      </c>
      <c r="B42" s="29"/>
      <c r="C42" s="29"/>
      <c r="D42" s="29"/>
      <c r="E42" s="29"/>
      <c r="F42" s="29"/>
      <c r="G42" s="29"/>
      <c r="H42" s="29"/>
      <c r="I42" s="29"/>
    </row>
    <row r="43" spans="1:9">
      <c r="A43" s="37" t="s">
        <v>119</v>
      </c>
      <c r="B43" s="29"/>
      <c r="C43" s="29"/>
      <c r="D43" s="29"/>
      <c r="E43" s="29"/>
      <c r="F43" s="29"/>
      <c r="G43" s="29"/>
      <c r="H43" s="29"/>
      <c r="I43" s="29"/>
    </row>
    <row r="44" spans="1:9">
      <c r="B44" s="29"/>
      <c r="C44" s="29"/>
      <c r="D44" s="29"/>
      <c r="E44" s="29"/>
      <c r="F44" s="29"/>
      <c r="G44" s="29"/>
      <c r="H44" s="29"/>
      <c r="I44" s="29"/>
    </row>
  </sheetData>
  <protectedRanges>
    <protectedRange sqref="E7:F8 G13:G14 E13:F15 D5:D6 D9:G12" name="範囲1_3"/>
    <protectedRange sqref="E5:G6" name="範囲1_3_1"/>
    <protectedRange sqref="H33 H27 F21:F26 F28:F32 F34:F39 H34:I39 H29:I29 H21:I26 H31:I32" name="範囲2_3"/>
    <protectedRange sqref="D17:F18 H17:H18" name="範囲1_3_2"/>
    <protectedRange sqref="H28 H30" name="範囲2_3_1"/>
    <protectedRange sqref="I28 I30" name="範囲2_3_1_1"/>
  </protectedRanges>
  <mergeCells count="54">
    <mergeCell ref="B37:G37"/>
    <mergeCell ref="B38:G38"/>
    <mergeCell ref="B39:G39"/>
    <mergeCell ref="B31:G31"/>
    <mergeCell ref="B32:G32"/>
    <mergeCell ref="A33:I33"/>
    <mergeCell ref="B34:G34"/>
    <mergeCell ref="B35:G35"/>
    <mergeCell ref="B36:G36"/>
    <mergeCell ref="B30:G30"/>
    <mergeCell ref="A18:C18"/>
    <mergeCell ref="D18:G18"/>
    <mergeCell ref="B21:G21"/>
    <mergeCell ref="B22:G22"/>
    <mergeCell ref="B23:G23"/>
    <mergeCell ref="B24:G24"/>
    <mergeCell ref="B25:G25"/>
    <mergeCell ref="B26:G26"/>
    <mergeCell ref="A27:I27"/>
    <mergeCell ref="B28:G28"/>
    <mergeCell ref="B29:G29"/>
    <mergeCell ref="A20:I20"/>
    <mergeCell ref="A19:G19"/>
    <mergeCell ref="H18:I18"/>
    <mergeCell ref="A5:C7"/>
    <mergeCell ref="E5:I5"/>
    <mergeCell ref="E6:I6"/>
    <mergeCell ref="E7:F7"/>
    <mergeCell ref="H7:I7"/>
    <mergeCell ref="H8:I8"/>
    <mergeCell ref="E9:F9"/>
    <mergeCell ref="H9:I9"/>
    <mergeCell ref="A8:C15"/>
    <mergeCell ref="E8:F8"/>
    <mergeCell ref="A3:C3"/>
    <mergeCell ref="A4:C4"/>
    <mergeCell ref="D3:I3"/>
    <mergeCell ref="D4:I4"/>
    <mergeCell ref="A1:I1"/>
    <mergeCell ref="A17:C17"/>
    <mergeCell ref="D17:G17"/>
    <mergeCell ref="E15:F15"/>
    <mergeCell ref="H15:I15"/>
    <mergeCell ref="E10:F10"/>
    <mergeCell ref="E11:F11"/>
    <mergeCell ref="H10:I10"/>
    <mergeCell ref="H11:I11"/>
    <mergeCell ref="E12:F12"/>
    <mergeCell ref="H12:I12"/>
    <mergeCell ref="E13:F13"/>
    <mergeCell ref="H13:I13"/>
    <mergeCell ref="E14:F14"/>
    <mergeCell ref="H14:I14"/>
    <mergeCell ref="H17:I17"/>
  </mergeCells>
  <phoneticPr fontId="3"/>
  <dataValidations disablePrompts="1" count="3">
    <dataValidation type="list" allowBlank="1" showInputMessage="1" showErrorMessage="1" sqref="E8:F8" xr:uid="{7F4C9495-D6D7-4829-BB97-9E934C387CAE}">
      <formula1>"個別,男女別一体型"</formula1>
    </dataValidation>
    <dataValidation type="list" allowBlank="1" showInputMessage="1" showErrorMessage="1" sqref="H21:I26 H29:I29 H31:I32 H34:I39" xr:uid="{C9E6AD62-28D5-4B5C-A3A6-C17DA7B989B5}">
      <formula1>"　,○,✕"</formula1>
    </dataValidation>
    <dataValidation type="list" allowBlank="1" showInputMessage="1" showErrorMessage="1" sqref="H28:I28 H30:I30" xr:uid="{F3C90F12-8534-4E95-81D3-30D65E6E2620}">
      <formula1>"　,○,✕,－"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09AE-4CB2-4FEC-9BDD-6CC2A917BDD5}">
  <dimension ref="A1:AC47"/>
  <sheetViews>
    <sheetView view="pageBreakPreview" topLeftCell="A16" zoomScaleNormal="100" zoomScaleSheetLayoutView="100" workbookViewId="0">
      <selection activeCell="V1" sqref="V1"/>
    </sheetView>
  </sheetViews>
  <sheetFormatPr defaultRowHeight="13.5"/>
  <cols>
    <col min="1" max="163" width="3.625" style="6" customWidth="1"/>
    <col min="164" max="16384" width="9" style="6"/>
  </cols>
  <sheetData>
    <row r="1" spans="1:24" ht="18" customHeight="1">
      <c r="A1" s="21" t="s">
        <v>38</v>
      </c>
      <c r="V1" s="20"/>
      <c r="W1" s="20"/>
      <c r="X1" s="20"/>
    </row>
    <row r="2" spans="1:24" ht="30" customHeight="1" thickBot="1">
      <c r="A2" s="94" t="s">
        <v>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ht="26.1" customHeight="1">
      <c r="A3" s="95" t="s">
        <v>35</v>
      </c>
      <c r="B3" s="50"/>
      <c r="C3" s="50"/>
      <c r="D3" s="51"/>
      <c r="E3" s="96" t="s">
        <v>34</v>
      </c>
      <c r="F3" s="97"/>
      <c r="G3" s="97"/>
      <c r="H3" s="50" t="s">
        <v>33</v>
      </c>
      <c r="I3" s="97"/>
      <c r="J3" s="98"/>
      <c r="K3" s="99" t="s">
        <v>32</v>
      </c>
      <c r="L3" s="50"/>
      <c r="M3" s="70"/>
      <c r="N3" s="100" t="s">
        <v>31</v>
      </c>
      <c r="O3" s="101"/>
      <c r="P3" s="101"/>
      <c r="Q3" s="101"/>
      <c r="R3" s="101"/>
      <c r="S3" s="101"/>
      <c r="T3" s="101"/>
      <c r="U3" s="101"/>
      <c r="V3" s="101"/>
      <c r="W3" s="101"/>
      <c r="X3" s="102"/>
    </row>
    <row r="4" spans="1:24" ht="26.1" customHeight="1">
      <c r="A4" s="62" t="s">
        <v>30</v>
      </c>
      <c r="B4" s="53"/>
      <c r="C4" s="53"/>
      <c r="D4" s="54"/>
      <c r="E4" s="103" t="s">
        <v>126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4"/>
    </row>
    <row r="5" spans="1:24" ht="26.1" customHeight="1">
      <c r="A5" s="62"/>
      <c r="B5" s="53"/>
      <c r="C5" s="53"/>
      <c r="D5" s="54"/>
      <c r="E5" s="77" t="s">
        <v>17</v>
      </c>
      <c r="F5" s="77"/>
      <c r="G5" s="77"/>
      <c r="H5" s="18" t="s">
        <v>28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5" t="s">
        <v>27</v>
      </c>
    </row>
    <row r="6" spans="1:24" ht="26.1" customHeight="1" thickBot="1">
      <c r="A6" s="105" t="s">
        <v>26</v>
      </c>
      <c r="B6" s="76"/>
      <c r="C6" s="76"/>
      <c r="D6" s="106"/>
      <c r="E6" s="107" t="s">
        <v>25</v>
      </c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</row>
    <row r="7" spans="1:24">
      <c r="A7" s="17"/>
      <c r="B7" s="16" t="s">
        <v>24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5"/>
    </row>
    <row r="8" spans="1:24">
      <c r="A8" s="14"/>
      <c r="B8" s="93" t="s">
        <v>128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5"/>
    </row>
    <row r="9" spans="1:24">
      <c r="A9" s="14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5"/>
    </row>
    <row r="10" spans="1:24">
      <c r="A10" s="14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5"/>
    </row>
    <row r="11" spans="1:24">
      <c r="A11" s="14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5"/>
    </row>
    <row r="12" spans="1:24">
      <c r="A12" s="14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5"/>
    </row>
    <row r="13" spans="1:24">
      <c r="A13" s="14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5"/>
    </row>
    <row r="14" spans="1:24">
      <c r="A14" s="14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5"/>
    </row>
    <row r="15" spans="1:24">
      <c r="A15" s="14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5"/>
    </row>
    <row r="16" spans="1:24">
      <c r="A16" s="14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5"/>
    </row>
    <row r="17" spans="1:29">
      <c r="A17" s="14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5"/>
    </row>
    <row r="18" spans="1:29">
      <c r="A18" s="14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5"/>
      <c r="AC18" s="22"/>
    </row>
    <row r="19" spans="1:29">
      <c r="A19" s="14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5"/>
    </row>
    <row r="20" spans="1:29">
      <c r="A20" s="14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5"/>
    </row>
    <row r="21" spans="1:29">
      <c r="A21" s="14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5"/>
    </row>
    <row r="22" spans="1:29">
      <c r="A22" s="14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5"/>
    </row>
    <row r="23" spans="1:29">
      <c r="A23" s="14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5"/>
    </row>
    <row r="24" spans="1:29">
      <c r="A24" s="14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5"/>
      <c r="Y24" s="22"/>
    </row>
    <row r="25" spans="1:29">
      <c r="A25" s="1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5"/>
    </row>
    <row r="26" spans="1:29" ht="26.1" customHeight="1" thickBot="1">
      <c r="A26" s="13"/>
      <c r="B26" s="74" t="s">
        <v>23</v>
      </c>
      <c r="C26" s="74"/>
      <c r="D26" s="74"/>
      <c r="E26" s="74"/>
      <c r="F26" s="74"/>
      <c r="G26" s="74" t="s">
        <v>22</v>
      </c>
      <c r="H26" s="74"/>
      <c r="I26" s="74"/>
      <c r="J26" s="74"/>
      <c r="K26" s="74"/>
      <c r="L26" s="84" t="s">
        <v>127</v>
      </c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5"/>
    </row>
    <row r="27" spans="1:29" ht="15.95" customHeight="1">
      <c r="A27" s="12"/>
      <c r="B27" s="86" t="s">
        <v>20</v>
      </c>
      <c r="C27" s="77" t="s">
        <v>14</v>
      </c>
      <c r="D27" s="77"/>
      <c r="E27" s="77"/>
      <c r="F27" s="77"/>
      <c r="G27" s="91" t="s">
        <v>19</v>
      </c>
      <c r="H27" s="91"/>
      <c r="I27" s="77"/>
      <c r="J27" s="90" t="s">
        <v>13</v>
      </c>
      <c r="K27" s="90"/>
      <c r="L27" s="77"/>
      <c r="M27" s="90" t="s">
        <v>12</v>
      </c>
      <c r="N27" s="90"/>
      <c r="O27" s="77"/>
      <c r="P27" s="90" t="s">
        <v>11</v>
      </c>
      <c r="Q27" s="90"/>
      <c r="R27" s="77"/>
      <c r="S27" s="90" t="s">
        <v>9</v>
      </c>
      <c r="T27" s="90"/>
      <c r="U27" s="77" t="s">
        <v>8</v>
      </c>
      <c r="V27" s="77"/>
      <c r="W27" s="77"/>
      <c r="X27" s="5"/>
    </row>
    <row r="28" spans="1:29" ht="15.95" customHeight="1">
      <c r="A28" s="71" t="s">
        <v>18</v>
      </c>
      <c r="B28" s="80"/>
      <c r="C28" s="77"/>
      <c r="D28" s="77"/>
      <c r="E28" s="77"/>
      <c r="F28" s="77"/>
      <c r="G28" s="92"/>
      <c r="H28" s="92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5"/>
    </row>
    <row r="29" spans="1:29" ht="15.95" customHeight="1">
      <c r="A29" s="71"/>
      <c r="B29" s="80"/>
      <c r="G29" s="72" t="s">
        <v>17</v>
      </c>
      <c r="H29" s="72"/>
      <c r="I29" s="72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X29" s="5"/>
    </row>
    <row r="30" spans="1:29" ht="15.95" customHeight="1">
      <c r="A30" s="71"/>
      <c r="B30" s="80"/>
      <c r="G30" s="72"/>
      <c r="H30" s="72"/>
      <c r="I30" s="72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X30" s="5"/>
    </row>
    <row r="31" spans="1:29" ht="15.95" customHeight="1">
      <c r="A31" s="71"/>
      <c r="B31" s="80"/>
      <c r="G31" s="72"/>
      <c r="H31" s="72"/>
      <c r="I31" s="72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X31" s="5"/>
    </row>
    <row r="32" spans="1:29" ht="15.95" customHeight="1">
      <c r="A32" s="11" t="s">
        <v>16</v>
      </c>
      <c r="B32" s="87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88"/>
      <c r="N32" s="88"/>
      <c r="O32" s="88" t="s">
        <v>5</v>
      </c>
      <c r="P32" s="88"/>
      <c r="Q32" s="89"/>
      <c r="R32" s="89"/>
      <c r="S32" s="89"/>
      <c r="T32" s="89"/>
      <c r="U32" s="89"/>
      <c r="V32" s="89"/>
      <c r="W32" s="89"/>
      <c r="X32" s="9"/>
    </row>
    <row r="33" spans="1:29" ht="15.95" customHeight="1">
      <c r="A33" s="8"/>
      <c r="B33" s="79" t="s">
        <v>15</v>
      </c>
      <c r="C33" s="76" t="s">
        <v>14</v>
      </c>
      <c r="D33" s="76"/>
      <c r="E33" s="76"/>
      <c r="F33" s="76"/>
      <c r="G33" s="82" t="s">
        <v>13</v>
      </c>
      <c r="H33" s="83"/>
      <c r="I33" s="76"/>
      <c r="J33" s="76" t="s">
        <v>12</v>
      </c>
      <c r="K33" s="76"/>
      <c r="L33" s="76"/>
      <c r="M33" s="76" t="s">
        <v>11</v>
      </c>
      <c r="N33" s="76"/>
      <c r="O33" s="76"/>
      <c r="P33" s="76" t="s">
        <v>10</v>
      </c>
      <c r="Q33" s="76"/>
      <c r="R33" s="76"/>
      <c r="S33" s="78" t="s">
        <v>9</v>
      </c>
      <c r="T33" s="76"/>
      <c r="U33" s="76" t="s">
        <v>8</v>
      </c>
      <c r="V33" s="76"/>
      <c r="W33" s="76"/>
      <c r="X33" s="19"/>
    </row>
    <row r="34" spans="1:29" ht="15.95" customHeight="1">
      <c r="A34" s="71" t="s">
        <v>7</v>
      </c>
      <c r="B34" s="80"/>
      <c r="C34" s="77"/>
      <c r="D34" s="77"/>
      <c r="E34" s="77"/>
      <c r="F34" s="77"/>
      <c r="G34" s="72"/>
      <c r="H34" s="72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5"/>
    </row>
    <row r="35" spans="1:29" ht="15.95" customHeight="1">
      <c r="A35" s="71"/>
      <c r="B35" s="80"/>
      <c r="G35" s="72" t="s">
        <v>6</v>
      </c>
      <c r="H35" s="72"/>
      <c r="I35" s="72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X35" s="5"/>
      <c r="AC35"/>
    </row>
    <row r="36" spans="1:29" ht="15.95" customHeight="1">
      <c r="A36" s="71"/>
      <c r="B36" s="80"/>
      <c r="G36" s="72"/>
      <c r="H36" s="72"/>
      <c r="I36" s="72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X36" s="5"/>
    </row>
    <row r="37" spans="1:29" ht="15.95" customHeight="1">
      <c r="A37" s="71"/>
      <c r="B37" s="80"/>
      <c r="G37" s="72"/>
      <c r="H37" s="72"/>
      <c r="I37" s="72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X37" s="5"/>
    </row>
    <row r="38" spans="1:29" ht="15.95" customHeight="1" thickBot="1">
      <c r="A38" s="4"/>
      <c r="B38" s="81"/>
      <c r="C38" s="3"/>
      <c r="D38" s="3"/>
      <c r="E38" s="3"/>
      <c r="F38" s="3"/>
      <c r="G38" s="3"/>
      <c r="H38" s="3"/>
      <c r="I38" s="3"/>
      <c r="J38" s="3"/>
      <c r="K38" s="3"/>
      <c r="L38" s="3"/>
      <c r="M38" s="74"/>
      <c r="N38" s="74"/>
      <c r="O38" s="74" t="s">
        <v>5</v>
      </c>
      <c r="P38" s="74"/>
      <c r="Q38" s="75"/>
      <c r="R38" s="75"/>
      <c r="S38" s="75"/>
      <c r="T38" s="75"/>
      <c r="U38" s="75"/>
      <c r="V38" s="75"/>
      <c r="W38" s="75"/>
      <c r="X38" s="2"/>
    </row>
    <row r="39" spans="1:29" ht="14.25" thickBot="1"/>
    <row r="40" spans="1:29">
      <c r="E40" s="66" t="s">
        <v>4</v>
      </c>
      <c r="F40" s="67"/>
      <c r="G40" s="67"/>
      <c r="H40" s="68" t="s">
        <v>3</v>
      </c>
      <c r="I40" s="67"/>
      <c r="J40" s="67"/>
      <c r="K40" s="49" t="s">
        <v>2</v>
      </c>
      <c r="L40" s="50"/>
      <c r="M40" s="50"/>
      <c r="N40" s="49" t="s">
        <v>2</v>
      </c>
      <c r="O40" s="50"/>
      <c r="P40" s="51"/>
      <c r="R40" s="69" t="s">
        <v>1</v>
      </c>
      <c r="S40" s="50"/>
      <c r="T40" s="70"/>
      <c r="U40" s="49" t="s">
        <v>0</v>
      </c>
      <c r="V40" s="50"/>
      <c r="W40" s="51"/>
    </row>
    <row r="41" spans="1:29">
      <c r="E41" s="55"/>
      <c r="F41" s="56"/>
      <c r="G41" s="56"/>
      <c r="H41" s="56"/>
      <c r="I41" s="56"/>
      <c r="J41" s="56"/>
      <c r="K41" s="52"/>
      <c r="L41" s="53"/>
      <c r="M41" s="53"/>
      <c r="N41" s="52"/>
      <c r="O41" s="53"/>
      <c r="P41" s="54"/>
      <c r="R41" s="62"/>
      <c r="S41" s="53"/>
      <c r="T41" s="63"/>
      <c r="U41" s="52"/>
      <c r="V41" s="53"/>
      <c r="W41" s="54"/>
    </row>
    <row r="42" spans="1:29">
      <c r="E42" s="55"/>
      <c r="F42" s="56"/>
      <c r="G42" s="56"/>
      <c r="H42" s="56"/>
      <c r="I42" s="56"/>
      <c r="J42" s="56"/>
      <c r="K42" s="52"/>
      <c r="L42" s="53"/>
      <c r="M42" s="53"/>
      <c r="N42" s="52"/>
      <c r="O42" s="53"/>
      <c r="P42" s="54"/>
      <c r="R42" s="62"/>
      <c r="S42" s="53"/>
      <c r="T42" s="63"/>
      <c r="U42" s="52"/>
      <c r="V42" s="53"/>
      <c r="W42" s="54"/>
    </row>
    <row r="43" spans="1:29">
      <c r="E43" s="55"/>
      <c r="F43" s="56"/>
      <c r="G43" s="56"/>
      <c r="H43" s="56"/>
      <c r="I43" s="56"/>
      <c r="J43" s="56"/>
      <c r="K43" s="52"/>
      <c r="L43" s="53"/>
      <c r="M43" s="53"/>
      <c r="N43" s="52"/>
      <c r="O43" s="53"/>
      <c r="P43" s="54"/>
      <c r="R43" s="62"/>
      <c r="S43" s="53"/>
      <c r="T43" s="63"/>
      <c r="U43" s="52"/>
      <c r="V43" s="53"/>
      <c r="W43" s="54"/>
    </row>
    <row r="44" spans="1:29">
      <c r="E44" s="55"/>
      <c r="F44" s="56"/>
      <c r="G44" s="56"/>
      <c r="H44" s="56"/>
      <c r="I44" s="56"/>
      <c r="J44" s="56"/>
      <c r="K44" s="52"/>
      <c r="L44" s="53"/>
      <c r="M44" s="53"/>
      <c r="N44" s="52"/>
      <c r="O44" s="53"/>
      <c r="P44" s="54"/>
      <c r="R44" s="62"/>
      <c r="S44" s="53"/>
      <c r="T44" s="63"/>
      <c r="U44" s="52"/>
      <c r="V44" s="53"/>
      <c r="W44" s="54"/>
    </row>
    <row r="45" spans="1:29">
      <c r="E45" s="55"/>
      <c r="F45" s="56"/>
      <c r="G45" s="56"/>
      <c r="H45" s="56"/>
      <c r="I45" s="56"/>
      <c r="J45" s="56"/>
      <c r="K45" s="52"/>
      <c r="L45" s="53"/>
      <c r="M45" s="53"/>
      <c r="N45" s="52"/>
      <c r="O45" s="53"/>
      <c r="P45" s="54"/>
      <c r="R45" s="62"/>
      <c r="S45" s="53"/>
      <c r="T45" s="63"/>
      <c r="U45" s="52"/>
      <c r="V45" s="53"/>
      <c r="W45" s="54"/>
    </row>
    <row r="46" spans="1:29">
      <c r="E46" s="55"/>
      <c r="F46" s="56"/>
      <c r="G46" s="56"/>
      <c r="H46" s="56"/>
      <c r="I46" s="56"/>
      <c r="J46" s="56"/>
      <c r="K46" s="52"/>
      <c r="L46" s="53"/>
      <c r="M46" s="53"/>
      <c r="N46" s="52"/>
      <c r="O46" s="53"/>
      <c r="P46" s="54"/>
      <c r="R46" s="62"/>
      <c r="S46" s="53"/>
      <c r="T46" s="63"/>
      <c r="U46" s="52"/>
      <c r="V46" s="53"/>
      <c r="W46" s="54"/>
    </row>
    <row r="47" spans="1:29" ht="14.25" thickBot="1">
      <c r="E47" s="57"/>
      <c r="F47" s="58"/>
      <c r="G47" s="58"/>
      <c r="H47" s="58"/>
      <c r="I47" s="58"/>
      <c r="J47" s="58"/>
      <c r="K47" s="59"/>
      <c r="L47" s="60"/>
      <c r="M47" s="60"/>
      <c r="N47" s="59"/>
      <c r="O47" s="60"/>
      <c r="P47" s="61"/>
      <c r="R47" s="64"/>
      <c r="S47" s="60"/>
      <c r="T47" s="65"/>
      <c r="U47" s="59"/>
      <c r="V47" s="60"/>
      <c r="W47" s="61"/>
    </row>
  </sheetData>
  <mergeCells count="65">
    <mergeCell ref="A2:X2"/>
    <mergeCell ref="A3:D3"/>
    <mergeCell ref="E3:G3"/>
    <mergeCell ref="H3:J3"/>
    <mergeCell ref="K3:M3"/>
    <mergeCell ref="N3:X3"/>
    <mergeCell ref="C27:F28"/>
    <mergeCell ref="G27:H28"/>
    <mergeCell ref="I27:I28"/>
    <mergeCell ref="J27:K28"/>
    <mergeCell ref="A4:D5"/>
    <mergeCell ref="E4:X4"/>
    <mergeCell ref="E5:G5"/>
    <mergeCell ref="I5:W5"/>
    <mergeCell ref="A6:D6"/>
    <mergeCell ref="E6:X6"/>
    <mergeCell ref="B8:W25"/>
    <mergeCell ref="B26:D26"/>
    <mergeCell ref="E26:F26"/>
    <mergeCell ref="G26:K26"/>
    <mergeCell ref="L26:X26"/>
    <mergeCell ref="J33:K34"/>
    <mergeCell ref="L33:L34"/>
    <mergeCell ref="U27:W28"/>
    <mergeCell ref="A28:A31"/>
    <mergeCell ref="G29:I31"/>
    <mergeCell ref="J29:V31"/>
    <mergeCell ref="M32:N32"/>
    <mergeCell ref="O32:P32"/>
    <mergeCell ref="Q32:W32"/>
    <mergeCell ref="L27:L28"/>
    <mergeCell ref="M27:N28"/>
    <mergeCell ref="O27:O28"/>
    <mergeCell ref="P27:Q28"/>
    <mergeCell ref="R27:R28"/>
    <mergeCell ref="S27:T28"/>
    <mergeCell ref="B27:B32"/>
    <mergeCell ref="A34:A37"/>
    <mergeCell ref="G35:I37"/>
    <mergeCell ref="J35:V37"/>
    <mergeCell ref="M38:N38"/>
    <mergeCell ref="O38:P38"/>
    <mergeCell ref="Q38:W38"/>
    <mergeCell ref="M33:N34"/>
    <mergeCell ref="O33:O34"/>
    <mergeCell ref="P33:Q34"/>
    <mergeCell ref="R33:R34"/>
    <mergeCell ref="S33:T34"/>
    <mergeCell ref="U33:W34"/>
    <mergeCell ref="B33:B38"/>
    <mergeCell ref="C33:F34"/>
    <mergeCell ref="G33:H34"/>
    <mergeCell ref="I33:I34"/>
    <mergeCell ref="U44:W47"/>
    <mergeCell ref="E40:G43"/>
    <mergeCell ref="H40:J43"/>
    <mergeCell ref="K40:M43"/>
    <mergeCell ref="N40:P43"/>
    <mergeCell ref="R40:T43"/>
    <mergeCell ref="U40:W43"/>
    <mergeCell ref="E44:G47"/>
    <mergeCell ref="H44:J47"/>
    <mergeCell ref="K44:M47"/>
    <mergeCell ref="N44:P47"/>
    <mergeCell ref="R44:T4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FAA1-28AF-4986-AEC2-E9530CC62311}">
  <dimension ref="A1:K46"/>
  <sheetViews>
    <sheetView tabSelected="1" view="pageBreakPreview" zoomScale="115" zoomScaleNormal="100" zoomScaleSheetLayoutView="115" workbookViewId="0">
      <selection activeCell="L22" sqref="L22"/>
    </sheetView>
  </sheetViews>
  <sheetFormatPr defaultRowHeight="13.5"/>
  <cols>
    <col min="4" max="4" width="14.125" bestFit="1" customWidth="1"/>
    <col min="8" max="9" width="10" bestFit="1" customWidth="1"/>
  </cols>
  <sheetData>
    <row r="1" spans="1:11">
      <c r="I1" s="40" t="s">
        <v>117</v>
      </c>
    </row>
    <row r="2" spans="1:11" ht="17.25">
      <c r="A2" s="161" t="s">
        <v>116</v>
      </c>
      <c r="B2" s="161"/>
      <c r="C2" s="161"/>
      <c r="D2" s="161"/>
      <c r="E2" s="161"/>
      <c r="F2" s="161"/>
      <c r="G2" s="161"/>
      <c r="H2" s="161"/>
      <c r="I2" s="161"/>
    </row>
    <row r="3" spans="1:11" ht="17.25">
      <c r="A3" s="39" t="s">
        <v>111</v>
      </c>
      <c r="B3" s="38"/>
      <c r="C3" s="38"/>
      <c r="D3" s="38"/>
      <c r="E3" s="38"/>
      <c r="F3" s="38"/>
      <c r="G3" s="38"/>
      <c r="H3" s="38"/>
      <c r="I3" s="38"/>
    </row>
    <row r="4" spans="1:11" ht="18.75" customHeight="1">
      <c r="A4" s="120" t="s">
        <v>39</v>
      </c>
      <c r="B4" s="120"/>
      <c r="C4" s="120"/>
      <c r="D4" s="162" t="s">
        <v>129</v>
      </c>
      <c r="E4" s="162"/>
      <c r="F4" s="162"/>
      <c r="G4" s="162"/>
      <c r="H4" s="162"/>
      <c r="I4" s="162"/>
    </row>
    <row r="5" spans="1:11" ht="18.75" customHeight="1">
      <c r="A5" s="120" t="s">
        <v>40</v>
      </c>
      <c r="B5" s="120"/>
      <c r="C5" s="120"/>
      <c r="D5" s="162" t="s">
        <v>130</v>
      </c>
      <c r="E5" s="162"/>
      <c r="F5" s="162"/>
      <c r="G5" s="162"/>
      <c r="H5" s="162"/>
      <c r="I5" s="162"/>
    </row>
    <row r="6" spans="1:11" ht="18.75" customHeight="1">
      <c r="A6" s="128" t="s">
        <v>41</v>
      </c>
      <c r="B6" s="129"/>
      <c r="C6" s="130"/>
      <c r="D6" s="26" t="s">
        <v>42</v>
      </c>
      <c r="E6" s="163">
        <v>45383</v>
      </c>
      <c r="F6" s="164"/>
      <c r="G6" s="164"/>
      <c r="H6" s="164"/>
      <c r="I6" s="165"/>
    </row>
    <row r="7" spans="1:11" ht="18.75" customHeight="1">
      <c r="A7" s="131"/>
      <c r="B7" s="132"/>
      <c r="C7" s="133"/>
      <c r="D7" s="26" t="s">
        <v>43</v>
      </c>
      <c r="E7" s="166">
        <v>45595</v>
      </c>
      <c r="F7" s="166"/>
      <c r="G7" s="166"/>
      <c r="H7" s="166"/>
      <c r="I7" s="166"/>
    </row>
    <row r="8" spans="1:11" ht="18.75" customHeight="1">
      <c r="A8" s="134"/>
      <c r="B8" s="135"/>
      <c r="C8" s="136"/>
      <c r="D8" s="25" t="s">
        <v>44</v>
      </c>
      <c r="E8" s="141">
        <f>ROUNDDOWN((E7-E6)/30,0)</f>
        <v>7</v>
      </c>
      <c r="F8" s="141"/>
      <c r="G8" s="25" t="s">
        <v>45</v>
      </c>
      <c r="H8" s="142" t="s">
        <v>58</v>
      </c>
      <c r="I8" s="142"/>
    </row>
    <row r="9" spans="1:11" ht="18.75" customHeight="1">
      <c r="A9" s="125" t="s">
        <v>114</v>
      </c>
      <c r="B9" s="126"/>
      <c r="C9" s="126"/>
      <c r="D9" s="25" t="s">
        <v>46</v>
      </c>
      <c r="E9" s="127" t="s">
        <v>54</v>
      </c>
      <c r="F9" s="127"/>
      <c r="G9" s="25"/>
      <c r="H9" s="123" t="s">
        <v>47</v>
      </c>
      <c r="I9" s="123"/>
    </row>
    <row r="10" spans="1:11" ht="18.75" customHeight="1">
      <c r="A10" s="126"/>
      <c r="B10" s="126"/>
      <c r="C10" s="126"/>
      <c r="D10" s="26" t="s">
        <v>48</v>
      </c>
      <c r="E10" s="116">
        <v>1</v>
      </c>
      <c r="F10" s="116"/>
      <c r="G10" s="26" t="s">
        <v>49</v>
      </c>
      <c r="H10" s="124" t="s">
        <v>50</v>
      </c>
      <c r="I10" s="124"/>
    </row>
    <row r="11" spans="1:11" ht="18.75" customHeight="1">
      <c r="A11" s="126"/>
      <c r="B11" s="126"/>
      <c r="C11" s="126"/>
      <c r="D11" s="26" t="s">
        <v>56</v>
      </c>
      <c r="E11" s="116">
        <v>80000</v>
      </c>
      <c r="F11" s="116"/>
      <c r="G11" s="26" t="s">
        <v>52</v>
      </c>
      <c r="H11" s="114" t="s">
        <v>60</v>
      </c>
      <c r="I11" s="115"/>
    </row>
    <row r="12" spans="1:11" ht="18.75" customHeight="1">
      <c r="A12" s="126"/>
      <c r="B12" s="126"/>
      <c r="C12" s="126"/>
      <c r="D12" s="26" t="s">
        <v>57</v>
      </c>
      <c r="E12" s="116">
        <v>40000</v>
      </c>
      <c r="F12" s="116"/>
      <c r="G12" s="26" t="s">
        <v>52</v>
      </c>
      <c r="H12" s="114" t="s">
        <v>60</v>
      </c>
      <c r="I12" s="115"/>
    </row>
    <row r="13" spans="1:11" ht="18.75" customHeight="1">
      <c r="A13" s="126"/>
      <c r="B13" s="126"/>
      <c r="C13" s="126"/>
      <c r="D13" s="26" t="s">
        <v>51</v>
      </c>
      <c r="E13" s="116">
        <f>E11+E12*E8*E10</f>
        <v>360000</v>
      </c>
      <c r="F13" s="116"/>
      <c r="G13" s="26" t="s">
        <v>52</v>
      </c>
      <c r="H13" s="114" t="s">
        <v>133</v>
      </c>
      <c r="I13" s="115"/>
    </row>
    <row r="14" spans="1:11" ht="21">
      <c r="A14" s="126"/>
      <c r="B14" s="126"/>
      <c r="C14" s="126"/>
      <c r="D14" s="24" t="s">
        <v>55</v>
      </c>
      <c r="E14" s="113">
        <f xml:space="preserve"> ROUNDDOWN((E12-10000)*E8+E11, 3-INT(LOG(ABS(E12-10000)*E8+E11)))</f>
        <v>290000</v>
      </c>
      <c r="F14" s="113"/>
      <c r="G14" s="26" t="s">
        <v>52</v>
      </c>
      <c r="H14" s="117" t="s">
        <v>132</v>
      </c>
      <c r="I14" s="117"/>
    </row>
    <row r="15" spans="1:11" ht="21">
      <c r="A15" s="126"/>
      <c r="B15" s="126"/>
      <c r="C15" s="126"/>
      <c r="D15" s="24" t="s">
        <v>131</v>
      </c>
      <c r="E15" s="113">
        <f xml:space="preserve"> ROUNDDOWN(IF(E9="個別",E8*設定シート!B2,E8*設定シート!B3), 3-INT(LOG(ABS(IF(E9="個別",E8*設定シート!B2,E8*設定シート!B3)))))</f>
        <v>357000</v>
      </c>
      <c r="F15" s="113"/>
      <c r="G15" s="26" t="s">
        <v>52</v>
      </c>
      <c r="H15" s="117" t="s">
        <v>132</v>
      </c>
      <c r="I15" s="117"/>
      <c r="K15" s="47"/>
    </row>
    <row r="16" spans="1:11" ht="21">
      <c r="A16" s="126"/>
      <c r="B16" s="126"/>
      <c r="C16" s="126"/>
      <c r="D16" s="42" t="s">
        <v>59</v>
      </c>
      <c r="E16" s="160">
        <f>MIN(E14:F15)</f>
        <v>290000</v>
      </c>
      <c r="F16" s="160"/>
      <c r="G16" s="43" t="s">
        <v>52</v>
      </c>
      <c r="H16" s="114" t="s">
        <v>133</v>
      </c>
      <c r="I16" s="115"/>
    </row>
    <row r="17" spans="1:9" ht="21" customHeight="1">
      <c r="A17" s="110" t="s">
        <v>123</v>
      </c>
      <c r="B17" s="110"/>
      <c r="C17" s="150"/>
      <c r="D17" s="151"/>
      <c r="E17" s="152"/>
      <c r="F17" s="152"/>
      <c r="G17" s="152"/>
      <c r="H17" s="152"/>
      <c r="I17" s="153"/>
    </row>
    <row r="18" spans="1:9" ht="21" customHeight="1">
      <c r="A18" s="110" t="s">
        <v>62</v>
      </c>
      <c r="B18" s="110"/>
      <c r="C18" s="110"/>
      <c r="D18" s="158"/>
      <c r="E18" s="158"/>
      <c r="F18" s="158"/>
      <c r="G18" s="158"/>
      <c r="H18" s="154" t="s">
        <v>63</v>
      </c>
      <c r="I18" s="155"/>
    </row>
    <row r="19" spans="1:9" ht="21" customHeight="1">
      <c r="A19" s="110" t="s">
        <v>64</v>
      </c>
      <c r="B19" s="110"/>
      <c r="C19" s="110"/>
      <c r="D19" s="159"/>
      <c r="E19" s="159"/>
      <c r="F19" s="159"/>
      <c r="G19" s="159"/>
      <c r="H19" s="156" t="s">
        <v>65</v>
      </c>
      <c r="I19" s="157"/>
    </row>
    <row r="20" spans="1:9" ht="28.5" customHeight="1">
      <c r="A20" s="147" t="s">
        <v>108</v>
      </c>
      <c r="B20" s="147"/>
      <c r="C20" s="147"/>
      <c r="D20" s="147"/>
      <c r="E20" s="147"/>
      <c r="F20" s="147"/>
      <c r="G20" s="147"/>
      <c r="H20" s="35" t="s">
        <v>109</v>
      </c>
      <c r="I20" s="35" t="s">
        <v>110</v>
      </c>
    </row>
    <row r="21" spans="1:9">
      <c r="A21" s="146" t="s">
        <v>61</v>
      </c>
      <c r="B21" s="146"/>
      <c r="C21" s="146"/>
      <c r="D21" s="146"/>
      <c r="E21" s="146"/>
      <c r="F21" s="146"/>
      <c r="G21" s="146"/>
      <c r="H21" s="146"/>
      <c r="I21" s="146"/>
    </row>
    <row r="22" spans="1:9" ht="18.75">
      <c r="A22" s="23" t="s">
        <v>66</v>
      </c>
      <c r="B22" s="144" t="s">
        <v>87</v>
      </c>
      <c r="C22" s="144"/>
      <c r="D22" s="144"/>
      <c r="E22" s="144"/>
      <c r="F22" s="144"/>
      <c r="G22" s="144"/>
      <c r="H22" s="44"/>
      <c r="I22" s="45" t="s">
        <v>67</v>
      </c>
    </row>
    <row r="23" spans="1:9" ht="18.75">
      <c r="A23" s="23" t="s">
        <v>68</v>
      </c>
      <c r="B23" s="143" t="s">
        <v>88</v>
      </c>
      <c r="C23" s="143"/>
      <c r="D23" s="143"/>
      <c r="E23" s="143"/>
      <c r="F23" s="143"/>
      <c r="G23" s="143"/>
      <c r="H23" s="44" t="s">
        <v>67</v>
      </c>
      <c r="I23" s="45" t="s">
        <v>67</v>
      </c>
    </row>
    <row r="24" spans="1:9" ht="18.75">
      <c r="A24" s="23" t="s">
        <v>69</v>
      </c>
      <c r="B24" s="143" t="s">
        <v>89</v>
      </c>
      <c r="C24" s="143"/>
      <c r="D24" s="143"/>
      <c r="E24" s="143"/>
      <c r="F24" s="143"/>
      <c r="G24" s="143"/>
      <c r="H24" s="44" t="s">
        <v>67</v>
      </c>
      <c r="I24" s="45" t="s">
        <v>67</v>
      </c>
    </row>
    <row r="25" spans="1:9" ht="18.75">
      <c r="A25" s="23" t="s">
        <v>70</v>
      </c>
      <c r="B25" s="143" t="s">
        <v>90</v>
      </c>
      <c r="C25" s="143"/>
      <c r="D25" s="143"/>
      <c r="E25" s="143"/>
      <c r="F25" s="143"/>
      <c r="G25" s="143"/>
      <c r="H25" s="44" t="s">
        <v>67</v>
      </c>
      <c r="I25" s="45" t="s">
        <v>67</v>
      </c>
    </row>
    <row r="26" spans="1:9" ht="18.75">
      <c r="A26" s="23" t="s">
        <v>71</v>
      </c>
      <c r="B26" s="143" t="s">
        <v>91</v>
      </c>
      <c r="C26" s="143"/>
      <c r="D26" s="143"/>
      <c r="E26" s="143"/>
      <c r="F26" s="143"/>
      <c r="G26" s="143"/>
      <c r="H26" s="44" t="s">
        <v>67</v>
      </c>
      <c r="I26" s="45" t="s">
        <v>67</v>
      </c>
    </row>
    <row r="27" spans="1:9" ht="18.75">
      <c r="A27" s="23" t="s">
        <v>72</v>
      </c>
      <c r="B27" s="145" t="s">
        <v>92</v>
      </c>
      <c r="C27" s="145"/>
      <c r="D27" s="145"/>
      <c r="E27" s="145"/>
      <c r="F27" s="145"/>
      <c r="G27" s="145"/>
      <c r="H27" s="44" t="s">
        <v>67</v>
      </c>
      <c r="I27" s="45" t="s">
        <v>67</v>
      </c>
    </row>
    <row r="28" spans="1:9">
      <c r="A28" s="146" t="s">
        <v>73</v>
      </c>
      <c r="B28" s="146"/>
      <c r="C28" s="146"/>
      <c r="D28" s="146"/>
      <c r="E28" s="146"/>
      <c r="F28" s="146"/>
      <c r="G28" s="146"/>
      <c r="H28" s="146"/>
      <c r="I28" s="146"/>
    </row>
    <row r="29" spans="1:9" ht="18.75">
      <c r="A29" s="23" t="s">
        <v>74</v>
      </c>
      <c r="B29" s="143" t="s">
        <v>93</v>
      </c>
      <c r="C29" s="143"/>
      <c r="D29" s="143"/>
      <c r="E29" s="143"/>
      <c r="F29" s="143"/>
      <c r="G29" s="143"/>
      <c r="H29" s="44"/>
      <c r="I29" s="45"/>
    </row>
    <row r="30" spans="1:9" ht="18.75">
      <c r="A30" s="23" t="s">
        <v>75</v>
      </c>
      <c r="B30" s="143" t="s">
        <v>94</v>
      </c>
      <c r="C30" s="143"/>
      <c r="D30" s="143"/>
      <c r="E30" s="143"/>
      <c r="F30" s="143"/>
      <c r="G30" s="143"/>
      <c r="H30" s="44" t="s">
        <v>67</v>
      </c>
      <c r="I30" s="45" t="s">
        <v>67</v>
      </c>
    </row>
    <row r="31" spans="1:9" ht="18.75">
      <c r="A31" s="23" t="s">
        <v>76</v>
      </c>
      <c r="B31" s="143" t="s">
        <v>95</v>
      </c>
      <c r="C31" s="143"/>
      <c r="D31" s="143"/>
      <c r="E31" s="143"/>
      <c r="F31" s="143"/>
      <c r="G31" s="143"/>
      <c r="H31" s="44"/>
      <c r="I31" s="45"/>
    </row>
    <row r="32" spans="1:9" ht="18.75">
      <c r="A32" s="23" t="s">
        <v>77</v>
      </c>
      <c r="B32" s="143" t="s">
        <v>96</v>
      </c>
      <c r="C32" s="143"/>
      <c r="D32" s="143"/>
      <c r="E32" s="143"/>
      <c r="F32" s="143"/>
      <c r="G32" s="143"/>
      <c r="H32" s="44" t="s">
        <v>67</v>
      </c>
      <c r="I32" s="45" t="s">
        <v>67</v>
      </c>
    </row>
    <row r="33" spans="1:9" ht="18.75">
      <c r="A33" s="23" t="s">
        <v>78</v>
      </c>
      <c r="B33" s="143" t="s">
        <v>97</v>
      </c>
      <c r="C33" s="143"/>
      <c r="D33" s="143"/>
      <c r="E33" s="143"/>
      <c r="F33" s="143"/>
      <c r="G33" s="143"/>
      <c r="H33" s="44" t="s">
        <v>67</v>
      </c>
      <c r="I33" s="45" t="s">
        <v>67</v>
      </c>
    </row>
    <row r="34" spans="1:9">
      <c r="A34" s="146" t="s">
        <v>79</v>
      </c>
      <c r="B34" s="146"/>
      <c r="C34" s="146"/>
      <c r="D34" s="146"/>
      <c r="E34" s="146"/>
      <c r="F34" s="146"/>
      <c r="G34" s="146"/>
      <c r="H34" s="146"/>
      <c r="I34" s="146"/>
    </row>
    <row r="35" spans="1:9" ht="18.75">
      <c r="A35" s="23" t="s">
        <v>80</v>
      </c>
      <c r="B35" s="143" t="s">
        <v>98</v>
      </c>
      <c r="C35" s="143"/>
      <c r="D35" s="143"/>
      <c r="E35" s="143"/>
      <c r="F35" s="143"/>
      <c r="G35" s="143"/>
      <c r="H35" s="44"/>
      <c r="I35" s="45"/>
    </row>
    <row r="36" spans="1:9" ht="18.75">
      <c r="A36" s="23" t="s">
        <v>81</v>
      </c>
      <c r="B36" s="143" t="s">
        <v>99</v>
      </c>
      <c r="C36" s="143"/>
      <c r="D36" s="143"/>
      <c r="E36" s="143"/>
      <c r="F36" s="143"/>
      <c r="G36" s="143"/>
      <c r="H36" s="44"/>
      <c r="I36" s="45"/>
    </row>
    <row r="37" spans="1:9" ht="18.75">
      <c r="A37" s="23" t="s">
        <v>82</v>
      </c>
      <c r="B37" s="143" t="s">
        <v>100</v>
      </c>
      <c r="C37" s="143"/>
      <c r="D37" s="143"/>
      <c r="E37" s="143"/>
      <c r="F37" s="143"/>
      <c r="G37" s="143"/>
      <c r="H37" s="44"/>
      <c r="I37" s="45"/>
    </row>
    <row r="38" spans="1:9" ht="18.75">
      <c r="A38" s="23" t="s">
        <v>83</v>
      </c>
      <c r="B38" s="143" t="s">
        <v>101</v>
      </c>
      <c r="C38" s="143"/>
      <c r="D38" s="143"/>
      <c r="E38" s="143"/>
      <c r="F38" s="143"/>
      <c r="G38" s="143"/>
      <c r="H38" s="44"/>
      <c r="I38" s="45"/>
    </row>
    <row r="39" spans="1:9" ht="18.75">
      <c r="A39" s="23" t="s">
        <v>84</v>
      </c>
      <c r="B39" s="143" t="s">
        <v>102</v>
      </c>
      <c r="C39" s="143"/>
      <c r="D39" s="143"/>
      <c r="E39" s="143"/>
      <c r="F39" s="143"/>
      <c r="G39" s="143"/>
      <c r="H39" s="44"/>
      <c r="I39" s="45"/>
    </row>
    <row r="40" spans="1:9" ht="18.75">
      <c r="A40" s="23" t="s">
        <v>85</v>
      </c>
      <c r="B40" s="143" t="s">
        <v>103</v>
      </c>
      <c r="C40" s="143"/>
      <c r="D40" s="143"/>
      <c r="E40" s="143"/>
      <c r="F40" s="143"/>
      <c r="G40" s="143"/>
      <c r="H40" s="44"/>
      <c r="I40" s="45"/>
    </row>
    <row r="41" spans="1:9">
      <c r="A41" s="37" t="s">
        <v>122</v>
      </c>
      <c r="B41" s="27"/>
      <c r="C41" s="27"/>
      <c r="D41" s="27"/>
      <c r="E41" s="27"/>
      <c r="F41" s="27"/>
      <c r="G41" s="27"/>
      <c r="H41" s="27"/>
      <c r="I41" s="27"/>
    </row>
    <row r="42" spans="1:9">
      <c r="A42" s="37" t="s">
        <v>124</v>
      </c>
      <c r="B42" s="41"/>
      <c r="C42" s="41"/>
      <c r="D42" s="41"/>
      <c r="E42" s="41"/>
      <c r="F42" s="41"/>
      <c r="G42" s="41"/>
      <c r="H42" s="41"/>
      <c r="I42" s="41"/>
    </row>
    <row r="43" spans="1:9">
      <c r="A43" s="37" t="s">
        <v>86</v>
      </c>
      <c r="B43" s="28"/>
      <c r="C43" s="28"/>
      <c r="D43" s="28"/>
      <c r="E43" s="28"/>
      <c r="F43" s="28"/>
      <c r="G43" s="28"/>
      <c r="H43" s="29"/>
      <c r="I43" s="29"/>
    </row>
    <row r="44" spans="1:9">
      <c r="A44" s="37" t="s">
        <v>125</v>
      </c>
      <c r="B44" s="29"/>
      <c r="C44" s="29"/>
      <c r="D44" s="29"/>
      <c r="E44" s="29"/>
      <c r="F44" s="29"/>
      <c r="G44" s="29"/>
      <c r="H44" s="29"/>
      <c r="I44" s="29"/>
    </row>
    <row r="45" spans="1:9">
      <c r="A45" s="37" t="s">
        <v>113</v>
      </c>
      <c r="B45" s="29"/>
      <c r="C45" s="29"/>
      <c r="D45" s="29"/>
      <c r="E45" s="29"/>
      <c r="F45" s="29"/>
      <c r="G45" s="29"/>
      <c r="H45" s="29"/>
      <c r="I45" s="29"/>
    </row>
    <row r="46" spans="1:9">
      <c r="B46" s="29"/>
      <c r="C46" s="29"/>
      <c r="D46" s="29"/>
      <c r="E46" s="29"/>
      <c r="F46" s="29"/>
      <c r="G46" s="29"/>
      <c r="H46" s="29"/>
      <c r="I46" s="29"/>
    </row>
  </sheetData>
  <protectedRanges>
    <protectedRange sqref="E8:F9 G14:G15 E14:F16 D6:D7 D10:G13" name="範囲1_3"/>
    <protectedRange sqref="E6:G7" name="範囲1_3_1"/>
    <protectedRange sqref="H34 H28 F22:F27 F29:F33 F35:F40 H35:I40 H30:I30 H22:I27 H32:I33" name="範囲2_3"/>
    <protectedRange sqref="D18:F19 H18:H19" name="範囲1_3_2"/>
    <protectedRange sqref="H29 H31" name="範囲2_3_1"/>
    <protectedRange sqref="I29 I31" name="範囲2_3_1_1"/>
  </protectedRanges>
  <mergeCells count="56">
    <mergeCell ref="H12:I12"/>
    <mergeCell ref="E13:F13"/>
    <mergeCell ref="A2:I2"/>
    <mergeCell ref="A4:C4"/>
    <mergeCell ref="D4:I4"/>
    <mergeCell ref="A5:C5"/>
    <mergeCell ref="D5:I5"/>
    <mergeCell ref="A6:C8"/>
    <mergeCell ref="E6:I6"/>
    <mergeCell ref="E7:I7"/>
    <mergeCell ref="E8:F8"/>
    <mergeCell ref="H8:I8"/>
    <mergeCell ref="A21:I21"/>
    <mergeCell ref="H13:I13"/>
    <mergeCell ref="E14:F14"/>
    <mergeCell ref="H14:I14"/>
    <mergeCell ref="E15:F15"/>
    <mergeCell ref="H15:I15"/>
    <mergeCell ref="E16:F16"/>
    <mergeCell ref="H16:I16"/>
    <mergeCell ref="A9:C16"/>
    <mergeCell ref="E9:F9"/>
    <mergeCell ref="H9:I9"/>
    <mergeCell ref="E10:F10"/>
    <mergeCell ref="H10:I10"/>
    <mergeCell ref="E11:F11"/>
    <mergeCell ref="H11:I11"/>
    <mergeCell ref="E12:F12"/>
    <mergeCell ref="A18:C18"/>
    <mergeCell ref="D18:G18"/>
    <mergeCell ref="A19:C19"/>
    <mergeCell ref="D19:G19"/>
    <mergeCell ref="A20:G20"/>
    <mergeCell ref="B33:G33"/>
    <mergeCell ref="B22:G22"/>
    <mergeCell ref="B23:G23"/>
    <mergeCell ref="B24:G24"/>
    <mergeCell ref="B25:G25"/>
    <mergeCell ref="B26:G26"/>
    <mergeCell ref="B27:G27"/>
    <mergeCell ref="B40:G40"/>
    <mergeCell ref="A17:C17"/>
    <mergeCell ref="D17:I17"/>
    <mergeCell ref="H18:I18"/>
    <mergeCell ref="H19:I19"/>
    <mergeCell ref="A34:I34"/>
    <mergeCell ref="B35:G35"/>
    <mergeCell ref="B36:G36"/>
    <mergeCell ref="B37:G37"/>
    <mergeCell ref="B38:G38"/>
    <mergeCell ref="B39:G39"/>
    <mergeCell ref="A28:I28"/>
    <mergeCell ref="B29:G29"/>
    <mergeCell ref="B30:G30"/>
    <mergeCell ref="B31:G31"/>
    <mergeCell ref="B32:G32"/>
  </mergeCells>
  <phoneticPr fontId="3"/>
  <dataValidations count="3">
    <dataValidation type="list" allowBlank="1" showInputMessage="1" showErrorMessage="1" sqref="H29:I29 H31:I31" xr:uid="{483082FA-FFB5-4A62-8130-42F27E0F40AA}">
      <formula1>"　,○,✕,－"</formula1>
    </dataValidation>
    <dataValidation type="list" allowBlank="1" showInputMessage="1" showErrorMessage="1" sqref="H22:I27 H30:I30 H32:I33 H35:I40" xr:uid="{DD8D9409-0274-48C7-A745-F8D10B18412A}">
      <formula1>"　,○,✕"</formula1>
    </dataValidation>
    <dataValidation type="list" allowBlank="1" showInputMessage="1" showErrorMessage="1" sqref="E9:F9" xr:uid="{480230B5-5927-4233-8C96-3B3404697878}">
      <formula1>"個別,男女別一体型"</formula1>
    </dataValidation>
  </dataValidations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8221-7C51-4D6C-ABCB-94F88D7DC633}">
  <dimension ref="A1:B3"/>
  <sheetViews>
    <sheetView workbookViewId="0">
      <selection activeCell="F19" sqref="F19"/>
    </sheetView>
  </sheetViews>
  <sheetFormatPr defaultRowHeight="13.5"/>
  <cols>
    <col min="1" max="2" width="15.875" style="30" customWidth="1"/>
  </cols>
  <sheetData>
    <row r="1" spans="1:2" s="31" customFormat="1" ht="21" customHeight="1">
      <c r="A1" s="32" t="s">
        <v>106</v>
      </c>
      <c r="B1" s="32" t="s">
        <v>107</v>
      </c>
    </row>
    <row r="2" spans="1:2" s="31" customFormat="1" ht="24" customHeight="1">
      <c r="A2" s="33" t="s">
        <v>104</v>
      </c>
      <c r="B2" s="34">
        <v>51000</v>
      </c>
    </row>
    <row r="3" spans="1:2" s="31" customFormat="1" ht="24" customHeight="1">
      <c r="A3" s="33" t="s">
        <v>105</v>
      </c>
      <c r="B3" s="34">
        <v>102000</v>
      </c>
    </row>
  </sheetData>
  <sheetProtection algorithmName="SHA-512" hashValue="qdlpJOM2ZZTwPdFPENwWALootpL9zXGxPJk/hFj23QsPDruu7U/Yz1CKSh2VFmaHvwgd98DI9IlcXiQPwnA02w==" saltValue="pXTBiCyjHHw70W0ksaId4w==" spinCount="100000" sheet="1" objects="1" scenarios="1"/>
  <protectedRanges>
    <protectedRange algorithmName="SHA-512" hashValue="UVw+rGZlKjD2wo/ZX46gxUbOUADgVORq49Z+XMuvq+NbJMd92lUWSmxGIA1daFB2Vkgp8eWS5llV7YRZD1pvdg==" saltValue="D1unFZ6Yk20k637AxfLt1Q==" spinCount="100000" sqref="A1:B3" name="範囲1"/>
  </protectedRange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【別紙１】様式-９（協議用）</vt:lpstr>
      <vt:lpstr>【参考様式】協議時参考</vt:lpstr>
      <vt:lpstr>【参考様式】様式-９ (報告用)</vt:lpstr>
      <vt:lpstr>【別紙２】快適トイレ設置報告書</vt:lpstr>
      <vt:lpstr>設定シート</vt:lpstr>
      <vt:lpstr>【参考様式】協議時参考!Print_Area</vt:lpstr>
      <vt:lpstr>'【参考様式】様式-９ (報告用)'!Print_Area</vt:lpstr>
      <vt:lpstr>'【別紙１】様式-９（協議用）'!Print_Area</vt:lpstr>
      <vt:lpstr>【別紙２】快適トイレ設置報告書!Print_Area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 光高</dc:creator>
  <cp:lastModifiedBy>長野 光高</cp:lastModifiedBy>
  <cp:lastPrinted>2025-11-10T03:02:37Z</cp:lastPrinted>
  <dcterms:created xsi:type="dcterms:W3CDTF">2015-06-05T18:19:34Z</dcterms:created>
  <dcterms:modified xsi:type="dcterms:W3CDTF">2025-11-12T02:03:04Z</dcterms:modified>
</cp:coreProperties>
</file>