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@土木検査・積算情報係\R08(2026)検査積算係\14．通知文○\R0806xx_【通知】熱中症対策に資する現場管理費の補正の試行\"/>
    </mc:Choice>
  </mc:AlternateContent>
  <xr:revisionPtr revIDLastSave="0" documentId="13_ncr:1_{8F7EDFEB-BBF8-4E14-9986-54809C4DFACF}" xr6:coauthVersionLast="47" xr6:coauthVersionMax="47" xr10:uidLastSave="{00000000-0000-0000-0000-000000000000}"/>
  <bookViews>
    <workbookView xWindow="2232" yWindow="168" windowWidth="16536" windowHeight="12240" xr2:uid="{00000000-000D-0000-FFFF-FFFF00000000}"/>
  </bookViews>
  <sheets>
    <sheet name="別紙（様式-９）" sheetId="3" r:id="rId1"/>
    <sheet name="参考様式１（真夏日率算定表）" sheetId="4" r:id="rId2"/>
    <sheet name="参考様式２（熱中症対策状況報告）" sheetId="6" r:id="rId3"/>
    <sheet name="参考様式１（真夏日率算定表） (記入例)" sheetId="7" r:id="rId4"/>
  </sheets>
  <definedNames>
    <definedName name="_xlnm.Print_Area" localSheetId="0">'別紙（様式-９）'!$A$1:$X$40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9" i="4" l="1"/>
  <c r="C48" i="4"/>
  <c r="AG46" i="4"/>
  <c r="AG39" i="7"/>
  <c r="AG32" i="7"/>
  <c r="AG25" i="7"/>
  <c r="AG18" i="7"/>
  <c r="AG39" i="4"/>
  <c r="AG32" i="4"/>
  <c r="AG25" i="4"/>
  <c r="AG18" i="4"/>
  <c r="AG11" i="4"/>
  <c r="AG11" i="7"/>
  <c r="C41" i="7"/>
  <c r="C42" i="7" l="1"/>
  <c r="C43" i="7" s="1"/>
  <c r="C44" i="7" s="1"/>
  <c r="C50" i="4"/>
  <c r="C51" i="4" s="1"/>
</calcChain>
</file>

<file path=xl/sharedStrings.xml><?xml version="1.0" encoding="utf-8"?>
<sst xmlns="http://schemas.openxmlformats.org/spreadsheetml/2006/main" count="405" uniqueCount="89">
  <si>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4"/>
  </si>
  <si>
    <t>現　場
代理人</t>
    <rPh sb="0" eb="1">
      <t>ウツツ</t>
    </rPh>
    <rPh sb="2" eb="3">
      <t>バ</t>
    </rPh>
    <rPh sb="4" eb="7">
      <t>ダイリニン</t>
    </rPh>
    <phoneticPr fontId="4"/>
  </si>
  <si>
    <t>主　任
監督員</t>
    <rPh sb="0" eb="1">
      <t>シュ</t>
    </rPh>
    <rPh sb="2" eb="3">
      <t>ニン</t>
    </rPh>
    <rPh sb="4" eb="7">
      <t>カントクイン</t>
    </rPh>
    <phoneticPr fontId="4"/>
  </si>
  <si>
    <t>総　括
監督員</t>
    <rPh sb="0" eb="1">
      <t>ソウ</t>
    </rPh>
    <rPh sb="2" eb="3">
      <t>カツ</t>
    </rPh>
    <rPh sb="4" eb="7">
      <t>カントクイン</t>
    </rPh>
    <phoneticPr fontId="4"/>
  </si>
  <si>
    <t>年月日：</t>
    <rPh sb="0" eb="3">
      <t>ネンガッピ</t>
    </rPh>
    <phoneticPr fontId="4"/>
  </si>
  <si>
    <t>□その他</t>
    <phoneticPr fontId="4"/>
  </si>
  <si>
    <t>回答</t>
    <rPh sb="0" eb="2">
      <t>カイトウ</t>
    </rPh>
    <phoneticPr fontId="4"/>
  </si>
  <si>
    <t>します。</t>
    <phoneticPr fontId="4"/>
  </si>
  <si>
    <t>□受理</t>
    <rPh sb="1" eb="3">
      <t>ジュリ</t>
    </rPh>
    <phoneticPr fontId="4"/>
  </si>
  <si>
    <t>□報告</t>
    <rPh sb="1" eb="3">
      <t>ホウコク</t>
    </rPh>
    <phoneticPr fontId="4"/>
  </si>
  <si>
    <t>□提出</t>
    <rPh sb="1" eb="3">
      <t>テイシュツ</t>
    </rPh>
    <phoneticPr fontId="4"/>
  </si>
  <si>
    <t>□協議</t>
    <rPh sb="1" eb="3">
      <t>キョウギ</t>
    </rPh>
    <phoneticPr fontId="4"/>
  </si>
  <si>
    <t>□承諾</t>
    <rPh sb="1" eb="3">
      <t>ショウダク</t>
    </rPh>
    <phoneticPr fontId="4"/>
  </si>
  <si>
    <t>上記について</t>
    <rPh sb="0" eb="2">
      <t>ジョウキ</t>
    </rPh>
    <phoneticPr fontId="4"/>
  </si>
  <si>
    <t>受注者</t>
    <rPh sb="0" eb="3">
      <t>ジュチュウシャシャ</t>
    </rPh>
    <phoneticPr fontId="4"/>
  </si>
  <si>
    <t>・</t>
    <phoneticPr fontId="4"/>
  </si>
  <si>
    <t>□その他</t>
    <rPh sb="3" eb="4">
      <t>タ</t>
    </rPh>
    <phoneticPr fontId="4"/>
  </si>
  <si>
    <t>処理</t>
    <rPh sb="0" eb="2">
      <t>ショリ</t>
    </rPh>
    <phoneticPr fontId="4"/>
  </si>
  <si>
    <t>□指示</t>
    <rPh sb="1" eb="3">
      <t>シジ</t>
    </rPh>
    <phoneticPr fontId="4"/>
  </si>
  <si>
    <t>発注者</t>
    <rPh sb="0" eb="3">
      <t>ハッチュウシャ</t>
    </rPh>
    <phoneticPr fontId="4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</si>
  <si>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4"/>
  </si>
  <si>
    <t>添付図</t>
    <rPh sb="0" eb="2">
      <t>テンプ</t>
    </rPh>
    <rPh sb="2" eb="3">
      <t>ズ</t>
    </rPh>
    <phoneticPr fontId="4"/>
  </si>
  <si>
    <t>（内容）</t>
    <rPh sb="1" eb="3">
      <t>ナイヨウ</t>
    </rPh>
    <phoneticPr fontId="4"/>
  </si>
  <si>
    <t>工事名</t>
    <rPh sb="0" eb="2">
      <t>コウジ</t>
    </rPh>
    <rPh sb="2" eb="3">
      <t>メイ</t>
    </rPh>
    <phoneticPr fontId="4"/>
  </si>
  <si>
    <t>）</t>
    <phoneticPr fontId="4"/>
  </si>
  <si>
    <t>（</t>
    <phoneticPr fontId="4"/>
  </si>
  <si>
    <t>発議事項</t>
    <rPh sb="0" eb="2">
      <t>ハツギ</t>
    </rPh>
    <rPh sb="2" eb="4">
      <t>ジコウ</t>
    </rPh>
    <phoneticPr fontId="4"/>
  </si>
  <si>
    <t>発議年月日</t>
    <rPh sb="0" eb="2">
      <t>ハツギ</t>
    </rPh>
    <rPh sb="2" eb="5">
      <t>ネンガッピ</t>
    </rPh>
    <phoneticPr fontId="4"/>
  </si>
  <si>
    <t>発議者</t>
    <rPh sb="0" eb="3">
      <t>ハツギシャ</t>
    </rPh>
    <phoneticPr fontId="4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</si>
  <si>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</si>
  <si>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様式－９</t>
    <rPh sb="0" eb="2">
      <t>ヨウシキ</t>
    </rPh>
    <phoneticPr fontId="4"/>
  </si>
  <si>
    <t>一　般
監督員</t>
    <rPh sb="0" eb="1">
      <t>イッ</t>
    </rPh>
    <rPh sb="2" eb="3">
      <t>ハン</t>
    </rPh>
    <rPh sb="4" eb="7">
      <t>カントクイン</t>
    </rPh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</si>
  <si>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3"/>
  </si>
  <si>
    <t>県道○○線　○○工事（○○事業）　　第〇-〇号</t>
    <rPh sb="0" eb="2">
      <t>ケンドウ</t>
    </rPh>
    <rPh sb="4" eb="5">
      <t>セン</t>
    </rPh>
    <rPh sb="8" eb="10">
      <t>コウジ</t>
    </rPh>
    <rPh sb="13" eb="15">
      <t>ジギョウ</t>
    </rPh>
    <rPh sb="18" eb="19">
      <t>ダイ</t>
    </rPh>
    <rPh sb="22" eb="23">
      <t>ゴウ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</si>
  <si>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</si>
  <si>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請負会社名</t>
    <rPh sb="0" eb="2">
      <t>ウケオイ</t>
    </rPh>
    <rPh sb="2" eb="5">
      <t>カイシャメイ</t>
    </rPh>
    <phoneticPr fontId="3"/>
  </si>
  <si>
    <t>□承諾</t>
    <phoneticPr fontId="3"/>
  </si>
  <si>
    <t>□提出</t>
    <phoneticPr fontId="3"/>
  </si>
  <si>
    <t>〇〇土木事務所</t>
    <rPh sb="2" eb="7">
      <t>ドボクジムショ</t>
    </rPh>
    <phoneticPr fontId="3"/>
  </si>
  <si>
    <t>□協議</t>
    <phoneticPr fontId="3"/>
  </si>
  <si>
    <t>■受注者</t>
    <rPh sb="1" eb="4">
      <t>ジュチュウシャ</t>
    </rPh>
    <phoneticPr fontId="4"/>
  </si>
  <si>
    <t>□発注者</t>
    <phoneticPr fontId="4"/>
  </si>
  <si>
    <t>■報告</t>
    <phoneticPr fontId="3"/>
  </si>
  <si>
    <t>□通知　</t>
    <phoneticPr fontId="3"/>
  </si>
  <si>
    <t>【別紙】</t>
    <phoneticPr fontId="3"/>
  </si>
  <si>
    <t>奈良県県土マネジネント部「熱中症対策に資する現場管理費の補正の試行要領」</t>
    <phoneticPr fontId="3"/>
  </si>
  <si>
    <t>熱中症対策に資する現場管理費の補正の試行要領６.（２）に基づく報告について
計測結果、真夏日日数、真夏日率および熱中症対策状況について報告します。
　計測結果：添付のとおり
　真夏日日数：□□日
　真夏日率：△.△△
　対策状況：添付のとおり
　＜添付資料＞
　・気温及びWBGT観測データ
　・真夏日率算定表
　・熱中症対策状況報告</t>
    <rPh sb="78" eb="80">
      <t>ケイソク</t>
    </rPh>
    <rPh sb="80" eb="82">
      <t>ケッカ</t>
    </rPh>
    <rPh sb="83" eb="85">
      <t>テンプ</t>
    </rPh>
    <rPh sb="91" eb="94">
      <t>マナツビ</t>
    </rPh>
    <rPh sb="94" eb="96">
      <t>ニッスウ</t>
    </rPh>
    <rPh sb="99" eb="100">
      <t>ニチ</t>
    </rPh>
    <rPh sb="102" eb="105">
      <t>マナツビ</t>
    </rPh>
    <rPh sb="105" eb="106">
      <t>リツ</t>
    </rPh>
    <rPh sb="113" eb="115">
      <t>タイサク</t>
    </rPh>
    <rPh sb="115" eb="117">
      <t>ジョウキョウ</t>
    </rPh>
    <rPh sb="118" eb="120">
      <t>テンプ</t>
    </rPh>
    <rPh sb="129" eb="131">
      <t>テンプ</t>
    </rPh>
    <rPh sb="131" eb="133">
      <t>シリョウ</t>
    </rPh>
    <rPh sb="137" eb="139">
      <t>キオン</t>
    </rPh>
    <rPh sb="139" eb="140">
      <t>オヨ</t>
    </rPh>
    <rPh sb="145" eb="147">
      <t>カンソク</t>
    </rPh>
    <phoneticPr fontId="3"/>
  </si>
  <si>
    <t>真夏日率　×　１．２   （小数点以下３位四捨五入、２位止め）</t>
    <phoneticPr fontId="4"/>
  </si>
  <si>
    <t>補正値</t>
    <rPh sb="0" eb="3">
      <t>ホセイチ</t>
    </rPh>
    <phoneticPr fontId="4"/>
  </si>
  <si>
    <t>対象期間中の真夏日　÷　対象期間　　（小数点以下３位四捨五入、２位止め）</t>
    <phoneticPr fontId="4"/>
  </si>
  <si>
    <t>真夏日率</t>
    <rPh sb="0" eb="3">
      <t>マナツビ</t>
    </rPh>
    <rPh sb="3" eb="4">
      <t>リツ</t>
    </rPh>
    <phoneticPr fontId="4"/>
  </si>
  <si>
    <t>真夏日日数集計表の合計（休工除く）</t>
    <phoneticPr fontId="4"/>
  </si>
  <si>
    <t>真夏日</t>
    <rPh sb="0" eb="3">
      <t>マナツビ</t>
    </rPh>
    <phoneticPr fontId="4"/>
  </si>
  <si>
    <t>年末年始６日間、夏季休暇３日間、工場製作のみを実施している期間、フレックス工期契約の余裕期間、工事全体を一時中止している期間は除く</t>
    <rPh sb="63" eb="64">
      <t>ノゾ</t>
    </rPh>
    <phoneticPr fontId="4"/>
  </si>
  <si>
    <t>対象期間（日）</t>
    <rPh sb="0" eb="2">
      <t>タイショウ</t>
    </rPh>
    <rPh sb="2" eb="4">
      <t>キカン</t>
    </rPh>
    <rPh sb="5" eb="6">
      <t>ニチ</t>
    </rPh>
    <phoneticPr fontId="4"/>
  </si>
  <si>
    <t>暑さ指数</t>
    <rPh sb="0" eb="1">
      <t>アツ</t>
    </rPh>
    <rPh sb="2" eb="4">
      <t>シスウ</t>
    </rPh>
    <phoneticPr fontId="4"/>
  </si>
  <si>
    <t>日最高気温</t>
    <rPh sb="0" eb="1">
      <t>ニチ</t>
    </rPh>
    <rPh sb="1" eb="3">
      <t>サイコウ</t>
    </rPh>
    <rPh sb="3" eb="5">
      <t>キオン</t>
    </rPh>
    <phoneticPr fontId="4"/>
  </si>
  <si>
    <t>曜日</t>
    <rPh sb="0" eb="2">
      <t>ヨウビ</t>
    </rPh>
    <phoneticPr fontId="4"/>
  </si>
  <si>
    <t>日</t>
    <rPh sb="0" eb="1">
      <t>ニチ</t>
    </rPh>
    <phoneticPr fontId="4"/>
  </si>
  <si>
    <t>日数</t>
    <rPh sb="0" eb="2">
      <t>ニッスウ</t>
    </rPh>
    <phoneticPr fontId="4"/>
  </si>
  <si>
    <t>月</t>
    <rPh sb="0" eb="1">
      <t>ツキ</t>
    </rPh>
    <phoneticPr fontId="4"/>
  </si>
  <si>
    <t>暑さ指数（WBGT)観測所名：</t>
    <rPh sb="0" eb="1">
      <t>アツ</t>
    </rPh>
    <rPh sb="2" eb="4">
      <t>シスウ</t>
    </rPh>
    <rPh sb="10" eb="13">
      <t>カンソクショ</t>
    </rPh>
    <rPh sb="13" eb="14">
      <t>メイ</t>
    </rPh>
    <phoneticPr fontId="4"/>
  </si>
  <si>
    <t>受注者名：</t>
    <rPh sb="0" eb="3">
      <t>ジュチュウシャ</t>
    </rPh>
    <rPh sb="3" eb="4">
      <t>メイ</t>
    </rPh>
    <phoneticPr fontId="4"/>
  </si>
  <si>
    <t>日最高気温（℃）観測所名：</t>
    <rPh sb="0" eb="1">
      <t>ニチ</t>
    </rPh>
    <rPh sb="1" eb="3">
      <t>サイコウ</t>
    </rPh>
    <rPh sb="3" eb="5">
      <t>キオン</t>
    </rPh>
    <rPh sb="8" eb="11">
      <t>カンソクショ</t>
    </rPh>
    <rPh sb="11" eb="12">
      <t>メイ</t>
    </rPh>
    <phoneticPr fontId="4"/>
  </si>
  <si>
    <t>工 事 名：</t>
    <rPh sb="0" eb="1">
      <t>コウ</t>
    </rPh>
    <rPh sb="2" eb="3">
      <t>コト</t>
    </rPh>
    <rPh sb="4" eb="5">
      <t>メイ</t>
    </rPh>
    <phoneticPr fontId="4"/>
  </si>
  <si>
    <t>真夏日率算定表</t>
    <rPh sb="0" eb="3">
      <t>マナツビ</t>
    </rPh>
    <rPh sb="3" eb="4">
      <t>リツ</t>
    </rPh>
    <rPh sb="4" eb="6">
      <t>サンテイ</t>
    </rPh>
    <rPh sb="6" eb="7">
      <t>ヒョウ</t>
    </rPh>
    <phoneticPr fontId="4"/>
  </si>
  <si>
    <t>例）空調機能付き作業服</t>
    <phoneticPr fontId="3"/>
  </si>
  <si>
    <t>工 事 名：　県道○○線　○○工事（○○事業）　　第〇-〇号</t>
    <rPh sb="0" eb="1">
      <t>コウ</t>
    </rPh>
    <rPh sb="2" eb="3">
      <t>コト</t>
    </rPh>
    <rPh sb="4" eb="5">
      <t>メイ</t>
    </rPh>
    <phoneticPr fontId="4"/>
  </si>
  <si>
    <t>日最高気温（℃）観測所名：　□□□</t>
    <rPh sb="0" eb="1">
      <t>ニチ</t>
    </rPh>
    <rPh sb="1" eb="3">
      <t>サイコウ</t>
    </rPh>
    <rPh sb="3" eb="5">
      <t>キオン</t>
    </rPh>
    <rPh sb="8" eb="11">
      <t>カンソクショ</t>
    </rPh>
    <rPh sb="11" eb="12">
      <t>メイ</t>
    </rPh>
    <phoneticPr fontId="4"/>
  </si>
  <si>
    <t>暑さ指数（WBGT)観測所名：　△△△</t>
    <rPh sb="0" eb="1">
      <t>アツ</t>
    </rPh>
    <rPh sb="2" eb="4">
      <t>シスウ</t>
    </rPh>
    <rPh sb="10" eb="13">
      <t>カンソクショ</t>
    </rPh>
    <rPh sb="13" eb="14">
      <t>メイ</t>
    </rPh>
    <phoneticPr fontId="4"/>
  </si>
  <si>
    <t>受注者名：　株式会社◎◎◎</t>
    <rPh sb="0" eb="3">
      <t>ジュチュウシャ</t>
    </rPh>
    <rPh sb="3" eb="4">
      <t>メイ</t>
    </rPh>
    <rPh sb="6" eb="10">
      <t>カブシキガイシャ</t>
    </rPh>
    <phoneticPr fontId="4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</si>
  <si>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</si>
  <si>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</si>
  <si>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</si>
  <si>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ツチ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</si>
  <si>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</si>
  <si>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</si>
  <si>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火</t>
    <rPh sb="0" eb="1">
      <t>ヒ</t>
    </rPh>
    <phoneticPr fontId="3"/>
  </si>
  <si>
    <t>真夏日率算定表　（記入例）</t>
    <rPh sb="0" eb="3">
      <t>マナツビ</t>
    </rPh>
    <rPh sb="3" eb="4">
      <t>リツ</t>
    </rPh>
    <rPh sb="4" eb="6">
      <t>サンテイ</t>
    </rPh>
    <rPh sb="6" eb="7">
      <t>ヒョウ</t>
    </rPh>
    <rPh sb="9" eb="11">
      <t>キニュウ</t>
    </rPh>
    <rPh sb="11" eb="12">
      <t>レイ</t>
    </rPh>
    <phoneticPr fontId="4"/>
  </si>
  <si>
    <t>土</t>
    <rPh sb="0" eb="1">
      <t>ド</t>
    </rPh>
    <phoneticPr fontId="3"/>
  </si>
  <si>
    <t>火</t>
    <rPh sb="0" eb="1">
      <t>カ</t>
    </rPh>
    <phoneticPr fontId="3"/>
  </si>
  <si>
    <t>○</t>
    <phoneticPr fontId="3"/>
  </si>
  <si>
    <t>夏休</t>
    <rPh sb="0" eb="1">
      <t>ナツ</t>
    </rPh>
    <rPh sb="1" eb="2">
      <t>キュウ</t>
    </rPh>
    <phoneticPr fontId="3"/>
  </si>
  <si>
    <t>雨休</t>
    <rPh sb="0" eb="2">
      <t>ウキュウ</t>
    </rPh>
    <phoneticPr fontId="3"/>
  </si>
  <si>
    <t>-</t>
    <phoneticPr fontId="3"/>
  </si>
  <si>
    <t>○</t>
    <phoneticPr fontId="3"/>
  </si>
  <si>
    <t>熱中症対策状況報告</t>
    <phoneticPr fontId="3"/>
  </si>
  <si>
    <t>工事名</t>
    <rPh sb="0" eb="3">
      <t>コウジメイ</t>
    </rPh>
    <phoneticPr fontId="3"/>
  </si>
  <si>
    <t>主な対策内容</t>
    <rPh sb="0" eb="1">
      <t>オモ</t>
    </rPh>
    <rPh sb="2" eb="4">
      <t>タイサク</t>
    </rPh>
    <rPh sb="4" eb="6">
      <t>ナイヨウ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</si>
</sst>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#,##0.00_ "/>
    <numFmt numFmtId="178" formatCode="0.00_ "/>
    <numFmt numFmtId="179" formatCode="#,##0_ "/>
    <numFmt numFmtId="180" formatCode="#,##0.0_ 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12" fillId="0" borderId="0"/>
    <xf numFmtId="38" fontId="12" fillId="0" borderId="0" applyFont="0" applyFill="0" applyBorder="0" applyAlignment="0" applyProtection="0"/>
    <xf numFmtId="0" fontId="15" fillId="0" borderId="0"/>
    <xf numFmtId="0" fontId="13" fillId="0" borderId="0">
      <alignment vertical="center"/>
    </xf>
  </cellStyleXfs>
  <cellXfs count="153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18" xfId="1" applyFont="1" applyFill="1" applyBorder="1">
      <alignment vertical="center"/>
    </xf>
    <xf numFmtId="0" fontId="2" fillId="0" borderId="19" xfId="1" applyFont="1" applyFill="1" applyBorder="1">
      <alignment vertical="center"/>
    </xf>
    <xf numFmtId="0" fontId="2" fillId="0" borderId="21" xfId="1" applyFont="1" applyFill="1" applyBorder="1" applyAlignment="1">
      <alignment vertical="center" textRotation="255"/>
    </xf>
    <xf numFmtId="0" fontId="2" fillId="0" borderId="22" xfId="1" applyFont="1" applyFill="1" applyBorder="1">
      <alignment vertical="center"/>
    </xf>
    <xf numFmtId="0" fontId="2" fillId="0" borderId="0" xfId="1" applyFont="1" applyFill="1" applyBorder="1">
      <alignment vertical="center"/>
    </xf>
    <xf numFmtId="0" fontId="2" fillId="0" borderId="25" xfId="1" applyFont="1" applyFill="1" applyBorder="1">
      <alignment vertical="center"/>
    </xf>
    <xf numFmtId="0" fontId="2" fillId="0" borderId="24" xfId="1" applyFont="1" applyFill="1" applyBorder="1" applyAlignment="1">
      <alignment vertical="center" textRotation="255"/>
    </xf>
    <xf numFmtId="0" fontId="2" fillId="0" borderId="28" xfId="1" applyFont="1" applyFill="1" applyBorder="1">
      <alignment vertical="center"/>
    </xf>
    <xf numFmtId="0" fontId="2" fillId="0" borderId="29" xfId="1" applyFont="1" applyFill="1" applyBorder="1">
      <alignment vertical="center"/>
    </xf>
    <xf numFmtId="0" fontId="2" fillId="0" borderId="31" xfId="1" applyFont="1" applyFill="1" applyBorder="1" applyAlignment="1">
      <alignment horizontal="center" vertical="center" textRotation="255"/>
    </xf>
    <xf numFmtId="0" fontId="2" fillId="0" borderId="34" xfId="1" applyFont="1" applyFill="1" applyBorder="1" applyAlignment="1">
      <alignment vertical="center" textRotation="255"/>
    </xf>
    <xf numFmtId="0" fontId="2" fillId="0" borderId="21" xfId="1" applyFont="1" applyFill="1" applyBorder="1">
      <alignment vertical="center"/>
    </xf>
    <xf numFmtId="0" fontId="2" fillId="0" borderId="24" xfId="1" applyFont="1" applyFill="1" applyBorder="1">
      <alignment vertical="center"/>
    </xf>
    <xf numFmtId="0" fontId="2" fillId="0" borderId="35" xfId="1" applyFont="1" applyFill="1" applyBorder="1">
      <alignment vertical="center"/>
    </xf>
    <xf numFmtId="0" fontId="2" fillId="0" borderId="32" xfId="1" applyFont="1" applyFill="1" applyBorder="1">
      <alignment vertical="center"/>
    </xf>
    <xf numFmtId="0" fontId="2" fillId="0" borderId="34" xfId="1" applyFont="1" applyFill="1" applyBorder="1">
      <alignment vertical="center"/>
    </xf>
    <xf numFmtId="0" fontId="2" fillId="0" borderId="22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right" vertical="center"/>
    </xf>
    <xf numFmtId="0" fontId="7" fillId="0" borderId="0" xfId="1" applyFont="1" applyFill="1">
      <alignment vertical="center"/>
    </xf>
    <xf numFmtId="0" fontId="11" fillId="0" borderId="0" xfId="1" applyFont="1" applyFill="1" applyAlignment="1">
      <alignment vertical="center"/>
    </xf>
    <xf numFmtId="0" fontId="2" fillId="0" borderId="25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Alignment="1">
      <alignment horizontal="right" vertical="center"/>
    </xf>
    <xf numFmtId="0" fontId="11" fillId="0" borderId="0" xfId="1" applyFont="1" applyFill="1" applyAlignment="1">
      <alignment horizontal="right" vertical="center"/>
    </xf>
    <xf numFmtId="0" fontId="2" fillId="0" borderId="0" xfId="1" applyFont="1" applyFill="1" applyBorder="1" applyAlignment="1">
      <alignment vertical="center"/>
    </xf>
    <xf numFmtId="0" fontId="2" fillId="0" borderId="26" xfId="1" applyFont="1" applyFill="1" applyBorder="1" applyAlignment="1">
      <alignment vertical="center"/>
    </xf>
    <xf numFmtId="0" fontId="16" fillId="0" borderId="0" xfId="8" applyFont="1" applyAlignment="1">
      <alignment vertical="center"/>
    </xf>
    <xf numFmtId="0" fontId="17" fillId="0" borderId="9" xfId="8" applyFont="1" applyBorder="1" applyAlignment="1">
      <alignment vertical="center"/>
    </xf>
    <xf numFmtId="0" fontId="17" fillId="2" borderId="9" xfId="8" applyFont="1" applyFill="1" applyBorder="1" applyAlignment="1">
      <alignment vertical="center"/>
    </xf>
    <xf numFmtId="0" fontId="18" fillId="0" borderId="9" xfId="8" applyFont="1" applyBorder="1" applyAlignment="1">
      <alignment vertical="center"/>
    </xf>
    <xf numFmtId="0" fontId="17" fillId="0" borderId="9" xfId="8" applyFont="1" applyBorder="1" applyAlignment="1">
      <alignment horizontal="center" vertical="center"/>
    </xf>
    <xf numFmtId="0" fontId="17" fillId="0" borderId="9" xfId="8" applyFont="1" applyBorder="1" applyAlignment="1">
      <alignment vertical="center"/>
    </xf>
    <xf numFmtId="0" fontId="16" fillId="0" borderId="29" xfId="8" applyFont="1" applyBorder="1" applyAlignment="1">
      <alignment vertical="center"/>
    </xf>
    <xf numFmtId="0" fontId="8" fillId="0" borderId="7" xfId="8" applyBorder="1" applyAlignment="1">
      <alignment vertical="center"/>
    </xf>
    <xf numFmtId="0" fontId="16" fillId="0" borderId="7" xfId="8" applyFont="1" applyBorder="1" applyAlignment="1">
      <alignment vertical="center"/>
    </xf>
    <xf numFmtId="0" fontId="8" fillId="0" borderId="29" xfId="8" applyBorder="1" applyAlignment="1">
      <alignment vertical="center"/>
    </xf>
    <xf numFmtId="0" fontId="19" fillId="0" borderId="0" xfId="8" applyFont="1" applyAlignment="1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distributed" vertical="center"/>
    </xf>
    <xf numFmtId="0" fontId="21" fillId="0" borderId="0" xfId="0" applyFont="1" applyAlignment="1">
      <alignment horizontal="center" vertical="center"/>
    </xf>
    <xf numFmtId="179" fontId="17" fillId="4" borderId="9" xfId="8" applyNumberFormat="1" applyFont="1" applyFill="1" applyBorder="1" applyAlignment="1">
      <alignment vertical="center"/>
    </xf>
    <xf numFmtId="179" fontId="17" fillId="5" borderId="9" xfId="8" applyNumberFormat="1" applyFont="1" applyFill="1" applyBorder="1" applyAlignment="1">
      <alignment vertical="center"/>
    </xf>
    <xf numFmtId="180" fontId="17" fillId="0" borderId="9" xfId="8" applyNumberFormat="1" applyFont="1" applyBorder="1" applyAlignment="1">
      <alignment horizontal="center" vertical="center"/>
    </xf>
    <xf numFmtId="179" fontId="17" fillId="4" borderId="9" xfId="8" applyNumberFormat="1" applyFont="1" applyFill="1" applyBorder="1" applyAlignment="1">
      <alignment horizontal="center" vertical="center"/>
    </xf>
    <xf numFmtId="0" fontId="17" fillId="2" borderId="9" xfId="8" applyFont="1" applyFill="1" applyBorder="1" applyAlignment="1">
      <alignment horizontal="center" vertical="center"/>
    </xf>
    <xf numFmtId="0" fontId="17" fillId="6" borderId="9" xfId="8" applyFont="1" applyFill="1" applyBorder="1" applyAlignment="1">
      <alignment horizontal="center" vertical="center"/>
    </xf>
    <xf numFmtId="180" fontId="17" fillId="6" borderId="9" xfId="8" applyNumberFormat="1" applyFont="1" applyFill="1" applyBorder="1" applyAlignment="1">
      <alignment horizontal="center" vertical="center"/>
    </xf>
    <xf numFmtId="0" fontId="8" fillId="0" borderId="44" xfId="8" applyBorder="1" applyAlignment="1">
      <alignment vertical="center"/>
    </xf>
    <xf numFmtId="0" fontId="17" fillId="0" borderId="7" xfId="8" applyFont="1" applyFill="1" applyBorder="1" applyAlignment="1">
      <alignment vertical="center"/>
    </xf>
    <xf numFmtId="180" fontId="17" fillId="0" borderId="7" xfId="8" applyNumberFormat="1" applyFont="1" applyFill="1" applyBorder="1" applyAlignment="1">
      <alignment horizontal="center" vertical="center"/>
    </xf>
    <xf numFmtId="180" fontId="17" fillId="0" borderId="26" xfId="8" applyNumberFormat="1" applyFont="1" applyFill="1" applyBorder="1" applyAlignment="1">
      <alignment horizontal="center" vertical="center"/>
    </xf>
    <xf numFmtId="179" fontId="17" fillId="0" borderId="26" xfId="8" applyNumberFormat="1" applyFont="1" applyFill="1" applyBorder="1" applyAlignment="1">
      <alignment vertical="center"/>
    </xf>
    <xf numFmtId="179" fontId="22" fillId="4" borderId="9" xfId="8" applyNumberFormat="1" applyFont="1" applyFill="1" applyBorder="1" applyAlignment="1">
      <alignment vertical="center"/>
    </xf>
    <xf numFmtId="180" fontId="17" fillId="7" borderId="9" xfId="8" applyNumberFormat="1" applyFont="1" applyFill="1" applyBorder="1" applyAlignment="1">
      <alignment horizontal="center" vertical="center"/>
    </xf>
    <xf numFmtId="180" fontId="17" fillId="0" borderId="9" xfId="8" applyNumberFormat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 wrapText="1"/>
    </xf>
    <xf numFmtId="0" fontId="2" fillId="0" borderId="41" xfId="1" applyFont="1" applyFill="1" applyBorder="1" applyAlignment="1">
      <alignment horizontal="center" vertical="center" wrapText="1"/>
    </xf>
    <xf numFmtId="0" fontId="2" fillId="0" borderId="39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 wrapText="1"/>
    </xf>
    <xf numFmtId="0" fontId="2" fillId="0" borderId="38" xfId="1" applyFont="1" applyFill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42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40" xfId="1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center" vertical="center"/>
    </xf>
    <xf numFmtId="0" fontId="2" fillId="0" borderId="26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42" xfId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 wrapText="1"/>
    </xf>
    <xf numFmtId="0" fontId="2" fillId="0" borderId="28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 shrinkToFit="1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24" xfId="1" applyFont="1" applyFill="1" applyBorder="1" applyAlignment="1">
      <alignment horizontal="center" vertical="center" textRotation="255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top" wrapText="1"/>
    </xf>
    <xf numFmtId="0" fontId="2" fillId="0" borderId="27" xfId="1" applyFont="1" applyFill="1" applyBorder="1" applyAlignment="1">
      <alignment horizontal="center" vertical="center" textRotation="255"/>
    </xf>
    <xf numFmtId="0" fontId="2" fillId="0" borderId="23" xfId="1" applyFont="1" applyFill="1" applyBorder="1" applyAlignment="1">
      <alignment horizontal="center" vertical="center" textRotation="255"/>
    </xf>
    <xf numFmtId="0" fontId="2" fillId="0" borderId="20" xfId="1" applyFont="1" applyFill="1" applyBorder="1" applyAlignment="1">
      <alignment horizontal="center" vertical="center" textRotation="255"/>
    </xf>
    <xf numFmtId="0" fontId="2" fillId="0" borderId="26" xfId="1" applyFont="1" applyFill="1" applyBorder="1" applyAlignment="1">
      <alignment vertical="center" wrapText="1"/>
    </xf>
    <xf numFmtId="0" fontId="2" fillId="0" borderId="26" xfId="1" applyFont="1" applyFill="1" applyBorder="1" applyAlignment="1">
      <alignment vertical="center"/>
    </xf>
    <xf numFmtId="0" fontId="2" fillId="0" borderId="19" xfId="1" applyFont="1" applyFill="1" applyBorder="1" applyAlignment="1">
      <alignment horizontal="center" vertical="center"/>
    </xf>
    <xf numFmtId="176" fontId="2" fillId="0" borderId="19" xfId="1" applyNumberFormat="1" applyFont="1" applyFill="1" applyBorder="1" applyAlignment="1">
      <alignment horizontal="center" vertical="center"/>
    </xf>
    <xf numFmtId="0" fontId="2" fillId="0" borderId="26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 indent="1"/>
    </xf>
    <xf numFmtId="0" fontId="2" fillId="0" borderId="36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left" vertical="center" wrapText="1" indent="1"/>
    </xf>
    <xf numFmtId="0" fontId="2" fillId="0" borderId="2" xfId="1" applyFont="1" applyFill="1" applyBorder="1" applyAlignment="1">
      <alignment horizontal="left" vertical="center" wrapText="1" indent="1"/>
    </xf>
    <xf numFmtId="0" fontId="2" fillId="0" borderId="1" xfId="1" applyFont="1" applyFill="1" applyBorder="1" applyAlignment="1">
      <alignment horizontal="left" vertical="center" wrapText="1" indent="1"/>
    </xf>
    <xf numFmtId="0" fontId="2" fillId="0" borderId="36" xfId="1" applyFont="1" applyFill="1" applyBorder="1" applyAlignment="1">
      <alignment horizontal="left" vertical="center" indent="1"/>
    </xf>
    <xf numFmtId="0" fontId="2" fillId="0" borderId="26" xfId="1" applyFont="1" applyFill="1" applyBorder="1" applyAlignment="1">
      <alignment horizontal="left" vertical="center" indent="1"/>
    </xf>
    <xf numFmtId="0" fontId="14" fillId="0" borderId="0" xfId="1" applyFont="1" applyFill="1" applyBorder="1" applyAlignment="1">
      <alignment horizontal="left" vertical="top" wrapText="1"/>
    </xf>
    <xf numFmtId="0" fontId="2" fillId="0" borderId="33" xfId="1" applyFont="1" applyFill="1" applyBorder="1" applyAlignment="1">
      <alignment horizontal="center" vertical="center" textRotation="255"/>
    </xf>
    <xf numFmtId="0" fontId="2" fillId="0" borderId="30" xfId="1" applyFont="1" applyFill="1" applyBorder="1" applyAlignment="1">
      <alignment horizontal="center" vertical="center" textRotation="255"/>
    </xf>
    <xf numFmtId="0" fontId="2" fillId="0" borderId="29" xfId="1" applyFont="1" applyFill="1" applyBorder="1" applyAlignment="1">
      <alignment horizontal="center" vertical="center"/>
    </xf>
    <xf numFmtId="176" fontId="2" fillId="0" borderId="29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2" fillId="0" borderId="15" xfId="1" applyFont="1" applyFill="1" applyBorder="1" applyAlignment="1">
      <alignment horizontal="left" vertical="center" indent="1"/>
    </xf>
    <xf numFmtId="0" fontId="2" fillId="0" borderId="12" xfId="1" applyFont="1" applyFill="1" applyBorder="1" applyAlignment="1">
      <alignment horizontal="left" vertical="center" indent="1"/>
    </xf>
    <xf numFmtId="0" fontId="2" fillId="0" borderId="14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176" fontId="2" fillId="0" borderId="13" xfId="1" applyNumberFormat="1" applyFont="1" applyFill="1" applyBorder="1" applyAlignment="1">
      <alignment horizontal="center" vertical="center"/>
    </xf>
    <xf numFmtId="176" fontId="2" fillId="0" borderId="12" xfId="1" applyNumberFormat="1" applyFont="1" applyFill="1" applyBorder="1" applyAlignment="1">
      <alignment horizontal="center" vertical="center"/>
    </xf>
    <xf numFmtId="176" fontId="2" fillId="0" borderId="11" xfId="1" applyNumberFormat="1" applyFont="1" applyFill="1" applyBorder="1" applyAlignment="1">
      <alignment horizontal="center" vertical="center"/>
    </xf>
    <xf numFmtId="178" fontId="16" fillId="0" borderId="9" xfId="8" applyNumberFormat="1" applyFont="1" applyBorder="1" applyAlignment="1">
      <alignment vertical="center"/>
    </xf>
    <xf numFmtId="178" fontId="8" fillId="0" borderId="9" xfId="8" applyNumberFormat="1" applyBorder="1" applyAlignment="1">
      <alignment vertical="center"/>
    </xf>
    <xf numFmtId="0" fontId="17" fillId="0" borderId="9" xfId="8" applyFont="1" applyBorder="1" applyAlignment="1">
      <alignment horizontal="center" vertical="center"/>
    </xf>
    <xf numFmtId="0" fontId="16" fillId="0" borderId="9" xfId="8" applyFont="1" applyBorder="1" applyAlignment="1">
      <alignment horizontal="center" vertical="center"/>
    </xf>
    <xf numFmtId="0" fontId="8" fillId="0" borderId="9" xfId="8" applyBorder="1" applyAlignment="1">
      <alignment horizontal="center" vertical="center"/>
    </xf>
    <xf numFmtId="177" fontId="16" fillId="0" borderId="9" xfId="8" applyNumberFormat="1" applyFont="1" applyBorder="1" applyAlignment="1">
      <alignment vertical="center"/>
    </xf>
    <xf numFmtId="177" fontId="8" fillId="0" borderId="9" xfId="8" applyNumberFormat="1" applyBorder="1" applyAlignment="1">
      <alignment vertical="center"/>
    </xf>
    <xf numFmtId="0" fontId="16" fillId="0" borderId="47" xfId="8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8" xfId="0" applyBorder="1" applyAlignment="1">
      <alignment vertical="center"/>
    </xf>
    <xf numFmtId="179" fontId="16" fillId="4" borderId="9" xfId="8" applyNumberFormat="1" applyFont="1" applyFill="1" applyBorder="1" applyAlignment="1">
      <alignment vertical="center"/>
    </xf>
    <xf numFmtId="0" fontId="8" fillId="4" borderId="9" xfId="8" applyFill="1" applyBorder="1" applyAlignment="1">
      <alignment vertical="center"/>
    </xf>
    <xf numFmtId="179" fontId="16" fillId="5" borderId="9" xfId="8" applyNumberFormat="1" applyFont="1" applyFill="1" applyBorder="1" applyAlignment="1">
      <alignment vertical="center"/>
    </xf>
    <xf numFmtId="0" fontId="8" fillId="5" borderId="9" xfId="8" applyFill="1" applyBorder="1" applyAlignment="1">
      <alignment vertical="center"/>
    </xf>
    <xf numFmtId="0" fontId="0" fillId="0" borderId="9" xfId="0" applyBorder="1" applyAlignment="1">
      <alignment horizontal="center" vertical="center" shrinkToFit="1"/>
    </xf>
    <xf numFmtId="0" fontId="0" fillId="3" borderId="9" xfId="0" applyFill="1" applyBorder="1" applyAlignment="1">
      <alignment horizontal="left" vertical="center"/>
    </xf>
    <xf numFmtId="0" fontId="0" fillId="3" borderId="9" xfId="0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46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20" fillId="0" borderId="46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0" fillId="0" borderId="9" xfId="0" applyBorder="1" applyAlignment="1">
      <alignment horizontal="distributed" vertical="center"/>
    </xf>
  </cellXfs>
  <cellStyles count="15">
    <cellStyle name="桁区切り 2" xfId="2" xr:uid="{00000000-0005-0000-0000-000000000000}"/>
    <cellStyle name="桁区切り 3" xfId="3" xr:uid="{00000000-0005-0000-0000-000001000000}"/>
    <cellStyle name="桁区切り 4" xfId="4" xr:uid="{00000000-0005-0000-0000-000002000000}"/>
    <cellStyle name="桁区切り 5" xfId="12" xr:uid="{3A27E1E8-CFB4-497A-AF44-730389610C79}"/>
    <cellStyle name="通貨 2" xfId="5" xr:uid="{00000000-0005-0000-0000-000003000000}"/>
    <cellStyle name="通貨 3" xfId="6" xr:uid="{00000000-0005-0000-0000-000004000000}"/>
    <cellStyle name="標準" xfId="0" builtinId="0"/>
    <cellStyle name="標準 2" xfId="7" xr:uid="{00000000-0005-0000-0000-000006000000}"/>
    <cellStyle name="標準 2 2" xfId="1" xr:uid="{00000000-0005-0000-0000-000007000000}"/>
    <cellStyle name="標準 2 2 2" xfId="13" xr:uid="{6715AE41-D1A2-4280-A582-BECE0CE327ED}"/>
    <cellStyle name="標準 3" xfId="8" xr:uid="{00000000-0005-0000-0000-000008000000}"/>
    <cellStyle name="標準 3 2" xfId="14" xr:uid="{2CA54305-5433-4D07-94E2-1795BF37BD0A}"/>
    <cellStyle name="標準 4" xfId="9" xr:uid="{00000000-0005-0000-0000-000009000000}"/>
    <cellStyle name="標準 5" xfId="10" xr:uid="{00000000-0005-0000-0000-00000A000000}"/>
    <cellStyle name="標準 6" xfId="11" xr:uid="{D3CCDFCB-EE1A-435D-9E9B-3C04AC916A4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26</xdr:row>
      <xdr:rowOff>0</xdr:rowOff>
    </xdr:from>
    <xdr:to>
      <xdr:col>9</xdr:col>
      <xdr:colOff>123825</xdr:colOff>
      <xdr:row>29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7669E18B-8690-4D02-A875-08BCEE3034E5}"/>
            </a:ext>
          </a:extLst>
        </xdr:cNvPr>
        <xdr:cNvSpPr>
          <a:spLocks/>
        </xdr:cNvSpPr>
      </xdr:nvSpPr>
      <xdr:spPr bwMode="auto">
        <a:xfrm>
          <a:off x="2524125" y="60007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32</xdr:row>
      <xdr:rowOff>0</xdr:rowOff>
    </xdr:from>
    <xdr:to>
      <xdr:col>9</xdr:col>
      <xdr:colOff>133350</xdr:colOff>
      <xdr:row>35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D7BB5825-9128-4481-B07C-2D479A4E40D6}"/>
            </a:ext>
          </a:extLst>
        </xdr:cNvPr>
        <xdr:cNvSpPr>
          <a:spLocks/>
        </xdr:cNvSpPr>
      </xdr:nvSpPr>
      <xdr:spPr bwMode="auto">
        <a:xfrm>
          <a:off x="2533650" y="72009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26</xdr:row>
      <xdr:rowOff>0</xdr:rowOff>
    </xdr:from>
    <xdr:to>
      <xdr:col>22</xdr:col>
      <xdr:colOff>85725</xdr:colOff>
      <xdr:row>29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17FD4B5C-040D-4F1F-A142-9CEE88A19ECE}"/>
            </a:ext>
          </a:extLst>
        </xdr:cNvPr>
        <xdr:cNvSpPr>
          <a:spLocks/>
        </xdr:cNvSpPr>
      </xdr:nvSpPr>
      <xdr:spPr bwMode="auto">
        <a:xfrm>
          <a:off x="6086475" y="60007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32</xdr:row>
      <xdr:rowOff>0</xdr:rowOff>
    </xdr:from>
    <xdr:to>
      <xdr:col>22</xdr:col>
      <xdr:colOff>85725</xdr:colOff>
      <xdr:row>35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4F84C4E0-E050-4DE6-A1AB-D08B587DA85D}"/>
            </a:ext>
          </a:extLst>
        </xdr:cNvPr>
        <xdr:cNvSpPr>
          <a:spLocks/>
        </xdr:cNvSpPr>
      </xdr:nvSpPr>
      <xdr:spPr bwMode="auto">
        <a:xfrm>
          <a:off x="6086475" y="72009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228600</xdr:colOff>
      <xdr:row>0</xdr:row>
      <xdr:rowOff>57150</xdr:rowOff>
    </xdr:from>
    <xdr:ext cx="1423980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082238F-DCCC-4931-90BF-8F82550BD9BF}"/>
            </a:ext>
          </a:extLst>
        </xdr:cNvPr>
        <xdr:cNvSpPr txBox="1"/>
      </xdr:nvSpPr>
      <xdr:spPr>
        <a:xfrm>
          <a:off x="9311640" y="57150"/>
          <a:ext cx="1423980" cy="27571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参考様式１２０２０</a:t>
          </a:r>
          <a:r>
            <a:rPr kumimoji="1" lang="en-US" altLang="ja-JP" sz="1100"/>
            <a:t>20</a:t>
          </a:r>
          <a:endParaRPr kumimoji="1" lang="ja-JP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35861</xdr:colOff>
      <xdr:row>10</xdr:row>
      <xdr:rowOff>125507</xdr:rowOff>
    </xdr:from>
    <xdr:ext cx="2836623" cy="2023578"/>
    <xdr:pic>
      <xdr:nvPicPr>
        <xdr:cNvPr id="2" name="図 17">
          <a:extLst>
            <a:ext uri="{FF2B5EF4-FFF2-40B4-BE49-F238E27FC236}">
              <a16:creationId xmlns:a16="http://schemas.microsoft.com/office/drawing/2014/main" id="{CF066A70-FFD5-4878-AA56-CBBA685BE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" y="1837766"/>
          <a:ext cx="2836623" cy="2023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33</xdr:col>
      <xdr:colOff>53789</xdr:colOff>
      <xdr:row>0</xdr:row>
      <xdr:rowOff>62754</xdr:rowOff>
    </xdr:from>
    <xdr:ext cx="845360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EAFF3B3-7E24-4E93-9387-A2D21F3CD51F}"/>
            </a:ext>
          </a:extLst>
        </xdr:cNvPr>
        <xdr:cNvSpPr txBox="1"/>
      </xdr:nvSpPr>
      <xdr:spPr>
        <a:xfrm>
          <a:off x="5082989" y="62754"/>
          <a:ext cx="845360" cy="27571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参考様式２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129540</xdr:colOff>
      <xdr:row>0</xdr:row>
      <xdr:rowOff>64770</xdr:rowOff>
    </xdr:from>
    <xdr:ext cx="845360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23B6CF9-5C74-4382-9714-D32DC21DE500}"/>
            </a:ext>
          </a:extLst>
        </xdr:cNvPr>
        <xdr:cNvSpPr txBox="1"/>
      </xdr:nvSpPr>
      <xdr:spPr>
        <a:xfrm>
          <a:off x="9212580" y="64770"/>
          <a:ext cx="845360" cy="27571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参考様式１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F5036-DEB2-4986-837C-9A390D17C676}">
  <dimension ref="A1:X47"/>
  <sheetViews>
    <sheetView tabSelected="1" view="pageBreakPreview" zoomScaleNormal="100" zoomScaleSheetLayoutView="100" workbookViewId="0">
      <selection activeCell="AB14" sqref="AB14"/>
    </sheetView>
  </sheetViews>
  <sheetFormatPr defaultColWidth="9" defaultRowHeight="13.2" x14ac:dyDescent="0.2"/>
  <cols>
    <col min="1" max="163" width="3.6640625" style="1" customWidth="1"/>
    <col min="164" max="16384" width="9" style="1"/>
  </cols>
  <sheetData>
    <row r="1" spans="1:24" ht="15.75" customHeight="1" x14ac:dyDescent="0.2">
      <c r="A1" s="1" t="s">
        <v>45</v>
      </c>
      <c r="X1" s="24" t="s">
        <v>44</v>
      </c>
    </row>
    <row r="2" spans="1:24" ht="18" customHeight="1" x14ac:dyDescent="0.2">
      <c r="A2" s="20" t="s">
        <v>30</v>
      </c>
      <c r="W2" s="21"/>
      <c r="X2" s="25"/>
    </row>
    <row r="3" spans="1:24" ht="30" customHeight="1" thickBot="1" x14ac:dyDescent="0.25">
      <c r="A3" s="111" t="s">
        <v>29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</row>
    <row r="4" spans="1:24" ht="26.1" customHeight="1" x14ac:dyDescent="0.2">
      <c r="A4" s="79" t="s">
        <v>28</v>
      </c>
      <c r="B4" s="80"/>
      <c r="C4" s="80"/>
      <c r="D4" s="81"/>
      <c r="E4" s="112" t="s">
        <v>41</v>
      </c>
      <c r="F4" s="113"/>
      <c r="G4" s="113"/>
      <c r="H4" s="80" t="s">
        <v>40</v>
      </c>
      <c r="I4" s="80"/>
      <c r="J4" s="114"/>
      <c r="K4" s="115" t="s">
        <v>27</v>
      </c>
      <c r="L4" s="80"/>
      <c r="M4" s="114"/>
      <c r="N4" s="116" t="s">
        <v>32</v>
      </c>
      <c r="O4" s="117"/>
      <c r="P4" s="117"/>
      <c r="Q4" s="117"/>
      <c r="R4" s="117"/>
      <c r="S4" s="117"/>
      <c r="T4" s="117"/>
      <c r="U4" s="117"/>
      <c r="V4" s="117"/>
      <c r="W4" s="117"/>
      <c r="X4" s="118"/>
    </row>
    <row r="5" spans="1:24" ht="26.1" customHeight="1" x14ac:dyDescent="0.2">
      <c r="A5" s="95" t="s">
        <v>26</v>
      </c>
      <c r="B5" s="96"/>
      <c r="C5" s="96"/>
      <c r="D5" s="97"/>
      <c r="E5" s="104" t="s">
        <v>18</v>
      </c>
      <c r="F5" s="105"/>
      <c r="G5" s="105"/>
      <c r="H5" s="105" t="s">
        <v>39</v>
      </c>
      <c r="I5" s="105"/>
      <c r="J5" s="105"/>
      <c r="K5" s="105" t="s">
        <v>43</v>
      </c>
      <c r="L5" s="105"/>
      <c r="M5" s="105"/>
      <c r="N5" s="105" t="s">
        <v>36</v>
      </c>
      <c r="O5" s="105"/>
      <c r="P5" s="105"/>
      <c r="Q5" s="105" t="s">
        <v>42</v>
      </c>
      <c r="R5" s="105"/>
      <c r="S5" s="105"/>
      <c r="T5" s="105" t="s">
        <v>37</v>
      </c>
      <c r="U5" s="105"/>
      <c r="V5" s="105"/>
      <c r="W5" s="27"/>
      <c r="X5" s="22"/>
    </row>
    <row r="6" spans="1:24" ht="26.1" customHeight="1" x14ac:dyDescent="0.2">
      <c r="A6" s="95"/>
      <c r="B6" s="96"/>
      <c r="C6" s="96"/>
      <c r="D6" s="97"/>
      <c r="E6" s="98" t="s">
        <v>16</v>
      </c>
      <c r="F6" s="98"/>
      <c r="G6" s="98"/>
      <c r="H6" s="19" t="s">
        <v>25</v>
      </c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18" t="s">
        <v>24</v>
      </c>
    </row>
    <row r="7" spans="1:24" ht="26.1" customHeight="1" thickBot="1" x14ac:dyDescent="0.25">
      <c r="A7" s="99" t="s">
        <v>23</v>
      </c>
      <c r="B7" s="73"/>
      <c r="C7" s="73"/>
      <c r="D7" s="100"/>
      <c r="E7" s="101" t="s">
        <v>33</v>
      </c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3"/>
    </row>
    <row r="8" spans="1:24" ht="24.75" customHeight="1" x14ac:dyDescent="0.2">
      <c r="A8" s="17"/>
      <c r="B8" s="16" t="s">
        <v>22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5"/>
    </row>
    <row r="9" spans="1:24" ht="15" customHeight="1" x14ac:dyDescent="0.2">
      <c r="A9" s="14"/>
      <c r="B9" s="106" t="s">
        <v>46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5"/>
    </row>
    <row r="10" spans="1:24" ht="15" customHeight="1" x14ac:dyDescent="0.2">
      <c r="A10" s="14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5"/>
    </row>
    <row r="11" spans="1:24" ht="15" customHeight="1" x14ac:dyDescent="0.2">
      <c r="A11" s="14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5"/>
    </row>
    <row r="12" spans="1:24" ht="15" customHeight="1" x14ac:dyDescent="0.2">
      <c r="A12" s="14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5"/>
    </row>
    <row r="13" spans="1:24" ht="15" customHeight="1" x14ac:dyDescent="0.2">
      <c r="A13" s="14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5"/>
    </row>
    <row r="14" spans="1:24" ht="15" customHeight="1" x14ac:dyDescent="0.2">
      <c r="A14" s="14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5"/>
    </row>
    <row r="15" spans="1:24" ht="15" customHeight="1" x14ac:dyDescent="0.2">
      <c r="A15" s="14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5"/>
    </row>
    <row r="16" spans="1:24" ht="15" customHeight="1" x14ac:dyDescent="0.2">
      <c r="A16" s="14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5"/>
    </row>
    <row r="17" spans="1:24" ht="15" customHeight="1" x14ac:dyDescent="0.2">
      <c r="A17" s="14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5"/>
    </row>
    <row r="18" spans="1:24" ht="15" customHeight="1" x14ac:dyDescent="0.2">
      <c r="A18" s="14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5"/>
    </row>
    <row r="19" spans="1:24" ht="15" customHeight="1" x14ac:dyDescent="0.2">
      <c r="A19" s="14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5"/>
    </row>
    <row r="20" spans="1:24" ht="15" customHeight="1" x14ac:dyDescent="0.2">
      <c r="A20" s="14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5"/>
    </row>
    <row r="21" spans="1:24" ht="15" customHeight="1" x14ac:dyDescent="0.2">
      <c r="A21" s="14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5"/>
    </row>
    <row r="22" spans="1:24" ht="15" customHeight="1" x14ac:dyDescent="0.2">
      <c r="A22" s="14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5"/>
    </row>
    <row r="23" spans="1:24" ht="15" customHeight="1" x14ac:dyDescent="0.2">
      <c r="A23" s="14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5"/>
    </row>
    <row r="24" spans="1:24" ht="26.1" customHeight="1" thickBot="1" x14ac:dyDescent="0.25">
      <c r="A24" s="13"/>
      <c r="B24" s="92" t="s">
        <v>21</v>
      </c>
      <c r="C24" s="92"/>
      <c r="D24" s="92"/>
      <c r="E24" s="92"/>
      <c r="F24" s="92"/>
      <c r="G24" s="92" t="s">
        <v>20</v>
      </c>
      <c r="H24" s="92"/>
      <c r="I24" s="92"/>
      <c r="J24" s="92"/>
      <c r="K24" s="9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3"/>
    </row>
    <row r="25" spans="1:24" ht="15.9" customHeight="1" x14ac:dyDescent="0.2">
      <c r="A25" s="12"/>
      <c r="B25" s="107" t="s">
        <v>19</v>
      </c>
      <c r="C25" s="65" t="s">
        <v>13</v>
      </c>
      <c r="D25" s="65"/>
      <c r="E25" s="65"/>
      <c r="F25" s="65"/>
      <c r="G25" s="63" t="s">
        <v>18</v>
      </c>
      <c r="H25" s="63"/>
      <c r="I25" s="65"/>
      <c r="J25" s="72" t="s">
        <v>12</v>
      </c>
      <c r="K25" s="72"/>
      <c r="L25" s="65"/>
      <c r="M25" s="72" t="s">
        <v>11</v>
      </c>
      <c r="N25" s="72"/>
      <c r="O25" s="65"/>
      <c r="P25" s="72" t="s">
        <v>10</v>
      </c>
      <c r="Q25" s="72"/>
      <c r="R25" s="65"/>
      <c r="S25" s="72" t="s">
        <v>8</v>
      </c>
      <c r="T25" s="72"/>
      <c r="U25" s="65" t="s">
        <v>7</v>
      </c>
      <c r="V25" s="65"/>
      <c r="W25" s="65"/>
      <c r="X25" s="5"/>
    </row>
    <row r="26" spans="1:24" ht="15.9" customHeight="1" x14ac:dyDescent="0.2">
      <c r="A26" s="84" t="s">
        <v>17</v>
      </c>
      <c r="B26" s="88"/>
      <c r="C26" s="65"/>
      <c r="D26" s="65"/>
      <c r="E26" s="65"/>
      <c r="F26" s="65"/>
      <c r="G26" s="64"/>
      <c r="H26" s="64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5"/>
    </row>
    <row r="27" spans="1:24" ht="15.9" customHeight="1" x14ac:dyDescent="0.2">
      <c r="A27" s="84"/>
      <c r="B27" s="88"/>
      <c r="C27" s="6"/>
      <c r="D27" s="6"/>
      <c r="E27" s="6"/>
      <c r="F27" s="6"/>
      <c r="G27" s="85" t="s">
        <v>16</v>
      </c>
      <c r="H27" s="85"/>
      <c r="I27" s="85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26"/>
      <c r="X27" s="5"/>
    </row>
    <row r="28" spans="1:24" ht="15.9" customHeight="1" x14ac:dyDescent="0.2">
      <c r="A28" s="84"/>
      <c r="B28" s="88"/>
      <c r="C28" s="6"/>
      <c r="D28" s="6"/>
      <c r="E28" s="6"/>
      <c r="F28" s="6"/>
      <c r="G28" s="85"/>
      <c r="H28" s="85"/>
      <c r="I28" s="85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26"/>
      <c r="X28" s="5"/>
    </row>
    <row r="29" spans="1:24" ht="15.9" customHeight="1" x14ac:dyDescent="0.2">
      <c r="A29" s="84"/>
      <c r="B29" s="88"/>
      <c r="C29" s="6"/>
      <c r="D29" s="6"/>
      <c r="E29" s="6"/>
      <c r="F29" s="6"/>
      <c r="G29" s="85"/>
      <c r="H29" s="85"/>
      <c r="I29" s="85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26"/>
      <c r="X29" s="5"/>
    </row>
    <row r="30" spans="1:24" ht="15.9" customHeight="1" x14ac:dyDescent="0.2">
      <c r="A30" s="11" t="s">
        <v>15</v>
      </c>
      <c r="B30" s="108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9"/>
      <c r="N30" s="109"/>
      <c r="O30" s="109" t="s">
        <v>4</v>
      </c>
      <c r="P30" s="109"/>
      <c r="Q30" s="110" t="s">
        <v>34</v>
      </c>
      <c r="R30" s="110"/>
      <c r="S30" s="110"/>
      <c r="T30" s="110"/>
      <c r="U30" s="110"/>
      <c r="V30" s="110"/>
      <c r="W30" s="110"/>
      <c r="X30" s="9"/>
    </row>
    <row r="31" spans="1:24" ht="15.9" customHeight="1" x14ac:dyDescent="0.2">
      <c r="A31" s="8"/>
      <c r="B31" s="87" t="s">
        <v>14</v>
      </c>
      <c r="C31" s="73" t="s">
        <v>13</v>
      </c>
      <c r="D31" s="73"/>
      <c r="E31" s="73"/>
      <c r="F31" s="73"/>
      <c r="G31" s="90" t="s">
        <v>12</v>
      </c>
      <c r="H31" s="91"/>
      <c r="I31" s="73"/>
      <c r="J31" s="73" t="s">
        <v>11</v>
      </c>
      <c r="K31" s="73"/>
      <c r="L31" s="73"/>
      <c r="M31" s="73" t="s">
        <v>10</v>
      </c>
      <c r="N31" s="73"/>
      <c r="O31" s="73"/>
      <c r="P31" s="73" t="s">
        <v>9</v>
      </c>
      <c r="Q31" s="73"/>
      <c r="R31" s="73"/>
      <c r="S31" s="94" t="s">
        <v>8</v>
      </c>
      <c r="T31" s="73"/>
      <c r="U31" s="73" t="s">
        <v>7</v>
      </c>
      <c r="V31" s="73"/>
      <c r="W31" s="73"/>
      <c r="X31" s="7"/>
    </row>
    <row r="32" spans="1:24" ht="15.9" customHeight="1" x14ac:dyDescent="0.2">
      <c r="A32" s="84" t="s">
        <v>6</v>
      </c>
      <c r="B32" s="88"/>
      <c r="C32" s="65"/>
      <c r="D32" s="65"/>
      <c r="E32" s="65"/>
      <c r="F32" s="65"/>
      <c r="G32" s="85"/>
      <c r="H32" s="8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5"/>
    </row>
    <row r="33" spans="1:24" ht="15.9" customHeight="1" x14ac:dyDescent="0.2">
      <c r="A33" s="84"/>
      <c r="B33" s="88"/>
      <c r="C33" s="6"/>
      <c r="D33" s="6"/>
      <c r="E33" s="6"/>
      <c r="F33" s="6"/>
      <c r="G33" s="85" t="s">
        <v>5</v>
      </c>
      <c r="H33" s="85"/>
      <c r="I33" s="85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26"/>
      <c r="X33" s="5"/>
    </row>
    <row r="34" spans="1:24" ht="15.9" customHeight="1" x14ac:dyDescent="0.2">
      <c r="A34" s="84"/>
      <c r="B34" s="88"/>
      <c r="C34" s="6"/>
      <c r="D34" s="6"/>
      <c r="E34" s="6"/>
      <c r="F34" s="6"/>
      <c r="G34" s="85"/>
      <c r="H34" s="85"/>
      <c r="I34" s="85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26"/>
      <c r="X34" s="5"/>
    </row>
    <row r="35" spans="1:24" ht="15.9" customHeight="1" x14ac:dyDescent="0.2">
      <c r="A35" s="84"/>
      <c r="B35" s="88"/>
      <c r="C35" s="6"/>
      <c r="D35" s="6"/>
      <c r="E35" s="6"/>
      <c r="F35" s="6"/>
      <c r="G35" s="85"/>
      <c r="H35" s="85"/>
      <c r="I35" s="85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26"/>
      <c r="X35" s="5"/>
    </row>
    <row r="36" spans="1:24" ht="15.9" customHeight="1" thickBot="1" x14ac:dyDescent="0.25">
      <c r="A36" s="4"/>
      <c r="B36" s="89"/>
      <c r="C36" s="3"/>
      <c r="D36" s="3"/>
      <c r="E36" s="3"/>
      <c r="F36" s="3"/>
      <c r="G36" s="3"/>
      <c r="H36" s="3"/>
      <c r="I36" s="3"/>
      <c r="J36" s="3"/>
      <c r="K36" s="3"/>
      <c r="L36" s="3"/>
      <c r="M36" s="92"/>
      <c r="N36" s="92"/>
      <c r="O36" s="92" t="s">
        <v>4</v>
      </c>
      <c r="P36" s="92"/>
      <c r="Q36" s="93" t="s">
        <v>34</v>
      </c>
      <c r="R36" s="93"/>
      <c r="S36" s="93"/>
      <c r="T36" s="93"/>
      <c r="U36" s="93"/>
      <c r="V36" s="93"/>
      <c r="W36" s="93"/>
      <c r="X36" s="2"/>
    </row>
    <row r="37" spans="1:24" ht="13.8" thickBot="1" x14ac:dyDescent="0.25"/>
    <row r="38" spans="1:24" ht="15" customHeight="1" x14ac:dyDescent="0.2">
      <c r="F38" s="69" t="s">
        <v>38</v>
      </c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1"/>
      <c r="S38" s="79" t="s">
        <v>35</v>
      </c>
      <c r="T38" s="80"/>
      <c r="U38" s="80"/>
      <c r="V38" s="80"/>
      <c r="W38" s="80"/>
      <c r="X38" s="81"/>
    </row>
    <row r="39" spans="1:24" ht="46.2" customHeight="1" x14ac:dyDescent="0.2">
      <c r="F39" s="66" t="s">
        <v>3</v>
      </c>
      <c r="G39" s="58"/>
      <c r="H39" s="58"/>
      <c r="I39" s="58" t="s">
        <v>2</v>
      </c>
      <c r="J39" s="58"/>
      <c r="K39" s="58"/>
      <c r="L39" s="58" t="s">
        <v>31</v>
      </c>
      <c r="M39" s="58"/>
      <c r="N39" s="58"/>
      <c r="O39" s="58" t="s">
        <v>31</v>
      </c>
      <c r="P39" s="58"/>
      <c r="Q39" s="59"/>
      <c r="S39" s="60" t="s">
        <v>1</v>
      </c>
      <c r="T39" s="61"/>
      <c r="U39" s="62"/>
      <c r="V39" s="77" t="s">
        <v>0</v>
      </c>
      <c r="W39" s="61"/>
      <c r="X39" s="78"/>
    </row>
    <row r="40" spans="1:24" ht="66" customHeight="1" thickBot="1" x14ac:dyDescent="0.25">
      <c r="F40" s="74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6"/>
      <c r="S40" s="74"/>
      <c r="T40" s="75"/>
      <c r="U40" s="75"/>
      <c r="V40" s="67"/>
      <c r="W40" s="67"/>
      <c r="X40" s="68"/>
    </row>
    <row r="41" spans="1:24" x14ac:dyDescent="0.2">
      <c r="A41" s="6"/>
      <c r="B41" s="6"/>
      <c r="C41" s="6"/>
      <c r="D41" s="6"/>
      <c r="E41" s="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6"/>
      <c r="S41" s="26"/>
      <c r="T41" s="26"/>
      <c r="U41" s="26"/>
      <c r="V41" s="23"/>
      <c r="W41" s="23"/>
      <c r="X41" s="23"/>
    </row>
    <row r="42" spans="1:24" x14ac:dyDescent="0.2">
      <c r="A42" s="6"/>
      <c r="B42" s="6"/>
      <c r="C42" s="6"/>
      <c r="D42" s="6"/>
      <c r="E42" s="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6"/>
      <c r="S42" s="26"/>
      <c r="T42" s="26"/>
      <c r="U42" s="26"/>
      <c r="V42" s="23"/>
      <c r="W42" s="23"/>
      <c r="X42" s="23"/>
    </row>
    <row r="43" spans="1:24" x14ac:dyDescent="0.2">
      <c r="A43" s="6"/>
      <c r="B43" s="6"/>
      <c r="C43" s="6"/>
      <c r="D43" s="6"/>
      <c r="E43" s="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6"/>
      <c r="S43" s="26"/>
      <c r="T43" s="26"/>
      <c r="U43" s="26"/>
      <c r="V43" s="26"/>
      <c r="W43" s="26"/>
      <c r="X43" s="26"/>
    </row>
    <row r="44" spans="1:24" x14ac:dyDescent="0.2">
      <c r="A44" s="6"/>
      <c r="B44" s="6"/>
      <c r="C44" s="6"/>
      <c r="D44" s="6"/>
      <c r="E44" s="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6"/>
      <c r="S44" s="26"/>
      <c r="T44" s="26"/>
      <c r="U44" s="26"/>
      <c r="V44" s="26"/>
      <c r="W44" s="26"/>
      <c r="X44" s="26"/>
    </row>
    <row r="45" spans="1:24" x14ac:dyDescent="0.2">
      <c r="A45" s="6"/>
      <c r="B45" s="6"/>
      <c r="C45" s="6"/>
      <c r="D45" s="6"/>
      <c r="E45" s="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6"/>
      <c r="S45" s="26"/>
      <c r="T45" s="26"/>
      <c r="U45" s="26"/>
      <c r="V45" s="26"/>
      <c r="W45" s="26"/>
      <c r="X45" s="26"/>
    </row>
    <row r="46" spans="1:24" x14ac:dyDescent="0.2">
      <c r="A46" s="6"/>
      <c r="B46" s="6"/>
      <c r="C46" s="6"/>
      <c r="D46" s="6"/>
      <c r="E46" s="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6"/>
      <c r="S46" s="26"/>
      <c r="T46" s="26"/>
      <c r="U46" s="26"/>
      <c r="V46" s="26"/>
      <c r="W46" s="26"/>
      <c r="X46" s="26"/>
    </row>
    <row r="47" spans="1:24" x14ac:dyDescent="0.2">
      <c r="A47" s="6"/>
      <c r="B47" s="6"/>
      <c r="C47" s="6"/>
      <c r="D47" s="6"/>
      <c r="E47" s="6"/>
      <c r="F47" s="6"/>
      <c r="G47" s="6"/>
      <c r="H47" s="2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</sheetData>
  <mergeCells count="72">
    <mergeCell ref="B31:B36"/>
    <mergeCell ref="C31:F32"/>
    <mergeCell ref="G31:H32"/>
    <mergeCell ref="I31:I32"/>
    <mergeCell ref="J33:V35"/>
    <mergeCell ref="M36:N36"/>
    <mergeCell ref="O36:P36"/>
    <mergeCell ref="Q36:W36"/>
    <mergeCell ref="M31:N32"/>
    <mergeCell ref="O31:O32"/>
    <mergeCell ref="P31:Q32"/>
    <mergeCell ref="R31:R32"/>
    <mergeCell ref="S31:T32"/>
    <mergeCell ref="U31:W32"/>
    <mergeCell ref="J31:K32"/>
    <mergeCell ref="L31:L32"/>
    <mergeCell ref="V40:X40"/>
    <mergeCell ref="F38:Q38"/>
    <mergeCell ref="S38:X38"/>
    <mergeCell ref="F39:H39"/>
    <mergeCell ref="I39:K39"/>
    <mergeCell ref="L39:N39"/>
    <mergeCell ref="O39:Q39"/>
    <mergeCell ref="S39:U39"/>
    <mergeCell ref="V39:X39"/>
    <mergeCell ref="F40:H40"/>
    <mergeCell ref="I40:K40"/>
    <mergeCell ref="L40:N40"/>
    <mergeCell ref="O40:Q40"/>
    <mergeCell ref="S40:U40"/>
    <mergeCell ref="A32:A35"/>
    <mergeCell ref="G33:I35"/>
    <mergeCell ref="B24:D24"/>
    <mergeCell ref="E24:F24"/>
    <mergeCell ref="G24:K24"/>
    <mergeCell ref="A26:A29"/>
    <mergeCell ref="G27:I29"/>
    <mergeCell ref="J27:V29"/>
    <mergeCell ref="M30:N30"/>
    <mergeCell ref="O30:P30"/>
    <mergeCell ref="Q30:W30"/>
    <mergeCell ref="M25:N26"/>
    <mergeCell ref="O25:O26"/>
    <mergeCell ref="P25:Q26"/>
    <mergeCell ref="R25:R26"/>
    <mergeCell ref="S25:T26"/>
    <mergeCell ref="L24:X24"/>
    <mergeCell ref="B25:B30"/>
    <mergeCell ref="C25:F26"/>
    <mergeCell ref="G25:H26"/>
    <mergeCell ref="I25:I26"/>
    <mergeCell ref="J25:K26"/>
    <mergeCell ref="L25:L26"/>
    <mergeCell ref="U25:W26"/>
    <mergeCell ref="B9:W23"/>
    <mergeCell ref="A5:D6"/>
    <mergeCell ref="E5:G5"/>
    <mergeCell ref="H5:J5"/>
    <mergeCell ref="K5:M5"/>
    <mergeCell ref="N5:P5"/>
    <mergeCell ref="Q5:S5"/>
    <mergeCell ref="T5:V5"/>
    <mergeCell ref="E6:G6"/>
    <mergeCell ref="I6:W6"/>
    <mergeCell ref="A7:D7"/>
    <mergeCell ref="E7:X7"/>
    <mergeCell ref="A3:X3"/>
    <mergeCell ref="A4:D4"/>
    <mergeCell ref="E4:G4"/>
    <mergeCell ref="H4:J4"/>
    <mergeCell ref="K4:M4"/>
    <mergeCell ref="N4:X4"/>
  </mergeCells>
  <phoneticPr fontId="3"/>
  <printOptions horizontalCentered="1"/>
  <pageMargins left="0.7" right="0.7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91689-D380-4B0A-A083-CADC0DA2AA3E}">
  <dimension ref="A1:AG51"/>
  <sheetViews>
    <sheetView topLeftCell="A28" workbookViewId="0">
      <selection activeCell="P62" sqref="P62"/>
    </sheetView>
  </sheetViews>
  <sheetFormatPr defaultColWidth="8.88671875" defaultRowHeight="12" x14ac:dyDescent="0.2"/>
  <cols>
    <col min="1" max="1" width="8" style="28" customWidth="1"/>
    <col min="2" max="32" width="4.44140625" style="28" customWidth="1"/>
    <col min="33" max="33" width="3.44140625" style="28" customWidth="1"/>
    <col min="34" max="37" width="4.44140625" style="28" customWidth="1"/>
    <col min="38" max="16384" width="8.88671875" style="28"/>
  </cols>
  <sheetData>
    <row r="1" spans="1:33" ht="16.2" x14ac:dyDescent="0.2">
      <c r="A1" s="38" t="s">
        <v>65</v>
      </c>
    </row>
    <row r="2" spans="1:33" ht="5.4" customHeight="1" x14ac:dyDescent="0.2"/>
    <row r="3" spans="1:33" ht="13.2" x14ac:dyDescent="0.2">
      <c r="A3" s="34" t="s">
        <v>64</v>
      </c>
      <c r="B3" s="37"/>
      <c r="C3" s="37"/>
      <c r="D3" s="37"/>
      <c r="E3" s="37"/>
      <c r="F3" s="37"/>
      <c r="G3" s="37"/>
      <c r="H3" s="37"/>
      <c r="I3" s="37"/>
      <c r="J3" s="37"/>
      <c r="K3" s="37"/>
      <c r="O3" s="34" t="s">
        <v>63</v>
      </c>
      <c r="P3" s="37"/>
      <c r="Q3" s="37"/>
      <c r="R3" s="37"/>
      <c r="S3" s="34"/>
      <c r="T3" s="37"/>
      <c r="U3" s="37"/>
      <c r="V3" s="37"/>
      <c r="W3" s="34"/>
    </row>
    <row r="4" spans="1:33" ht="13.2" x14ac:dyDescent="0.2">
      <c r="A4" s="36" t="s">
        <v>62</v>
      </c>
      <c r="B4" s="35"/>
      <c r="C4" s="35"/>
      <c r="D4" s="35"/>
      <c r="E4" s="35"/>
      <c r="F4" s="35"/>
      <c r="G4" s="35"/>
      <c r="H4" s="35"/>
      <c r="I4" s="35"/>
      <c r="J4" s="35"/>
      <c r="K4" s="35"/>
      <c r="O4" s="36" t="s">
        <v>61</v>
      </c>
      <c r="P4" s="35"/>
      <c r="Q4" s="35"/>
      <c r="R4" s="35"/>
      <c r="S4" s="36"/>
      <c r="T4" s="35"/>
      <c r="U4" s="35"/>
      <c r="V4" s="35"/>
      <c r="W4" s="34"/>
    </row>
    <row r="5" spans="1:33" ht="7.2" customHeight="1" x14ac:dyDescent="0.2"/>
    <row r="6" spans="1:33" ht="13.2" customHeight="1" x14ac:dyDescent="0.2">
      <c r="A6" s="29" t="s">
        <v>60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31" t="s">
        <v>59</v>
      </c>
    </row>
    <row r="7" spans="1:33" ht="13.2" customHeight="1" x14ac:dyDescent="0.2">
      <c r="A7" s="29" t="s">
        <v>58</v>
      </c>
      <c r="B7" s="32">
        <v>1</v>
      </c>
      <c r="C7" s="32">
        <v>2</v>
      </c>
      <c r="D7" s="32">
        <v>3</v>
      </c>
      <c r="E7" s="32">
        <v>4</v>
      </c>
      <c r="F7" s="32">
        <v>5</v>
      </c>
      <c r="G7" s="32">
        <v>6</v>
      </c>
      <c r="H7" s="32">
        <v>7</v>
      </c>
      <c r="I7" s="32">
        <v>8</v>
      </c>
      <c r="J7" s="32">
        <v>9</v>
      </c>
      <c r="K7" s="32">
        <v>10</v>
      </c>
      <c r="L7" s="32">
        <v>11</v>
      </c>
      <c r="M7" s="32">
        <v>12</v>
      </c>
      <c r="N7" s="32">
        <v>13</v>
      </c>
      <c r="O7" s="32">
        <v>14</v>
      </c>
      <c r="P7" s="32">
        <v>15</v>
      </c>
      <c r="Q7" s="32">
        <v>16</v>
      </c>
      <c r="R7" s="32">
        <v>17</v>
      </c>
      <c r="S7" s="32">
        <v>18</v>
      </c>
      <c r="T7" s="32">
        <v>19</v>
      </c>
      <c r="U7" s="32">
        <v>20</v>
      </c>
      <c r="V7" s="32">
        <v>21</v>
      </c>
      <c r="W7" s="32">
        <v>22</v>
      </c>
      <c r="X7" s="32">
        <v>23</v>
      </c>
      <c r="Y7" s="32">
        <v>24</v>
      </c>
      <c r="Z7" s="32">
        <v>25</v>
      </c>
      <c r="AA7" s="32">
        <v>26</v>
      </c>
      <c r="AB7" s="32">
        <v>27</v>
      </c>
      <c r="AC7" s="32">
        <v>28</v>
      </c>
      <c r="AD7" s="32">
        <v>29</v>
      </c>
      <c r="AE7" s="32">
        <v>30</v>
      </c>
      <c r="AF7" s="32">
        <v>31</v>
      </c>
      <c r="AG7" s="46"/>
    </row>
    <row r="8" spans="1:33" ht="13.2" customHeight="1" x14ac:dyDescent="0.2">
      <c r="A8" s="29" t="s">
        <v>57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7"/>
    </row>
    <row r="9" spans="1:33" ht="13.2" customHeight="1" x14ac:dyDescent="0.2">
      <c r="A9" s="31" t="s">
        <v>56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7"/>
    </row>
    <row r="10" spans="1:33" ht="13.2" customHeight="1" x14ac:dyDescent="0.2">
      <c r="A10" s="29" t="s">
        <v>55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7"/>
    </row>
    <row r="11" spans="1:33" ht="13.2" customHeight="1" x14ac:dyDescent="0.2">
      <c r="A11" s="29" t="s">
        <v>52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4">
        <f>COUNTIF(B11:AF11,"○")</f>
        <v>0</v>
      </c>
    </row>
    <row r="12" spans="1:33" ht="7.2" customHeight="1" x14ac:dyDescent="0.2"/>
    <row r="13" spans="1:33" ht="13.2" customHeight="1" x14ac:dyDescent="0.2">
      <c r="A13" s="29" t="s">
        <v>60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31" t="s">
        <v>59</v>
      </c>
    </row>
    <row r="14" spans="1:33" ht="13.2" customHeight="1" x14ac:dyDescent="0.2">
      <c r="A14" s="29" t="s">
        <v>58</v>
      </c>
      <c r="B14" s="32">
        <v>1</v>
      </c>
      <c r="C14" s="32">
        <v>2</v>
      </c>
      <c r="D14" s="32">
        <v>3</v>
      </c>
      <c r="E14" s="32">
        <v>4</v>
      </c>
      <c r="F14" s="32">
        <v>5</v>
      </c>
      <c r="G14" s="32">
        <v>6</v>
      </c>
      <c r="H14" s="32">
        <v>7</v>
      </c>
      <c r="I14" s="32">
        <v>8</v>
      </c>
      <c r="J14" s="32">
        <v>9</v>
      </c>
      <c r="K14" s="32">
        <v>10</v>
      </c>
      <c r="L14" s="32">
        <v>11</v>
      </c>
      <c r="M14" s="32">
        <v>12</v>
      </c>
      <c r="N14" s="32">
        <v>13</v>
      </c>
      <c r="O14" s="32">
        <v>14</v>
      </c>
      <c r="P14" s="32">
        <v>15</v>
      </c>
      <c r="Q14" s="32">
        <v>16</v>
      </c>
      <c r="R14" s="32">
        <v>17</v>
      </c>
      <c r="S14" s="32">
        <v>18</v>
      </c>
      <c r="T14" s="32">
        <v>19</v>
      </c>
      <c r="U14" s="32">
        <v>20</v>
      </c>
      <c r="V14" s="32">
        <v>21</v>
      </c>
      <c r="W14" s="32">
        <v>22</v>
      </c>
      <c r="X14" s="32">
        <v>23</v>
      </c>
      <c r="Y14" s="32">
        <v>24</v>
      </c>
      <c r="Z14" s="32">
        <v>25</v>
      </c>
      <c r="AA14" s="32">
        <v>26</v>
      </c>
      <c r="AB14" s="32">
        <v>27</v>
      </c>
      <c r="AC14" s="32">
        <v>28</v>
      </c>
      <c r="AD14" s="32">
        <v>29</v>
      </c>
      <c r="AE14" s="32">
        <v>30</v>
      </c>
      <c r="AF14" s="32">
        <v>31</v>
      </c>
      <c r="AG14" s="46"/>
    </row>
    <row r="15" spans="1:33" ht="13.2" customHeight="1" x14ac:dyDescent="0.2">
      <c r="A15" s="29" t="s">
        <v>57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7"/>
    </row>
    <row r="16" spans="1:33" ht="13.2" customHeight="1" x14ac:dyDescent="0.2">
      <c r="A16" s="31" t="s">
        <v>56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7"/>
    </row>
    <row r="17" spans="1:33" ht="13.2" customHeight="1" x14ac:dyDescent="0.2">
      <c r="A17" s="29" t="s">
        <v>55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7"/>
    </row>
    <row r="18" spans="1:33" ht="13.2" customHeight="1" x14ac:dyDescent="0.2">
      <c r="A18" s="29" t="s">
        <v>52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4">
        <f>COUNTIF(B18:AF18,"○")</f>
        <v>0</v>
      </c>
    </row>
    <row r="19" spans="1:33" ht="7.2" customHeight="1" x14ac:dyDescent="0.2"/>
    <row r="20" spans="1:33" ht="13.2" customHeight="1" x14ac:dyDescent="0.2">
      <c r="A20" s="29" t="s">
        <v>60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31" t="s">
        <v>59</v>
      </c>
    </row>
    <row r="21" spans="1:33" ht="13.2" customHeight="1" x14ac:dyDescent="0.2">
      <c r="A21" s="29" t="s">
        <v>58</v>
      </c>
      <c r="B21" s="32">
        <v>1</v>
      </c>
      <c r="C21" s="32">
        <v>2</v>
      </c>
      <c r="D21" s="32">
        <v>3</v>
      </c>
      <c r="E21" s="32">
        <v>4</v>
      </c>
      <c r="F21" s="32">
        <v>5</v>
      </c>
      <c r="G21" s="32">
        <v>6</v>
      </c>
      <c r="H21" s="32">
        <v>7</v>
      </c>
      <c r="I21" s="32">
        <v>8</v>
      </c>
      <c r="J21" s="32">
        <v>9</v>
      </c>
      <c r="K21" s="32">
        <v>10</v>
      </c>
      <c r="L21" s="32">
        <v>11</v>
      </c>
      <c r="M21" s="32">
        <v>12</v>
      </c>
      <c r="N21" s="32">
        <v>13</v>
      </c>
      <c r="O21" s="32">
        <v>14</v>
      </c>
      <c r="P21" s="32">
        <v>15</v>
      </c>
      <c r="Q21" s="32">
        <v>16</v>
      </c>
      <c r="R21" s="32">
        <v>17</v>
      </c>
      <c r="S21" s="32">
        <v>18</v>
      </c>
      <c r="T21" s="32">
        <v>19</v>
      </c>
      <c r="U21" s="32">
        <v>20</v>
      </c>
      <c r="V21" s="32">
        <v>21</v>
      </c>
      <c r="W21" s="32">
        <v>22</v>
      </c>
      <c r="X21" s="32">
        <v>23</v>
      </c>
      <c r="Y21" s="32">
        <v>24</v>
      </c>
      <c r="Z21" s="32">
        <v>25</v>
      </c>
      <c r="AA21" s="32">
        <v>26</v>
      </c>
      <c r="AB21" s="32">
        <v>27</v>
      </c>
      <c r="AC21" s="32">
        <v>28</v>
      </c>
      <c r="AD21" s="32">
        <v>29</v>
      </c>
      <c r="AE21" s="32">
        <v>30</v>
      </c>
      <c r="AF21" s="32">
        <v>31</v>
      </c>
      <c r="AG21" s="46"/>
    </row>
    <row r="22" spans="1:33" ht="13.2" customHeight="1" x14ac:dyDescent="0.2">
      <c r="A22" s="29" t="s">
        <v>57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7"/>
    </row>
    <row r="23" spans="1:33" ht="13.2" customHeight="1" x14ac:dyDescent="0.2">
      <c r="A23" s="31" t="s">
        <v>56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7"/>
    </row>
    <row r="24" spans="1:33" ht="13.2" customHeight="1" x14ac:dyDescent="0.2">
      <c r="A24" s="29" t="s">
        <v>55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7"/>
    </row>
    <row r="25" spans="1:33" ht="13.2" customHeight="1" x14ac:dyDescent="0.2">
      <c r="A25" s="29" t="s">
        <v>52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4">
        <f>COUNTIF(B25:AF25,"○")</f>
        <v>0</v>
      </c>
    </row>
    <row r="26" spans="1:33" ht="7.2" customHeight="1" x14ac:dyDescent="0.2"/>
    <row r="27" spans="1:33" ht="13.2" customHeight="1" x14ac:dyDescent="0.2">
      <c r="A27" s="29" t="s">
        <v>60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31" t="s">
        <v>59</v>
      </c>
    </row>
    <row r="28" spans="1:33" ht="13.2" customHeight="1" x14ac:dyDescent="0.2">
      <c r="A28" s="29" t="s">
        <v>58</v>
      </c>
      <c r="B28" s="32">
        <v>1</v>
      </c>
      <c r="C28" s="32">
        <v>2</v>
      </c>
      <c r="D28" s="32">
        <v>3</v>
      </c>
      <c r="E28" s="32">
        <v>4</v>
      </c>
      <c r="F28" s="32">
        <v>5</v>
      </c>
      <c r="G28" s="32">
        <v>6</v>
      </c>
      <c r="H28" s="32">
        <v>7</v>
      </c>
      <c r="I28" s="32">
        <v>8</v>
      </c>
      <c r="J28" s="32">
        <v>9</v>
      </c>
      <c r="K28" s="32">
        <v>10</v>
      </c>
      <c r="L28" s="32">
        <v>11</v>
      </c>
      <c r="M28" s="32">
        <v>12</v>
      </c>
      <c r="N28" s="32">
        <v>13</v>
      </c>
      <c r="O28" s="32">
        <v>14</v>
      </c>
      <c r="P28" s="32">
        <v>15</v>
      </c>
      <c r="Q28" s="32">
        <v>16</v>
      </c>
      <c r="R28" s="32">
        <v>17</v>
      </c>
      <c r="S28" s="32">
        <v>18</v>
      </c>
      <c r="T28" s="32">
        <v>19</v>
      </c>
      <c r="U28" s="32">
        <v>20</v>
      </c>
      <c r="V28" s="32">
        <v>21</v>
      </c>
      <c r="W28" s="32">
        <v>22</v>
      </c>
      <c r="X28" s="32">
        <v>23</v>
      </c>
      <c r="Y28" s="32">
        <v>24</v>
      </c>
      <c r="Z28" s="32">
        <v>25</v>
      </c>
      <c r="AA28" s="32">
        <v>26</v>
      </c>
      <c r="AB28" s="32">
        <v>27</v>
      </c>
      <c r="AC28" s="32">
        <v>28</v>
      </c>
      <c r="AD28" s="32">
        <v>29</v>
      </c>
      <c r="AE28" s="32">
        <v>30</v>
      </c>
      <c r="AF28" s="32">
        <v>31</v>
      </c>
      <c r="AG28" s="46"/>
    </row>
    <row r="29" spans="1:33" ht="13.2" customHeight="1" x14ac:dyDescent="0.2">
      <c r="A29" s="29" t="s">
        <v>57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7"/>
    </row>
    <row r="30" spans="1:33" ht="13.2" customHeight="1" x14ac:dyDescent="0.2">
      <c r="A30" s="31" t="s">
        <v>56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7"/>
    </row>
    <row r="31" spans="1:33" ht="13.2" customHeight="1" x14ac:dyDescent="0.2">
      <c r="A31" s="29" t="s">
        <v>55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7"/>
    </row>
    <row r="32" spans="1:33" ht="13.2" customHeight="1" x14ac:dyDescent="0.2">
      <c r="A32" s="29" t="s">
        <v>52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4">
        <f>COUNTIF(B32:AF32,"○")</f>
        <v>0</v>
      </c>
    </row>
    <row r="33" spans="1:33" ht="7.2" customHeight="1" x14ac:dyDescent="0.2"/>
    <row r="34" spans="1:33" ht="13.2" customHeight="1" x14ac:dyDescent="0.2">
      <c r="A34" s="29" t="s">
        <v>60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31" t="s">
        <v>59</v>
      </c>
    </row>
    <row r="35" spans="1:33" ht="13.2" customHeight="1" x14ac:dyDescent="0.2">
      <c r="A35" s="29" t="s">
        <v>58</v>
      </c>
      <c r="B35" s="32">
        <v>1</v>
      </c>
      <c r="C35" s="32">
        <v>2</v>
      </c>
      <c r="D35" s="32">
        <v>3</v>
      </c>
      <c r="E35" s="32">
        <v>4</v>
      </c>
      <c r="F35" s="32">
        <v>5</v>
      </c>
      <c r="G35" s="32">
        <v>6</v>
      </c>
      <c r="H35" s="32">
        <v>7</v>
      </c>
      <c r="I35" s="32">
        <v>8</v>
      </c>
      <c r="J35" s="32">
        <v>9</v>
      </c>
      <c r="K35" s="32">
        <v>10</v>
      </c>
      <c r="L35" s="32">
        <v>11</v>
      </c>
      <c r="M35" s="32">
        <v>12</v>
      </c>
      <c r="N35" s="32">
        <v>13</v>
      </c>
      <c r="O35" s="32">
        <v>14</v>
      </c>
      <c r="P35" s="32">
        <v>15</v>
      </c>
      <c r="Q35" s="32">
        <v>16</v>
      </c>
      <c r="R35" s="32">
        <v>17</v>
      </c>
      <c r="S35" s="32">
        <v>18</v>
      </c>
      <c r="T35" s="32">
        <v>19</v>
      </c>
      <c r="U35" s="32">
        <v>20</v>
      </c>
      <c r="V35" s="32">
        <v>21</v>
      </c>
      <c r="W35" s="32">
        <v>22</v>
      </c>
      <c r="X35" s="32">
        <v>23</v>
      </c>
      <c r="Y35" s="32">
        <v>24</v>
      </c>
      <c r="Z35" s="32">
        <v>25</v>
      </c>
      <c r="AA35" s="32">
        <v>26</v>
      </c>
      <c r="AB35" s="32">
        <v>27</v>
      </c>
      <c r="AC35" s="32">
        <v>28</v>
      </c>
      <c r="AD35" s="32">
        <v>29</v>
      </c>
      <c r="AE35" s="32">
        <v>30</v>
      </c>
      <c r="AF35" s="32">
        <v>31</v>
      </c>
      <c r="AG35" s="46"/>
    </row>
    <row r="36" spans="1:33" ht="13.2" customHeight="1" x14ac:dyDescent="0.2">
      <c r="A36" s="29" t="s">
        <v>57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7"/>
    </row>
    <row r="37" spans="1:33" ht="13.2" customHeight="1" x14ac:dyDescent="0.2">
      <c r="A37" s="31" t="s">
        <v>56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7"/>
    </row>
    <row r="38" spans="1:33" ht="13.2" customHeight="1" x14ac:dyDescent="0.2">
      <c r="A38" s="29" t="s">
        <v>55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7"/>
    </row>
    <row r="39" spans="1:33" ht="13.2" customHeight="1" x14ac:dyDescent="0.2">
      <c r="A39" s="29" t="s">
        <v>52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4">
        <f>COUNTIF(B39:AF39,"○")</f>
        <v>0</v>
      </c>
    </row>
    <row r="40" spans="1:33" ht="7.2" customHeight="1" x14ac:dyDescent="0.2"/>
    <row r="41" spans="1:33" ht="13.2" customHeight="1" x14ac:dyDescent="0.2">
      <c r="A41" s="33" t="s">
        <v>60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31" t="s">
        <v>59</v>
      </c>
    </row>
    <row r="42" spans="1:33" ht="13.2" customHeight="1" x14ac:dyDescent="0.2">
      <c r="A42" s="33" t="s">
        <v>58</v>
      </c>
      <c r="B42" s="32">
        <v>1</v>
      </c>
      <c r="C42" s="32">
        <v>2</v>
      </c>
      <c r="D42" s="32">
        <v>3</v>
      </c>
      <c r="E42" s="32">
        <v>4</v>
      </c>
      <c r="F42" s="32">
        <v>5</v>
      </c>
      <c r="G42" s="32">
        <v>6</v>
      </c>
      <c r="H42" s="32">
        <v>7</v>
      </c>
      <c r="I42" s="32">
        <v>8</v>
      </c>
      <c r="J42" s="32">
        <v>9</v>
      </c>
      <c r="K42" s="32">
        <v>10</v>
      </c>
      <c r="L42" s="32">
        <v>11</v>
      </c>
      <c r="M42" s="32">
        <v>12</v>
      </c>
      <c r="N42" s="32">
        <v>13</v>
      </c>
      <c r="O42" s="32">
        <v>14</v>
      </c>
      <c r="P42" s="32">
        <v>15</v>
      </c>
      <c r="Q42" s="32">
        <v>16</v>
      </c>
      <c r="R42" s="32">
        <v>17</v>
      </c>
      <c r="S42" s="32">
        <v>18</v>
      </c>
      <c r="T42" s="32">
        <v>19</v>
      </c>
      <c r="U42" s="32">
        <v>20</v>
      </c>
      <c r="V42" s="32">
        <v>21</v>
      </c>
      <c r="W42" s="32">
        <v>22</v>
      </c>
      <c r="X42" s="32">
        <v>23</v>
      </c>
      <c r="Y42" s="32">
        <v>24</v>
      </c>
      <c r="Z42" s="32">
        <v>25</v>
      </c>
      <c r="AA42" s="32">
        <v>26</v>
      </c>
      <c r="AB42" s="32">
        <v>27</v>
      </c>
      <c r="AC42" s="32">
        <v>28</v>
      </c>
      <c r="AD42" s="32">
        <v>29</v>
      </c>
      <c r="AE42" s="32">
        <v>30</v>
      </c>
      <c r="AF42" s="32">
        <v>31</v>
      </c>
      <c r="AG42" s="46"/>
    </row>
    <row r="43" spans="1:33" ht="13.2" customHeight="1" x14ac:dyDescent="0.2">
      <c r="A43" s="33" t="s">
        <v>57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7"/>
    </row>
    <row r="44" spans="1:33" ht="13.2" customHeight="1" x14ac:dyDescent="0.2">
      <c r="A44" s="31" t="s">
        <v>56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7"/>
    </row>
    <row r="45" spans="1:33" ht="13.2" customHeight="1" x14ac:dyDescent="0.2">
      <c r="A45" s="33" t="s">
        <v>55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7"/>
    </row>
    <row r="46" spans="1:33" ht="13.2" customHeight="1" x14ac:dyDescent="0.2">
      <c r="A46" s="33" t="s">
        <v>52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4">
        <f>COUNTIF(B46:AF46,"○")</f>
        <v>0</v>
      </c>
    </row>
    <row r="47" spans="1:33" ht="7.2" customHeight="1" x14ac:dyDescent="0.2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3"/>
      <c r="AF47" s="53"/>
      <c r="AG47" s="54"/>
    </row>
    <row r="48" spans="1:33" ht="13.2" x14ac:dyDescent="0.2">
      <c r="A48" s="122" t="s">
        <v>54</v>
      </c>
      <c r="B48" s="123"/>
      <c r="C48" s="129">
        <f>AG7+AG14+AG21+AG28+AG35+AG42</f>
        <v>0</v>
      </c>
      <c r="D48" s="130"/>
      <c r="E48" s="126" t="s">
        <v>53</v>
      </c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8"/>
      <c r="AE48" s="50"/>
    </row>
    <row r="49" spans="1:31" ht="13.2" x14ac:dyDescent="0.2">
      <c r="A49" s="122" t="s">
        <v>52</v>
      </c>
      <c r="B49" s="123"/>
      <c r="C49" s="131">
        <f>AG11+AG18+AG25+AG32+AG39+AG46</f>
        <v>0</v>
      </c>
      <c r="D49" s="132"/>
      <c r="E49" s="126" t="s">
        <v>51</v>
      </c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8"/>
      <c r="AE49" s="50"/>
    </row>
    <row r="50" spans="1:31" ht="13.2" x14ac:dyDescent="0.2">
      <c r="A50" s="122" t="s">
        <v>50</v>
      </c>
      <c r="B50" s="123"/>
      <c r="C50" s="119" t="e">
        <f>ROUND(C49/C48,2)</f>
        <v>#DIV/0!</v>
      </c>
      <c r="D50" s="120"/>
      <c r="E50" s="126" t="s">
        <v>49</v>
      </c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8"/>
      <c r="AE50" s="50"/>
    </row>
    <row r="51" spans="1:31" ht="13.2" x14ac:dyDescent="0.2">
      <c r="A51" s="122" t="s">
        <v>48</v>
      </c>
      <c r="B51" s="123"/>
      <c r="C51" s="124" t="e">
        <f>ROUND(C50*1.2,2)</f>
        <v>#DIV/0!</v>
      </c>
      <c r="D51" s="125"/>
      <c r="E51" s="126" t="s">
        <v>47</v>
      </c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8"/>
      <c r="AE51" s="50"/>
    </row>
  </sheetData>
  <mergeCells count="18">
    <mergeCell ref="C48:D48"/>
    <mergeCell ref="C49:D49"/>
    <mergeCell ref="C50:D50"/>
    <mergeCell ref="B6:AF6"/>
    <mergeCell ref="A51:B51"/>
    <mergeCell ref="C51:D51"/>
    <mergeCell ref="B34:AF34"/>
    <mergeCell ref="B13:AF13"/>
    <mergeCell ref="B20:AF20"/>
    <mergeCell ref="B27:AF27"/>
    <mergeCell ref="E48:AD48"/>
    <mergeCell ref="E49:AD49"/>
    <mergeCell ref="E50:AD50"/>
    <mergeCell ref="E51:AD51"/>
    <mergeCell ref="B41:AF41"/>
    <mergeCell ref="A48:B48"/>
    <mergeCell ref="A49:B49"/>
    <mergeCell ref="A50:B50"/>
  </mergeCells>
  <phoneticPr fontId="3"/>
  <printOptions horizontalCentered="1" verticalCentered="1"/>
  <pageMargins left="0.23622047244094491" right="0.23622047244094491" top="0.35433070866141736" bottom="0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3558-C579-4227-B7C9-72E32C44329D}">
  <dimension ref="A1:AM58"/>
  <sheetViews>
    <sheetView topLeftCell="A13" zoomScale="85" zoomScaleNormal="85" workbookViewId="0">
      <selection activeCell="AQ27" sqref="AQ27"/>
    </sheetView>
  </sheetViews>
  <sheetFormatPr defaultRowHeight="13.2" x14ac:dyDescent="0.2"/>
  <cols>
    <col min="1" max="40" width="2.21875" customWidth="1"/>
  </cols>
  <sheetData>
    <row r="1" spans="1:39" x14ac:dyDescent="0.2">
      <c r="A1" s="136" t="s">
        <v>86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</row>
    <row r="2" spans="1:39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</row>
    <row r="3" spans="1:39" ht="14.4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</row>
    <row r="4" spans="1:39" x14ac:dyDescent="0.2">
      <c r="A4" s="152" t="s">
        <v>87</v>
      </c>
      <c r="B4" s="152"/>
      <c r="C4" s="152"/>
      <c r="D4" s="152"/>
      <c r="E4" s="152"/>
      <c r="F4" s="152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</row>
    <row r="5" spans="1:39" x14ac:dyDescent="0.2">
      <c r="A5" s="152"/>
      <c r="B5" s="152"/>
      <c r="C5" s="152"/>
      <c r="D5" s="152"/>
      <c r="E5" s="152"/>
      <c r="F5" s="152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</row>
    <row r="6" spans="1:39" x14ac:dyDescent="0.2">
      <c r="A6" s="133" t="s">
        <v>88</v>
      </c>
      <c r="B6" s="133"/>
      <c r="C6" s="133"/>
      <c r="D6" s="133"/>
      <c r="E6" s="133"/>
      <c r="F6" s="133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</row>
    <row r="7" spans="1:39" x14ac:dyDescent="0.2">
      <c r="A7" s="133"/>
      <c r="B7" s="133"/>
      <c r="C7" s="133"/>
      <c r="D7" s="133"/>
      <c r="E7" s="133"/>
      <c r="F7" s="133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</row>
    <row r="8" spans="1:39" x14ac:dyDescent="0.2">
      <c r="A8" s="41"/>
      <c r="B8" s="41"/>
      <c r="C8" s="41"/>
      <c r="D8" s="41"/>
      <c r="E8" s="41"/>
      <c r="F8" s="41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</row>
    <row r="9" spans="1:39" x14ac:dyDescent="0.2">
      <c r="A9" s="137" t="s">
        <v>66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9"/>
      <c r="U9" s="137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9"/>
    </row>
    <row r="10" spans="1:39" x14ac:dyDescent="0.2">
      <c r="A10" s="140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2"/>
      <c r="T10" s="39"/>
      <c r="U10" s="140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2"/>
    </row>
    <row r="11" spans="1:39" x14ac:dyDescent="0.2">
      <c r="A11" s="143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5"/>
      <c r="U11" s="143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5"/>
    </row>
    <row r="12" spans="1:39" x14ac:dyDescent="0.2">
      <c r="A12" s="146"/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8"/>
      <c r="U12" s="146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8"/>
    </row>
    <row r="13" spans="1:39" x14ac:dyDescent="0.2">
      <c r="A13" s="146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8"/>
      <c r="U13" s="146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8"/>
    </row>
    <row r="14" spans="1:39" x14ac:dyDescent="0.2">
      <c r="A14" s="146"/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8"/>
      <c r="U14" s="146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8"/>
    </row>
    <row r="15" spans="1:39" x14ac:dyDescent="0.2">
      <c r="A15" s="146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8"/>
      <c r="U15" s="146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8"/>
    </row>
    <row r="16" spans="1:39" x14ac:dyDescent="0.2">
      <c r="A16" s="146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8"/>
      <c r="U16" s="146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8"/>
    </row>
    <row r="17" spans="1:39" x14ac:dyDescent="0.2">
      <c r="A17" s="146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8"/>
      <c r="U17" s="146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8"/>
    </row>
    <row r="18" spans="1:39" x14ac:dyDescent="0.2">
      <c r="A18" s="146"/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8"/>
      <c r="U18" s="146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8"/>
    </row>
    <row r="19" spans="1:39" x14ac:dyDescent="0.2">
      <c r="A19" s="146"/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8"/>
      <c r="U19" s="146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8"/>
    </row>
    <row r="20" spans="1:39" x14ac:dyDescent="0.2">
      <c r="A20" s="146"/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8"/>
      <c r="U20" s="146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8"/>
    </row>
    <row r="21" spans="1:39" x14ac:dyDescent="0.2">
      <c r="A21" s="146"/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8"/>
      <c r="U21" s="146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8"/>
    </row>
    <row r="22" spans="1:39" x14ac:dyDescent="0.2">
      <c r="A22" s="146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8"/>
      <c r="U22" s="146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8"/>
    </row>
    <row r="23" spans="1:39" x14ac:dyDescent="0.2">
      <c r="A23" s="146"/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8"/>
      <c r="U23" s="146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8"/>
    </row>
    <row r="24" spans="1:39" x14ac:dyDescent="0.2">
      <c r="A24" s="149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1"/>
      <c r="U24" s="149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1"/>
    </row>
    <row r="25" spans="1:39" x14ac:dyDescent="0.2">
      <c r="A25" s="39"/>
    </row>
    <row r="26" spans="1:39" x14ac:dyDescent="0.2">
      <c r="A26" s="137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9"/>
      <c r="U26" s="137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9"/>
    </row>
    <row r="27" spans="1:39" x14ac:dyDescent="0.2">
      <c r="A27" s="140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2"/>
      <c r="U27" s="140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2"/>
    </row>
    <row r="28" spans="1:39" x14ac:dyDescent="0.2">
      <c r="A28" s="143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5"/>
      <c r="U28" s="143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5"/>
    </row>
    <row r="29" spans="1:39" x14ac:dyDescent="0.2">
      <c r="A29" s="146"/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8"/>
      <c r="U29" s="146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8"/>
    </row>
    <row r="30" spans="1:39" x14ac:dyDescent="0.2">
      <c r="A30" s="146"/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8"/>
      <c r="U30" s="146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8"/>
    </row>
    <row r="31" spans="1:39" x14ac:dyDescent="0.2">
      <c r="A31" s="146"/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8"/>
      <c r="U31" s="146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8"/>
    </row>
    <row r="32" spans="1:39" x14ac:dyDescent="0.2">
      <c r="A32" s="146"/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8"/>
      <c r="U32" s="146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8"/>
    </row>
    <row r="33" spans="1:39" x14ac:dyDescent="0.2">
      <c r="A33" s="146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8"/>
      <c r="U33" s="146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8"/>
    </row>
    <row r="34" spans="1:39" x14ac:dyDescent="0.2">
      <c r="A34" s="146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8"/>
      <c r="U34" s="146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8"/>
    </row>
    <row r="35" spans="1:39" x14ac:dyDescent="0.2">
      <c r="A35" s="146"/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8"/>
      <c r="U35" s="146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8"/>
    </row>
    <row r="36" spans="1:39" x14ac:dyDescent="0.2">
      <c r="A36" s="146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8"/>
      <c r="U36" s="146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8"/>
    </row>
    <row r="37" spans="1:39" x14ac:dyDescent="0.2">
      <c r="A37" s="146"/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8"/>
      <c r="U37" s="146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8"/>
    </row>
    <row r="38" spans="1:39" x14ac:dyDescent="0.2">
      <c r="A38" s="146"/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8"/>
      <c r="U38" s="146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8"/>
    </row>
    <row r="39" spans="1:39" x14ac:dyDescent="0.2">
      <c r="A39" s="146"/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8"/>
      <c r="U39" s="146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8"/>
    </row>
    <row r="40" spans="1:39" x14ac:dyDescent="0.2">
      <c r="A40" s="146"/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8"/>
      <c r="U40" s="146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8"/>
    </row>
    <row r="41" spans="1:39" x14ac:dyDescent="0.2">
      <c r="A41" s="149"/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1"/>
      <c r="U41" s="149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1"/>
    </row>
    <row r="43" spans="1:39" x14ac:dyDescent="0.2">
      <c r="A43" s="137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9"/>
      <c r="U43" s="137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9"/>
    </row>
    <row r="44" spans="1:39" x14ac:dyDescent="0.2">
      <c r="A44" s="140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2"/>
      <c r="U44" s="140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2"/>
    </row>
    <row r="45" spans="1:39" x14ac:dyDescent="0.2">
      <c r="A45" s="143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5"/>
      <c r="U45" s="143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5"/>
    </row>
    <row r="46" spans="1:39" x14ac:dyDescent="0.2">
      <c r="A46" s="146"/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8"/>
      <c r="U46" s="146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8"/>
    </row>
    <row r="47" spans="1:39" x14ac:dyDescent="0.2">
      <c r="A47" s="146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8"/>
      <c r="U47" s="146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8"/>
    </row>
    <row r="48" spans="1:39" x14ac:dyDescent="0.2">
      <c r="A48" s="146"/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8"/>
      <c r="U48" s="146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8"/>
    </row>
    <row r="49" spans="1:39" x14ac:dyDescent="0.2">
      <c r="A49" s="146"/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8"/>
      <c r="U49" s="146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8"/>
    </row>
    <row r="50" spans="1:39" x14ac:dyDescent="0.2">
      <c r="A50" s="146"/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8"/>
      <c r="U50" s="146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8"/>
    </row>
    <row r="51" spans="1:39" x14ac:dyDescent="0.2">
      <c r="A51" s="146"/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8"/>
      <c r="U51" s="146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8"/>
    </row>
    <row r="52" spans="1:39" x14ac:dyDescent="0.2">
      <c r="A52" s="146"/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8"/>
      <c r="U52" s="146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8"/>
    </row>
    <row r="53" spans="1:39" x14ac:dyDescent="0.2">
      <c r="A53" s="146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8"/>
      <c r="U53" s="146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8"/>
    </row>
    <row r="54" spans="1:39" x14ac:dyDescent="0.2">
      <c r="A54" s="146"/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8"/>
      <c r="U54" s="146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8"/>
    </row>
    <row r="55" spans="1:39" x14ac:dyDescent="0.2">
      <c r="A55" s="146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8"/>
      <c r="U55" s="146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8"/>
    </row>
    <row r="56" spans="1:39" x14ac:dyDescent="0.2">
      <c r="A56" s="146"/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8"/>
      <c r="U56" s="146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8"/>
    </row>
    <row r="57" spans="1:39" x14ac:dyDescent="0.2">
      <c r="A57" s="146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8"/>
      <c r="U57" s="146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8"/>
    </row>
    <row r="58" spans="1:39" x14ac:dyDescent="0.2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1"/>
      <c r="U58" s="149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1"/>
    </row>
  </sheetData>
  <mergeCells count="17">
    <mergeCell ref="A45:S58"/>
    <mergeCell ref="U43:AM44"/>
    <mergeCell ref="U45:AM58"/>
    <mergeCell ref="A11:S24"/>
    <mergeCell ref="U11:AM24"/>
    <mergeCell ref="A28:S41"/>
    <mergeCell ref="U28:AM41"/>
    <mergeCell ref="A26:S27"/>
    <mergeCell ref="U26:AM27"/>
    <mergeCell ref="A6:F7"/>
    <mergeCell ref="G4:AM5"/>
    <mergeCell ref="G6:AM7"/>
    <mergeCell ref="A1:AM2"/>
    <mergeCell ref="A43:S44"/>
    <mergeCell ref="U9:AM10"/>
    <mergeCell ref="A9:S10"/>
    <mergeCell ref="A4:F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35475-CF14-41B2-B011-6BED751A6195}">
  <dimension ref="A1:AG44"/>
  <sheetViews>
    <sheetView topLeftCell="A19" workbookViewId="0">
      <selection activeCell="AI4" sqref="AI4"/>
    </sheetView>
  </sheetViews>
  <sheetFormatPr defaultColWidth="8.88671875" defaultRowHeight="12" x14ac:dyDescent="0.2"/>
  <cols>
    <col min="1" max="1" width="8" style="28" customWidth="1"/>
    <col min="2" max="32" width="4.44140625" style="28" customWidth="1"/>
    <col min="33" max="33" width="3.44140625" style="28" customWidth="1"/>
    <col min="34" max="37" width="4.44140625" style="28" customWidth="1"/>
    <col min="38" max="16384" width="8.88671875" style="28"/>
  </cols>
  <sheetData>
    <row r="1" spans="1:33" ht="16.2" x14ac:dyDescent="0.2">
      <c r="A1" s="38" t="s">
        <v>78</v>
      </c>
    </row>
    <row r="2" spans="1:33" ht="5.4" customHeight="1" x14ac:dyDescent="0.2"/>
    <row r="3" spans="1:33" ht="13.2" x14ac:dyDescent="0.2">
      <c r="A3" s="34" t="s">
        <v>67</v>
      </c>
      <c r="B3" s="37"/>
      <c r="C3" s="37"/>
      <c r="D3" s="37"/>
      <c r="E3" s="37"/>
      <c r="F3" s="37"/>
      <c r="G3" s="37"/>
      <c r="H3" s="37"/>
      <c r="I3" s="37"/>
      <c r="J3" s="37"/>
      <c r="K3" s="37"/>
      <c r="O3" s="34" t="s">
        <v>68</v>
      </c>
      <c r="P3" s="37"/>
      <c r="Q3" s="37"/>
      <c r="R3" s="37"/>
      <c r="S3" s="34"/>
      <c r="T3" s="37"/>
      <c r="U3" s="37"/>
      <c r="V3" s="37"/>
      <c r="W3" s="34"/>
    </row>
    <row r="4" spans="1:33" ht="13.2" x14ac:dyDescent="0.2">
      <c r="A4" s="36" t="s">
        <v>70</v>
      </c>
      <c r="B4" s="35"/>
      <c r="C4" s="35"/>
      <c r="D4" s="35"/>
      <c r="E4" s="35"/>
      <c r="F4" s="35"/>
      <c r="G4" s="35"/>
      <c r="H4" s="35"/>
      <c r="I4" s="35"/>
      <c r="J4" s="35"/>
      <c r="K4" s="35"/>
      <c r="O4" s="36" t="s">
        <v>69</v>
      </c>
      <c r="P4" s="35"/>
      <c r="Q4" s="35"/>
      <c r="R4" s="35"/>
      <c r="S4" s="36"/>
      <c r="T4" s="35"/>
      <c r="U4" s="35"/>
      <c r="V4" s="35"/>
      <c r="W4" s="34"/>
    </row>
    <row r="5" spans="1:33" ht="7.95" customHeight="1" x14ac:dyDescent="0.2"/>
    <row r="6" spans="1:33" ht="13.2" customHeight="1" x14ac:dyDescent="0.2">
      <c r="A6" s="33" t="s">
        <v>60</v>
      </c>
      <c r="B6" s="121">
        <v>7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31" t="s">
        <v>59</v>
      </c>
    </row>
    <row r="7" spans="1:33" ht="13.2" customHeight="1" x14ac:dyDescent="0.2">
      <c r="A7" s="33" t="s">
        <v>58</v>
      </c>
      <c r="B7" s="32">
        <v>1</v>
      </c>
      <c r="C7" s="32">
        <v>2</v>
      </c>
      <c r="D7" s="32">
        <v>3</v>
      </c>
      <c r="E7" s="32">
        <v>4</v>
      </c>
      <c r="F7" s="32">
        <v>5</v>
      </c>
      <c r="G7" s="32">
        <v>6</v>
      </c>
      <c r="H7" s="32">
        <v>7</v>
      </c>
      <c r="I7" s="32">
        <v>8</v>
      </c>
      <c r="J7" s="32">
        <v>9</v>
      </c>
      <c r="K7" s="32">
        <v>10</v>
      </c>
      <c r="L7" s="32">
        <v>11</v>
      </c>
      <c r="M7" s="32">
        <v>12</v>
      </c>
      <c r="N7" s="32">
        <v>13</v>
      </c>
      <c r="O7" s="32">
        <v>14</v>
      </c>
      <c r="P7" s="32">
        <v>15</v>
      </c>
      <c r="Q7" s="32">
        <v>16</v>
      </c>
      <c r="R7" s="32">
        <v>17</v>
      </c>
      <c r="S7" s="32">
        <v>18</v>
      </c>
      <c r="T7" s="32">
        <v>19</v>
      </c>
      <c r="U7" s="32">
        <v>20</v>
      </c>
      <c r="V7" s="32">
        <v>21</v>
      </c>
      <c r="W7" s="32">
        <v>22</v>
      </c>
      <c r="X7" s="32">
        <v>23</v>
      </c>
      <c r="Y7" s="32">
        <v>24</v>
      </c>
      <c r="Z7" s="32">
        <v>25</v>
      </c>
      <c r="AA7" s="32">
        <v>26</v>
      </c>
      <c r="AB7" s="32">
        <v>27</v>
      </c>
      <c r="AC7" s="32">
        <v>28</v>
      </c>
      <c r="AD7" s="32">
        <v>29</v>
      </c>
      <c r="AE7" s="32">
        <v>30</v>
      </c>
      <c r="AF7" s="32">
        <v>31</v>
      </c>
      <c r="AG7" s="43">
        <v>19</v>
      </c>
    </row>
    <row r="8" spans="1:33" ht="13.2" customHeight="1" x14ac:dyDescent="0.2">
      <c r="A8" s="33" t="s">
        <v>57</v>
      </c>
      <c r="B8" s="49" t="s">
        <v>71</v>
      </c>
      <c r="C8" s="49" t="s">
        <v>72</v>
      </c>
      <c r="D8" s="49" t="s">
        <v>73</v>
      </c>
      <c r="E8" s="49" t="s">
        <v>74</v>
      </c>
      <c r="F8" s="49" t="s">
        <v>75</v>
      </c>
      <c r="G8" s="49" t="s">
        <v>76</v>
      </c>
      <c r="H8" s="49" t="s">
        <v>77</v>
      </c>
      <c r="I8" s="49" t="s">
        <v>71</v>
      </c>
      <c r="J8" s="49" t="s">
        <v>72</v>
      </c>
      <c r="K8" s="49" t="s">
        <v>73</v>
      </c>
      <c r="L8" s="49" t="s">
        <v>74</v>
      </c>
      <c r="M8" s="49" t="s">
        <v>75</v>
      </c>
      <c r="N8" s="45" t="s">
        <v>76</v>
      </c>
      <c r="O8" s="45" t="s">
        <v>77</v>
      </c>
      <c r="P8" s="45" t="s">
        <v>71</v>
      </c>
      <c r="Q8" s="45" t="s">
        <v>72</v>
      </c>
      <c r="R8" s="56" t="s">
        <v>73</v>
      </c>
      <c r="S8" s="57" t="s">
        <v>74</v>
      </c>
      <c r="T8" s="49" t="s">
        <v>75</v>
      </c>
      <c r="U8" s="45" t="s">
        <v>76</v>
      </c>
      <c r="V8" s="45" t="s">
        <v>77</v>
      </c>
      <c r="W8" s="45" t="s">
        <v>71</v>
      </c>
      <c r="X8" s="45" t="s">
        <v>72</v>
      </c>
      <c r="Y8" s="45" t="s">
        <v>73</v>
      </c>
      <c r="Z8" s="49" t="s">
        <v>74</v>
      </c>
      <c r="AA8" s="49" t="s">
        <v>75</v>
      </c>
      <c r="AB8" s="45" t="s">
        <v>76</v>
      </c>
      <c r="AC8" s="45" t="s">
        <v>77</v>
      </c>
      <c r="AD8" s="45" t="s">
        <v>71</v>
      </c>
      <c r="AE8" s="45" t="s">
        <v>72</v>
      </c>
      <c r="AF8" s="45" t="s">
        <v>73</v>
      </c>
      <c r="AG8" s="30"/>
    </row>
    <row r="9" spans="1:33" ht="13.2" customHeight="1" x14ac:dyDescent="0.2">
      <c r="A9" s="31" t="s">
        <v>56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5">
        <v>35.200000000000003</v>
      </c>
      <c r="O9" s="45">
        <v>34.799999999999997</v>
      </c>
      <c r="P9" s="45">
        <v>35.1</v>
      </c>
      <c r="Q9" s="45">
        <v>34.4</v>
      </c>
      <c r="R9" s="56">
        <v>27.4</v>
      </c>
      <c r="S9" s="57">
        <v>33.299999999999997</v>
      </c>
      <c r="T9" s="49">
        <v>34.799999999999997</v>
      </c>
      <c r="U9" s="45">
        <v>35.5</v>
      </c>
      <c r="V9" s="45">
        <v>36.1</v>
      </c>
      <c r="W9" s="45">
        <v>36.6</v>
      </c>
      <c r="X9" s="45">
        <v>36.299999999999997</v>
      </c>
      <c r="Y9" s="45">
        <v>36.700000000000003</v>
      </c>
      <c r="Z9" s="49">
        <v>35.299999999999997</v>
      </c>
      <c r="AA9" s="49">
        <v>36.299999999999997</v>
      </c>
      <c r="AB9" s="45">
        <v>35.1</v>
      </c>
      <c r="AC9" s="45">
        <v>36.4</v>
      </c>
      <c r="AD9" s="45">
        <v>37.799999999999997</v>
      </c>
      <c r="AE9" s="45">
        <v>38.200000000000003</v>
      </c>
      <c r="AF9" s="45">
        <v>36.5</v>
      </c>
      <c r="AG9" s="30"/>
    </row>
    <row r="10" spans="1:33" ht="13.2" customHeight="1" x14ac:dyDescent="0.2">
      <c r="A10" s="33" t="s">
        <v>55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5">
        <v>30.8</v>
      </c>
      <c r="O10" s="45">
        <v>30.3</v>
      </c>
      <c r="P10" s="45">
        <v>29.9</v>
      </c>
      <c r="Q10" s="45">
        <v>31.2</v>
      </c>
      <c r="R10" s="56">
        <v>25.8</v>
      </c>
      <c r="S10" s="57">
        <v>30.4</v>
      </c>
      <c r="T10" s="49">
        <v>30.1</v>
      </c>
      <c r="U10" s="45">
        <v>30.8</v>
      </c>
      <c r="V10" s="45">
        <v>31.1</v>
      </c>
      <c r="W10" s="45">
        <v>31.7</v>
      </c>
      <c r="X10" s="45">
        <v>31.3</v>
      </c>
      <c r="Y10" s="45">
        <v>32.1</v>
      </c>
      <c r="Z10" s="49">
        <v>32.4</v>
      </c>
      <c r="AA10" s="49">
        <v>31.4</v>
      </c>
      <c r="AB10" s="45">
        <v>30.2</v>
      </c>
      <c r="AC10" s="45">
        <v>30.5</v>
      </c>
      <c r="AD10" s="45">
        <v>32.1</v>
      </c>
      <c r="AE10" s="45">
        <v>32.200000000000003</v>
      </c>
      <c r="AF10" s="45">
        <v>31.5</v>
      </c>
      <c r="AG10" s="30"/>
    </row>
    <row r="11" spans="1:33" ht="13.2" customHeight="1" x14ac:dyDescent="0.2">
      <c r="A11" s="33" t="s">
        <v>52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5" t="s">
        <v>81</v>
      </c>
      <c r="O11" s="45" t="s">
        <v>81</v>
      </c>
      <c r="P11" s="45" t="s">
        <v>81</v>
      </c>
      <c r="Q11" s="45" t="s">
        <v>81</v>
      </c>
      <c r="R11" s="49" t="s">
        <v>83</v>
      </c>
      <c r="S11" s="45" t="s">
        <v>81</v>
      </c>
      <c r="T11" s="49"/>
      <c r="U11" s="45" t="s">
        <v>81</v>
      </c>
      <c r="V11" s="45" t="s">
        <v>81</v>
      </c>
      <c r="W11" s="45" t="s">
        <v>81</v>
      </c>
      <c r="X11" s="45" t="s">
        <v>81</v>
      </c>
      <c r="Y11" s="45" t="s">
        <v>81</v>
      </c>
      <c r="Z11" s="49"/>
      <c r="AA11" s="49"/>
      <c r="AB11" s="45" t="s">
        <v>81</v>
      </c>
      <c r="AC11" s="45" t="s">
        <v>81</v>
      </c>
      <c r="AD11" s="45" t="s">
        <v>81</v>
      </c>
      <c r="AE11" s="45" t="s">
        <v>81</v>
      </c>
      <c r="AF11" s="45" t="s">
        <v>81</v>
      </c>
      <c r="AG11" s="44">
        <f>COUNTIF(B11:AF11,"○")</f>
        <v>15</v>
      </c>
    </row>
    <row r="12" spans="1:33" ht="9" customHeight="1" x14ac:dyDescent="0.2"/>
    <row r="13" spans="1:33" ht="13.2" customHeight="1" x14ac:dyDescent="0.2">
      <c r="A13" s="33" t="s">
        <v>60</v>
      </c>
      <c r="B13" s="121">
        <v>8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31" t="s">
        <v>59</v>
      </c>
    </row>
    <row r="14" spans="1:33" ht="13.2" customHeight="1" x14ac:dyDescent="0.2">
      <c r="A14" s="33" t="s">
        <v>58</v>
      </c>
      <c r="B14" s="32">
        <v>1</v>
      </c>
      <c r="C14" s="32">
        <v>2</v>
      </c>
      <c r="D14" s="32">
        <v>3</v>
      </c>
      <c r="E14" s="32">
        <v>4</v>
      </c>
      <c r="F14" s="32">
        <v>5</v>
      </c>
      <c r="G14" s="32">
        <v>6</v>
      </c>
      <c r="H14" s="32">
        <v>7</v>
      </c>
      <c r="I14" s="32">
        <v>8</v>
      </c>
      <c r="J14" s="32">
        <v>9</v>
      </c>
      <c r="K14" s="32">
        <v>10</v>
      </c>
      <c r="L14" s="32">
        <v>11</v>
      </c>
      <c r="M14" s="32">
        <v>12</v>
      </c>
      <c r="N14" s="32">
        <v>13</v>
      </c>
      <c r="O14" s="32">
        <v>14</v>
      </c>
      <c r="P14" s="32">
        <v>15</v>
      </c>
      <c r="Q14" s="32">
        <v>16</v>
      </c>
      <c r="R14" s="32">
        <v>17</v>
      </c>
      <c r="S14" s="32">
        <v>18</v>
      </c>
      <c r="T14" s="32">
        <v>19</v>
      </c>
      <c r="U14" s="32">
        <v>20</v>
      </c>
      <c r="V14" s="32">
        <v>21</v>
      </c>
      <c r="W14" s="32">
        <v>22</v>
      </c>
      <c r="X14" s="32">
        <v>23</v>
      </c>
      <c r="Y14" s="32">
        <v>24</v>
      </c>
      <c r="Z14" s="32">
        <v>25</v>
      </c>
      <c r="AA14" s="32">
        <v>26</v>
      </c>
      <c r="AB14" s="32">
        <v>27</v>
      </c>
      <c r="AC14" s="32">
        <v>28</v>
      </c>
      <c r="AD14" s="32">
        <v>29</v>
      </c>
      <c r="AE14" s="32">
        <v>30</v>
      </c>
      <c r="AF14" s="32">
        <v>31</v>
      </c>
      <c r="AG14" s="43">
        <v>28</v>
      </c>
    </row>
    <row r="15" spans="1:33" ht="13.2" customHeight="1" x14ac:dyDescent="0.2">
      <c r="A15" s="33" t="s">
        <v>57</v>
      </c>
      <c r="B15" s="49" t="s">
        <v>74</v>
      </c>
      <c r="C15" s="49" t="s">
        <v>75</v>
      </c>
      <c r="D15" s="45" t="s">
        <v>76</v>
      </c>
      <c r="E15" s="45" t="s">
        <v>77</v>
      </c>
      <c r="F15" s="45" t="s">
        <v>71</v>
      </c>
      <c r="G15" s="45" t="s">
        <v>72</v>
      </c>
      <c r="H15" s="49" t="s">
        <v>73</v>
      </c>
      <c r="I15" s="45" t="s">
        <v>74</v>
      </c>
      <c r="J15" s="49" t="s">
        <v>75</v>
      </c>
      <c r="K15" s="45" t="s">
        <v>76</v>
      </c>
      <c r="L15" s="45" t="s">
        <v>77</v>
      </c>
      <c r="M15" s="49" t="s">
        <v>71</v>
      </c>
      <c r="N15" s="49" t="s">
        <v>72</v>
      </c>
      <c r="O15" s="49" t="s">
        <v>73</v>
      </c>
      <c r="P15" s="49" t="s">
        <v>74</v>
      </c>
      <c r="Q15" s="49" t="s">
        <v>75</v>
      </c>
      <c r="R15" s="45" t="s">
        <v>76</v>
      </c>
      <c r="S15" s="45" t="s">
        <v>77</v>
      </c>
      <c r="T15" s="45" t="s">
        <v>71</v>
      </c>
      <c r="U15" s="45" t="s">
        <v>72</v>
      </c>
      <c r="V15" s="45" t="s">
        <v>73</v>
      </c>
      <c r="W15" s="49" t="s">
        <v>74</v>
      </c>
      <c r="X15" s="49" t="s">
        <v>75</v>
      </c>
      <c r="Y15" s="45" t="s">
        <v>76</v>
      </c>
      <c r="Z15" s="45" t="s">
        <v>77</v>
      </c>
      <c r="AA15" s="45" t="s">
        <v>71</v>
      </c>
      <c r="AB15" s="49" t="s">
        <v>72</v>
      </c>
      <c r="AC15" s="45" t="s">
        <v>73</v>
      </c>
      <c r="AD15" s="45" t="s">
        <v>79</v>
      </c>
      <c r="AE15" s="49" t="s">
        <v>75</v>
      </c>
      <c r="AF15" s="45" t="s">
        <v>76</v>
      </c>
      <c r="AG15" s="30"/>
    </row>
    <row r="16" spans="1:33" ht="13.2" customHeight="1" x14ac:dyDescent="0.2">
      <c r="A16" s="31" t="s">
        <v>56</v>
      </c>
      <c r="B16" s="49">
        <v>36.6</v>
      </c>
      <c r="C16" s="49">
        <v>36.6</v>
      </c>
      <c r="D16" s="45">
        <v>37.4</v>
      </c>
      <c r="E16" s="45">
        <v>37.700000000000003</v>
      </c>
      <c r="F16" s="45">
        <v>37.200000000000003</v>
      </c>
      <c r="G16" s="45">
        <v>37.1</v>
      </c>
      <c r="H16" s="49">
        <v>31.6</v>
      </c>
      <c r="I16" s="45">
        <v>32.4</v>
      </c>
      <c r="J16" s="49">
        <v>32.9</v>
      </c>
      <c r="K16" s="45">
        <v>30.9</v>
      </c>
      <c r="L16" s="45">
        <v>32.299999999999997</v>
      </c>
      <c r="M16" s="49">
        <v>33.4</v>
      </c>
      <c r="N16" s="49">
        <v>35.299999999999997</v>
      </c>
      <c r="O16" s="49">
        <v>35.799999999999997</v>
      </c>
      <c r="P16" s="49">
        <v>34.700000000000003</v>
      </c>
      <c r="Q16" s="49">
        <v>35.5</v>
      </c>
      <c r="R16" s="45">
        <v>35.5</v>
      </c>
      <c r="S16" s="45">
        <v>36</v>
      </c>
      <c r="T16" s="45">
        <v>35.700000000000003</v>
      </c>
      <c r="U16" s="45">
        <v>36.1</v>
      </c>
      <c r="V16" s="45">
        <v>36.6</v>
      </c>
      <c r="W16" s="49">
        <v>36.6</v>
      </c>
      <c r="X16" s="49">
        <v>34.200000000000003</v>
      </c>
      <c r="Y16" s="45">
        <v>36.799999999999997</v>
      </c>
      <c r="Z16" s="45">
        <v>36.299999999999997</v>
      </c>
      <c r="AA16" s="45">
        <v>35.299999999999997</v>
      </c>
      <c r="AB16" s="49">
        <v>35.6</v>
      </c>
      <c r="AC16" s="45">
        <v>35.799999999999997</v>
      </c>
      <c r="AD16" s="45">
        <v>35.9</v>
      </c>
      <c r="AE16" s="49">
        <v>36</v>
      </c>
      <c r="AF16" s="45">
        <v>38.299999999999997</v>
      </c>
      <c r="AG16" s="30"/>
    </row>
    <row r="17" spans="1:33" ht="13.2" customHeight="1" x14ac:dyDescent="0.2">
      <c r="A17" s="33" t="s">
        <v>55</v>
      </c>
      <c r="B17" s="49">
        <v>31.8</v>
      </c>
      <c r="C17" s="49">
        <v>31</v>
      </c>
      <c r="D17" s="45">
        <v>32</v>
      </c>
      <c r="E17" s="45">
        <v>30.7</v>
      </c>
      <c r="F17" s="45">
        <v>32</v>
      </c>
      <c r="G17" s="45">
        <v>31.2</v>
      </c>
      <c r="H17" s="49">
        <v>28.3</v>
      </c>
      <c r="I17" s="45">
        <v>29</v>
      </c>
      <c r="J17" s="49">
        <v>29.7</v>
      </c>
      <c r="K17" s="45">
        <v>27.8</v>
      </c>
      <c r="L17" s="45">
        <v>29.6</v>
      </c>
      <c r="M17" s="49">
        <v>30.3</v>
      </c>
      <c r="N17" s="49">
        <v>31.2</v>
      </c>
      <c r="O17" s="49">
        <v>32.6</v>
      </c>
      <c r="P17" s="49">
        <v>31.6</v>
      </c>
      <c r="Q17" s="49">
        <v>31.2</v>
      </c>
      <c r="R17" s="45">
        <v>31.3</v>
      </c>
      <c r="S17" s="45">
        <v>31.4</v>
      </c>
      <c r="T17" s="45">
        <v>30.8</v>
      </c>
      <c r="U17" s="45">
        <v>30.7</v>
      </c>
      <c r="V17" s="45">
        <v>30.7</v>
      </c>
      <c r="W17" s="49">
        <v>31.5</v>
      </c>
      <c r="X17" s="49">
        <v>31.2</v>
      </c>
      <c r="Y17" s="45">
        <v>31.7</v>
      </c>
      <c r="Z17" s="45">
        <v>32.6</v>
      </c>
      <c r="AA17" s="45">
        <v>30.7</v>
      </c>
      <c r="AB17" s="49">
        <v>30.3</v>
      </c>
      <c r="AC17" s="45">
        <v>31.1</v>
      </c>
      <c r="AD17" s="45">
        <v>31.2</v>
      </c>
      <c r="AE17" s="49">
        <v>30.5</v>
      </c>
      <c r="AF17" s="45">
        <v>31.4</v>
      </c>
      <c r="AG17" s="30"/>
    </row>
    <row r="18" spans="1:33" ht="13.2" customHeight="1" x14ac:dyDescent="0.2">
      <c r="A18" s="33" t="s">
        <v>52</v>
      </c>
      <c r="B18" s="49"/>
      <c r="C18" s="49"/>
      <c r="D18" s="45" t="s">
        <v>81</v>
      </c>
      <c r="E18" s="45" t="s">
        <v>81</v>
      </c>
      <c r="F18" s="45" t="s">
        <v>81</v>
      </c>
      <c r="G18" s="45" t="s">
        <v>81</v>
      </c>
      <c r="H18" s="49" t="s">
        <v>83</v>
      </c>
      <c r="I18" s="45" t="s">
        <v>81</v>
      </c>
      <c r="J18" s="49"/>
      <c r="K18" s="45" t="s">
        <v>81</v>
      </c>
      <c r="L18" s="45" t="s">
        <v>81</v>
      </c>
      <c r="M18" s="49" t="s">
        <v>82</v>
      </c>
      <c r="N18" s="49" t="s">
        <v>82</v>
      </c>
      <c r="O18" s="49" t="s">
        <v>82</v>
      </c>
      <c r="P18" s="49"/>
      <c r="Q18" s="49"/>
      <c r="R18" s="45" t="s">
        <v>81</v>
      </c>
      <c r="S18" s="45" t="s">
        <v>81</v>
      </c>
      <c r="T18" s="45" t="s">
        <v>81</v>
      </c>
      <c r="U18" s="45" t="s">
        <v>81</v>
      </c>
      <c r="V18" s="45" t="s">
        <v>81</v>
      </c>
      <c r="W18" s="49"/>
      <c r="X18" s="49"/>
      <c r="Y18" s="45" t="s">
        <v>81</v>
      </c>
      <c r="Z18" s="45" t="s">
        <v>81</v>
      </c>
      <c r="AA18" s="45" t="s">
        <v>81</v>
      </c>
      <c r="AB18" s="49" t="s">
        <v>83</v>
      </c>
      <c r="AC18" s="45" t="s">
        <v>81</v>
      </c>
      <c r="AD18" s="45" t="s">
        <v>81</v>
      </c>
      <c r="AE18" s="49"/>
      <c r="AF18" s="45" t="s">
        <v>81</v>
      </c>
      <c r="AG18" s="44">
        <f>COUNTIF(B18:AF18,"○")</f>
        <v>18</v>
      </c>
    </row>
    <row r="19" spans="1:33" ht="9" customHeight="1" x14ac:dyDescent="0.2"/>
    <row r="20" spans="1:33" ht="13.2" customHeight="1" x14ac:dyDescent="0.2">
      <c r="A20" s="33" t="s">
        <v>60</v>
      </c>
      <c r="B20" s="121">
        <v>9</v>
      </c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31" t="s">
        <v>59</v>
      </c>
    </row>
    <row r="21" spans="1:33" ht="13.2" customHeight="1" x14ac:dyDescent="0.2">
      <c r="A21" s="33" t="s">
        <v>58</v>
      </c>
      <c r="B21" s="32">
        <v>1</v>
      </c>
      <c r="C21" s="32">
        <v>2</v>
      </c>
      <c r="D21" s="32">
        <v>3</v>
      </c>
      <c r="E21" s="32">
        <v>4</v>
      </c>
      <c r="F21" s="32">
        <v>5</v>
      </c>
      <c r="G21" s="32">
        <v>6</v>
      </c>
      <c r="H21" s="32">
        <v>7</v>
      </c>
      <c r="I21" s="32">
        <v>8</v>
      </c>
      <c r="J21" s="32">
        <v>9</v>
      </c>
      <c r="K21" s="32">
        <v>10</v>
      </c>
      <c r="L21" s="32">
        <v>11</v>
      </c>
      <c r="M21" s="32">
        <v>12</v>
      </c>
      <c r="N21" s="32">
        <v>13</v>
      </c>
      <c r="O21" s="32">
        <v>14</v>
      </c>
      <c r="P21" s="32">
        <v>15</v>
      </c>
      <c r="Q21" s="32">
        <v>16</v>
      </c>
      <c r="R21" s="32">
        <v>17</v>
      </c>
      <c r="S21" s="32">
        <v>18</v>
      </c>
      <c r="T21" s="32">
        <v>19</v>
      </c>
      <c r="U21" s="32">
        <v>20</v>
      </c>
      <c r="V21" s="32">
        <v>21</v>
      </c>
      <c r="W21" s="32">
        <v>22</v>
      </c>
      <c r="X21" s="32">
        <v>23</v>
      </c>
      <c r="Y21" s="32">
        <v>24</v>
      </c>
      <c r="Z21" s="32">
        <v>25</v>
      </c>
      <c r="AA21" s="32">
        <v>26</v>
      </c>
      <c r="AB21" s="32">
        <v>27</v>
      </c>
      <c r="AC21" s="32">
        <v>28</v>
      </c>
      <c r="AD21" s="32">
        <v>29</v>
      </c>
      <c r="AE21" s="32">
        <v>30</v>
      </c>
      <c r="AF21" s="48">
        <v>31</v>
      </c>
      <c r="AG21" s="43">
        <v>30</v>
      </c>
    </row>
    <row r="22" spans="1:33" ht="13.2" customHeight="1" x14ac:dyDescent="0.2">
      <c r="A22" s="33" t="s">
        <v>57</v>
      </c>
      <c r="B22" s="45" t="s">
        <v>77</v>
      </c>
      <c r="C22" s="45" t="s">
        <v>71</v>
      </c>
      <c r="D22" s="45" t="s">
        <v>72</v>
      </c>
      <c r="E22" s="45" t="s">
        <v>73</v>
      </c>
      <c r="F22" s="49" t="s">
        <v>74</v>
      </c>
      <c r="G22" s="49" t="s">
        <v>75</v>
      </c>
      <c r="H22" s="45" t="s">
        <v>76</v>
      </c>
      <c r="I22" s="45" t="s">
        <v>77</v>
      </c>
      <c r="J22" s="45" t="s">
        <v>71</v>
      </c>
      <c r="K22" s="45" t="s">
        <v>72</v>
      </c>
      <c r="L22" s="49" t="s">
        <v>73</v>
      </c>
      <c r="M22" s="45" t="s">
        <v>74</v>
      </c>
      <c r="N22" s="49" t="s">
        <v>75</v>
      </c>
      <c r="O22" s="45" t="s">
        <v>76</v>
      </c>
      <c r="P22" s="45" t="s">
        <v>77</v>
      </c>
      <c r="Q22" s="45" t="s">
        <v>71</v>
      </c>
      <c r="R22" s="45" t="s">
        <v>72</v>
      </c>
      <c r="S22" s="45" t="s">
        <v>73</v>
      </c>
      <c r="T22" s="45" t="s">
        <v>74</v>
      </c>
      <c r="U22" s="49" t="s">
        <v>75</v>
      </c>
      <c r="V22" s="45" t="s">
        <v>76</v>
      </c>
      <c r="W22" s="45" t="s">
        <v>77</v>
      </c>
      <c r="X22" s="45" t="s">
        <v>71</v>
      </c>
      <c r="Y22" s="45" t="s">
        <v>72</v>
      </c>
      <c r="Z22" s="45" t="s">
        <v>73</v>
      </c>
      <c r="AA22" s="45" t="s">
        <v>79</v>
      </c>
      <c r="AB22" s="49" t="s">
        <v>75</v>
      </c>
      <c r="AC22" s="45" t="s">
        <v>76</v>
      </c>
      <c r="AD22" s="45" t="s">
        <v>80</v>
      </c>
      <c r="AE22" s="45" t="s">
        <v>71</v>
      </c>
      <c r="AF22" s="49"/>
      <c r="AG22" s="30"/>
    </row>
    <row r="23" spans="1:33" ht="13.2" customHeight="1" x14ac:dyDescent="0.2">
      <c r="A23" s="31" t="s">
        <v>56</v>
      </c>
      <c r="B23" s="45">
        <v>37.4</v>
      </c>
      <c r="C23" s="45">
        <v>36.6</v>
      </c>
      <c r="D23" s="45">
        <v>35.1</v>
      </c>
      <c r="E23" s="45">
        <v>32.200000000000003</v>
      </c>
      <c r="F23" s="49">
        <v>30.3</v>
      </c>
      <c r="G23" s="49">
        <v>33.9</v>
      </c>
      <c r="H23" s="45">
        <v>34.9</v>
      </c>
      <c r="I23" s="45">
        <v>34.799999999999997</v>
      </c>
      <c r="J23" s="45">
        <v>36.299999999999997</v>
      </c>
      <c r="K23" s="45">
        <v>35.299999999999997</v>
      </c>
      <c r="L23" s="49">
        <v>31.1</v>
      </c>
      <c r="M23" s="45">
        <v>33.200000000000003</v>
      </c>
      <c r="N23" s="49">
        <v>30.4</v>
      </c>
      <c r="O23" s="45">
        <v>32.799999999999997</v>
      </c>
      <c r="P23" s="45">
        <v>34.200000000000003</v>
      </c>
      <c r="Q23" s="45">
        <v>35.5</v>
      </c>
      <c r="R23" s="45">
        <v>34.5</v>
      </c>
      <c r="S23" s="45">
        <v>33</v>
      </c>
      <c r="T23" s="45">
        <v>31.5</v>
      </c>
      <c r="U23" s="49">
        <v>30.2</v>
      </c>
      <c r="V23" s="45">
        <v>30</v>
      </c>
      <c r="W23" s="45">
        <v>29.1</v>
      </c>
      <c r="X23" s="45">
        <v>28.7</v>
      </c>
      <c r="Y23" s="45">
        <v>27.6</v>
      </c>
      <c r="Z23" s="45">
        <v>28.6</v>
      </c>
      <c r="AA23" s="45">
        <v>28.2</v>
      </c>
      <c r="AB23" s="49">
        <v>29.4</v>
      </c>
      <c r="AC23" s="45">
        <v>29.9</v>
      </c>
      <c r="AD23" s="45">
        <v>25.7</v>
      </c>
      <c r="AE23" s="45">
        <v>29.1</v>
      </c>
      <c r="AF23" s="49"/>
      <c r="AG23" s="30"/>
    </row>
    <row r="24" spans="1:33" ht="13.2" customHeight="1" x14ac:dyDescent="0.2">
      <c r="A24" s="33" t="s">
        <v>55</v>
      </c>
      <c r="B24" s="45">
        <v>31.3</v>
      </c>
      <c r="C24" s="45">
        <v>30.7</v>
      </c>
      <c r="D24" s="45">
        <v>31.6</v>
      </c>
      <c r="E24" s="45">
        <v>29</v>
      </c>
      <c r="F24" s="49">
        <v>29.5</v>
      </c>
      <c r="G24" s="49">
        <v>28.4</v>
      </c>
      <c r="H24" s="45">
        <v>30.3</v>
      </c>
      <c r="I24" s="45">
        <v>30.9</v>
      </c>
      <c r="J24" s="45">
        <v>30.9</v>
      </c>
      <c r="K24" s="45">
        <v>31.5</v>
      </c>
      <c r="L24" s="49">
        <v>30</v>
      </c>
      <c r="M24" s="45">
        <v>30.5</v>
      </c>
      <c r="N24" s="49">
        <v>29.2</v>
      </c>
      <c r="O24" s="45">
        <v>29.3</v>
      </c>
      <c r="P24" s="45">
        <v>31.3</v>
      </c>
      <c r="Q24" s="45">
        <v>31.1</v>
      </c>
      <c r="R24" s="45">
        <v>31.3</v>
      </c>
      <c r="S24" s="45">
        <v>29.6</v>
      </c>
      <c r="T24" s="45">
        <v>27.7</v>
      </c>
      <c r="U24" s="49">
        <v>28.2</v>
      </c>
      <c r="V24" s="45">
        <v>27.2</v>
      </c>
      <c r="W24" s="45">
        <v>22.9</v>
      </c>
      <c r="X24" s="45">
        <v>25.3</v>
      </c>
      <c r="Y24" s="45">
        <v>24.7</v>
      </c>
      <c r="Z24" s="45">
        <v>25.1</v>
      </c>
      <c r="AA24" s="45">
        <v>27.3</v>
      </c>
      <c r="AB24" s="49">
        <v>24.1</v>
      </c>
      <c r="AC24" s="45">
        <v>26.6</v>
      </c>
      <c r="AD24" s="45">
        <v>25.7</v>
      </c>
      <c r="AE24" s="45">
        <v>25.3</v>
      </c>
      <c r="AF24" s="49"/>
      <c r="AG24" s="30"/>
    </row>
    <row r="25" spans="1:33" ht="13.2" customHeight="1" x14ac:dyDescent="0.2">
      <c r="A25" s="33" t="s">
        <v>52</v>
      </c>
      <c r="B25" s="45" t="s">
        <v>81</v>
      </c>
      <c r="C25" s="45" t="s">
        <v>81</v>
      </c>
      <c r="D25" s="45" t="s">
        <v>81</v>
      </c>
      <c r="E25" s="45" t="s">
        <v>81</v>
      </c>
      <c r="F25" s="49"/>
      <c r="G25" s="49"/>
      <c r="H25" s="45" t="s">
        <v>81</v>
      </c>
      <c r="I25" s="45" t="s">
        <v>81</v>
      </c>
      <c r="J25" s="45" t="s">
        <v>81</v>
      </c>
      <c r="K25" s="45" t="s">
        <v>81</v>
      </c>
      <c r="L25" s="49" t="s">
        <v>83</v>
      </c>
      <c r="M25" s="45" t="s">
        <v>81</v>
      </c>
      <c r="N25" s="49"/>
      <c r="O25" s="45" t="s">
        <v>81</v>
      </c>
      <c r="P25" s="45" t="s">
        <v>81</v>
      </c>
      <c r="Q25" s="45" t="s">
        <v>81</v>
      </c>
      <c r="R25" s="45" t="s">
        <v>81</v>
      </c>
      <c r="S25" s="45" t="s">
        <v>81</v>
      </c>
      <c r="T25" s="45" t="s">
        <v>81</v>
      </c>
      <c r="U25" s="49"/>
      <c r="V25" s="45" t="s">
        <v>81</v>
      </c>
      <c r="W25" s="45"/>
      <c r="X25" s="45" t="s">
        <v>85</v>
      </c>
      <c r="Y25" s="45"/>
      <c r="Z25" s="45" t="s">
        <v>85</v>
      </c>
      <c r="AA25" s="45" t="s">
        <v>85</v>
      </c>
      <c r="AB25" s="49"/>
      <c r="AC25" s="45" t="s">
        <v>85</v>
      </c>
      <c r="AD25" s="45" t="s">
        <v>85</v>
      </c>
      <c r="AE25" s="45" t="s">
        <v>85</v>
      </c>
      <c r="AF25" s="49"/>
      <c r="AG25" s="44">
        <f>COUNTIF(B25:AF25,"○")</f>
        <v>22</v>
      </c>
    </row>
    <row r="26" spans="1:33" ht="9" customHeight="1" x14ac:dyDescent="0.2"/>
    <row r="27" spans="1:33" ht="13.2" customHeight="1" x14ac:dyDescent="0.2">
      <c r="A27" s="33" t="s">
        <v>60</v>
      </c>
      <c r="B27" s="121">
        <v>10</v>
      </c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31" t="s">
        <v>59</v>
      </c>
    </row>
    <row r="28" spans="1:33" ht="13.2" customHeight="1" x14ac:dyDescent="0.2">
      <c r="A28" s="33" t="s">
        <v>58</v>
      </c>
      <c r="B28" s="32">
        <v>1</v>
      </c>
      <c r="C28" s="32">
        <v>2</v>
      </c>
      <c r="D28" s="32">
        <v>3</v>
      </c>
      <c r="E28" s="32">
        <v>4</v>
      </c>
      <c r="F28" s="32">
        <v>5</v>
      </c>
      <c r="G28" s="32">
        <v>6</v>
      </c>
      <c r="H28" s="32">
        <v>7</v>
      </c>
      <c r="I28" s="32">
        <v>8</v>
      </c>
      <c r="J28" s="32">
        <v>9</v>
      </c>
      <c r="K28" s="32">
        <v>10</v>
      </c>
      <c r="L28" s="32">
        <v>11</v>
      </c>
      <c r="M28" s="32">
        <v>12</v>
      </c>
      <c r="N28" s="32">
        <v>13</v>
      </c>
      <c r="O28" s="32">
        <v>14</v>
      </c>
      <c r="P28" s="32">
        <v>15</v>
      </c>
      <c r="Q28" s="32">
        <v>16</v>
      </c>
      <c r="R28" s="32">
        <v>17</v>
      </c>
      <c r="S28" s="32">
        <v>18</v>
      </c>
      <c r="T28" s="32">
        <v>19</v>
      </c>
      <c r="U28" s="32">
        <v>20</v>
      </c>
      <c r="V28" s="32">
        <v>21</v>
      </c>
      <c r="W28" s="32">
        <v>22</v>
      </c>
      <c r="X28" s="32">
        <v>23</v>
      </c>
      <c r="Y28" s="32">
        <v>24</v>
      </c>
      <c r="Z28" s="32">
        <v>25</v>
      </c>
      <c r="AA28" s="32">
        <v>26</v>
      </c>
      <c r="AB28" s="32">
        <v>27</v>
      </c>
      <c r="AC28" s="32">
        <v>28</v>
      </c>
      <c r="AD28" s="32">
        <v>29</v>
      </c>
      <c r="AE28" s="32">
        <v>30</v>
      </c>
      <c r="AF28" s="32">
        <v>31</v>
      </c>
      <c r="AG28" s="43">
        <v>31</v>
      </c>
    </row>
    <row r="29" spans="1:33" ht="13.2" customHeight="1" x14ac:dyDescent="0.2">
      <c r="A29" s="33" t="s">
        <v>57</v>
      </c>
      <c r="B29" s="45" t="s">
        <v>72</v>
      </c>
      <c r="C29" s="45" t="s">
        <v>73</v>
      </c>
      <c r="D29" s="49" t="s">
        <v>74</v>
      </c>
      <c r="E29" s="49" t="s">
        <v>75</v>
      </c>
      <c r="F29" s="45" t="s">
        <v>76</v>
      </c>
      <c r="G29" s="45" t="s">
        <v>77</v>
      </c>
      <c r="H29" s="45" t="s">
        <v>71</v>
      </c>
      <c r="I29" s="45" t="s">
        <v>72</v>
      </c>
      <c r="J29" s="45" t="s">
        <v>73</v>
      </c>
      <c r="K29" s="45" t="s">
        <v>74</v>
      </c>
      <c r="L29" s="49" t="s">
        <v>75</v>
      </c>
      <c r="M29" s="49" t="s">
        <v>76</v>
      </c>
      <c r="N29" s="45" t="s">
        <v>77</v>
      </c>
      <c r="O29" s="45" t="s">
        <v>71</v>
      </c>
      <c r="P29" s="45" t="s">
        <v>72</v>
      </c>
      <c r="Q29" s="45" t="s">
        <v>73</v>
      </c>
      <c r="R29" s="45" t="s">
        <v>74</v>
      </c>
      <c r="S29" s="49" t="s">
        <v>75</v>
      </c>
      <c r="T29" s="45" t="s">
        <v>76</v>
      </c>
      <c r="U29" s="45" t="s">
        <v>77</v>
      </c>
      <c r="V29" s="45" t="s">
        <v>71</v>
      </c>
      <c r="W29" s="45" t="s">
        <v>72</v>
      </c>
      <c r="X29" s="45" t="s">
        <v>73</v>
      </c>
      <c r="Y29" s="49" t="s">
        <v>79</v>
      </c>
      <c r="Z29" s="49" t="s">
        <v>75</v>
      </c>
      <c r="AA29" s="45" t="s">
        <v>76</v>
      </c>
      <c r="AB29" s="45" t="s">
        <v>80</v>
      </c>
      <c r="AC29" s="45" t="s">
        <v>71</v>
      </c>
      <c r="AD29" s="49" t="s">
        <v>72</v>
      </c>
      <c r="AE29" s="45" t="s">
        <v>73</v>
      </c>
      <c r="AF29" s="49" t="s">
        <v>79</v>
      </c>
      <c r="AG29" s="30"/>
    </row>
    <row r="30" spans="1:33" ht="13.2" customHeight="1" x14ac:dyDescent="0.2">
      <c r="A30" s="31" t="s">
        <v>56</v>
      </c>
      <c r="B30" s="45">
        <v>28.6</v>
      </c>
      <c r="C30" s="45">
        <v>27.6</v>
      </c>
      <c r="D30" s="49">
        <v>26</v>
      </c>
      <c r="E30" s="49">
        <v>23.9</v>
      </c>
      <c r="F30" s="45">
        <v>25.7</v>
      </c>
      <c r="G30" s="45">
        <v>28.7</v>
      </c>
      <c r="H30" s="45">
        <v>30.1</v>
      </c>
      <c r="I30" s="45">
        <v>31.1</v>
      </c>
      <c r="J30" s="45">
        <v>27.6</v>
      </c>
      <c r="K30" s="45">
        <v>25.1</v>
      </c>
      <c r="L30" s="49">
        <v>27.6</v>
      </c>
      <c r="M30" s="49">
        <v>25.8</v>
      </c>
      <c r="N30" s="45">
        <v>27.5</v>
      </c>
      <c r="O30" s="45">
        <v>30.2</v>
      </c>
      <c r="P30" s="45">
        <v>26.3</v>
      </c>
      <c r="Q30" s="45">
        <v>25.3</v>
      </c>
      <c r="R30" s="45">
        <v>27.5</v>
      </c>
      <c r="S30" s="49">
        <v>26.4</v>
      </c>
      <c r="T30" s="45">
        <v>22</v>
      </c>
      <c r="U30" s="45">
        <v>23.7</v>
      </c>
      <c r="V30" s="45">
        <v>18.399999999999999</v>
      </c>
      <c r="W30" s="45">
        <v>13.5</v>
      </c>
      <c r="X30" s="45">
        <v>22.6</v>
      </c>
      <c r="Y30" s="49">
        <v>21.7</v>
      </c>
      <c r="Z30" s="49">
        <v>21.3</v>
      </c>
      <c r="AA30" s="45">
        <v>20</v>
      </c>
      <c r="AB30" s="45">
        <v>22.4</v>
      </c>
      <c r="AC30" s="45">
        <v>18.600000000000001</v>
      </c>
      <c r="AD30" s="49">
        <v>19</v>
      </c>
      <c r="AE30" s="45">
        <v>22</v>
      </c>
      <c r="AF30" s="49">
        <v>16.399999999999999</v>
      </c>
      <c r="AG30" s="30"/>
    </row>
    <row r="31" spans="1:33" ht="13.2" customHeight="1" x14ac:dyDescent="0.2">
      <c r="A31" s="33" t="s">
        <v>55</v>
      </c>
      <c r="B31" s="45">
        <v>24.9</v>
      </c>
      <c r="C31" s="45">
        <v>23</v>
      </c>
      <c r="D31" s="49">
        <v>22.6</v>
      </c>
      <c r="E31" s="49">
        <v>22.7</v>
      </c>
      <c r="F31" s="45">
        <v>25.9</v>
      </c>
      <c r="G31" s="45">
        <v>26.7</v>
      </c>
      <c r="H31" s="45">
        <v>27.2</v>
      </c>
      <c r="I31" s="45">
        <v>27.4</v>
      </c>
      <c r="J31" s="45">
        <v>22.6</v>
      </c>
      <c r="K31" s="45">
        <v>22.5</v>
      </c>
      <c r="L31" s="49">
        <v>26.5</v>
      </c>
      <c r="M31" s="49">
        <v>24</v>
      </c>
      <c r="N31" s="45">
        <v>24.5</v>
      </c>
      <c r="O31" s="45">
        <v>26.6</v>
      </c>
      <c r="P31" s="45">
        <v>24</v>
      </c>
      <c r="Q31" s="45">
        <v>24.3</v>
      </c>
      <c r="R31" s="45">
        <v>24</v>
      </c>
      <c r="S31" s="49">
        <v>25.3</v>
      </c>
      <c r="T31" s="45">
        <v>20.8</v>
      </c>
      <c r="U31" s="45">
        <v>22.1</v>
      </c>
      <c r="V31" s="45">
        <v>15.1</v>
      </c>
      <c r="W31" s="45">
        <v>12</v>
      </c>
      <c r="X31" s="45">
        <v>18.600000000000001</v>
      </c>
      <c r="Y31" s="49">
        <v>19.399999999999999</v>
      </c>
      <c r="Z31" s="49">
        <v>19.399999999999999</v>
      </c>
      <c r="AA31" s="45">
        <v>19.8</v>
      </c>
      <c r="AB31" s="45">
        <v>18</v>
      </c>
      <c r="AC31" s="45">
        <v>15.5</v>
      </c>
      <c r="AD31" s="49">
        <v>16.100000000000001</v>
      </c>
      <c r="AE31" s="45">
        <v>19.5</v>
      </c>
      <c r="AF31" s="49">
        <v>15.7</v>
      </c>
      <c r="AG31" s="30"/>
    </row>
    <row r="32" spans="1:33" ht="13.2" customHeight="1" x14ac:dyDescent="0.2">
      <c r="A32" s="33" t="s">
        <v>52</v>
      </c>
      <c r="B32" s="45"/>
      <c r="C32" s="45"/>
      <c r="D32" s="49"/>
      <c r="E32" s="49"/>
      <c r="F32" s="45" t="s">
        <v>85</v>
      </c>
      <c r="G32" s="45" t="s">
        <v>85</v>
      </c>
      <c r="H32" s="45" t="s">
        <v>81</v>
      </c>
      <c r="I32" s="45" t="s">
        <v>81</v>
      </c>
      <c r="J32" s="45"/>
      <c r="K32" s="45"/>
      <c r="L32" s="49"/>
      <c r="M32" s="49" t="s">
        <v>83</v>
      </c>
      <c r="N32" s="45"/>
      <c r="O32" s="45" t="s">
        <v>81</v>
      </c>
      <c r="P32" s="45"/>
      <c r="Q32" s="45"/>
      <c r="R32" s="45"/>
      <c r="S32" s="49"/>
      <c r="T32" s="45"/>
      <c r="U32" s="45"/>
      <c r="V32" s="45"/>
      <c r="W32" s="45"/>
      <c r="X32" s="45"/>
      <c r="Y32" s="49"/>
      <c r="Z32" s="49"/>
      <c r="AA32" s="45"/>
      <c r="AB32" s="45"/>
      <c r="AC32" s="45"/>
      <c r="AD32" s="49" t="s">
        <v>83</v>
      </c>
      <c r="AE32" s="45"/>
      <c r="AF32" s="49"/>
      <c r="AG32" s="44">
        <f>COUNTIF(B32:AF32,"○")</f>
        <v>5</v>
      </c>
    </row>
    <row r="33" spans="1:33" ht="9" customHeight="1" x14ac:dyDescent="0.2"/>
    <row r="34" spans="1:33" ht="13.2" customHeight="1" x14ac:dyDescent="0.2">
      <c r="A34" s="33" t="s">
        <v>60</v>
      </c>
      <c r="B34" s="121">
        <v>11</v>
      </c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31" t="s">
        <v>59</v>
      </c>
    </row>
    <row r="35" spans="1:33" ht="13.2" customHeight="1" x14ac:dyDescent="0.2">
      <c r="A35" s="33" t="s">
        <v>58</v>
      </c>
      <c r="B35" s="32">
        <v>1</v>
      </c>
      <c r="C35" s="32">
        <v>2</v>
      </c>
      <c r="D35" s="32">
        <v>3</v>
      </c>
      <c r="E35" s="32">
        <v>4</v>
      </c>
      <c r="F35" s="32">
        <v>5</v>
      </c>
      <c r="G35" s="32">
        <v>6</v>
      </c>
      <c r="H35" s="32">
        <v>7</v>
      </c>
      <c r="I35" s="32">
        <v>8</v>
      </c>
      <c r="J35" s="32">
        <v>9</v>
      </c>
      <c r="K35" s="32">
        <v>10</v>
      </c>
      <c r="L35" s="32">
        <v>11</v>
      </c>
      <c r="M35" s="32">
        <v>12</v>
      </c>
      <c r="N35" s="32">
        <v>13</v>
      </c>
      <c r="O35" s="32">
        <v>14</v>
      </c>
      <c r="P35" s="32">
        <v>15</v>
      </c>
      <c r="Q35" s="32">
        <v>16</v>
      </c>
      <c r="R35" s="32">
        <v>17</v>
      </c>
      <c r="S35" s="32">
        <v>18</v>
      </c>
      <c r="T35" s="32">
        <v>19</v>
      </c>
      <c r="U35" s="32">
        <v>20</v>
      </c>
      <c r="V35" s="32">
        <v>21</v>
      </c>
      <c r="W35" s="32">
        <v>22</v>
      </c>
      <c r="X35" s="32">
        <v>23</v>
      </c>
      <c r="Y35" s="32">
        <v>24</v>
      </c>
      <c r="Z35" s="32">
        <v>25</v>
      </c>
      <c r="AA35" s="32">
        <v>26</v>
      </c>
      <c r="AB35" s="32">
        <v>27</v>
      </c>
      <c r="AC35" s="32">
        <v>28</v>
      </c>
      <c r="AD35" s="32">
        <v>29</v>
      </c>
      <c r="AE35" s="32">
        <v>30</v>
      </c>
      <c r="AF35" s="48">
        <v>31</v>
      </c>
      <c r="AG35" s="55">
        <v>20</v>
      </c>
    </row>
    <row r="36" spans="1:33" ht="13.2" customHeight="1" x14ac:dyDescent="0.2">
      <c r="A36" s="33" t="s">
        <v>57</v>
      </c>
      <c r="B36" s="49" t="s">
        <v>75</v>
      </c>
      <c r="C36" s="45" t="s">
        <v>76</v>
      </c>
      <c r="D36" s="45" t="s">
        <v>77</v>
      </c>
      <c r="E36" s="45" t="s">
        <v>71</v>
      </c>
      <c r="F36" s="45" t="s">
        <v>72</v>
      </c>
      <c r="G36" s="45" t="s">
        <v>73</v>
      </c>
      <c r="H36" s="45" t="s">
        <v>74</v>
      </c>
      <c r="I36" s="49" t="s">
        <v>75</v>
      </c>
      <c r="J36" s="45" t="s">
        <v>76</v>
      </c>
      <c r="K36" s="45" t="s">
        <v>77</v>
      </c>
      <c r="L36" s="45" t="s">
        <v>71</v>
      </c>
      <c r="M36" s="45" t="s">
        <v>72</v>
      </c>
      <c r="N36" s="45" t="s">
        <v>73</v>
      </c>
      <c r="O36" s="45" t="s">
        <v>74</v>
      </c>
      <c r="P36" s="49" t="s">
        <v>75</v>
      </c>
      <c r="Q36" s="45" t="s">
        <v>76</v>
      </c>
      <c r="R36" s="45" t="s">
        <v>77</v>
      </c>
      <c r="S36" s="45" t="s">
        <v>71</v>
      </c>
      <c r="T36" s="45" t="s">
        <v>72</v>
      </c>
      <c r="U36" s="45" t="s">
        <v>73</v>
      </c>
      <c r="V36" s="49" t="s">
        <v>74</v>
      </c>
      <c r="W36" s="49" t="s">
        <v>75</v>
      </c>
      <c r="X36" s="49" t="s">
        <v>76</v>
      </c>
      <c r="Y36" s="49" t="s">
        <v>77</v>
      </c>
      <c r="Z36" s="49" t="s">
        <v>71</v>
      </c>
      <c r="AA36" s="49" t="s">
        <v>72</v>
      </c>
      <c r="AB36" s="49" t="s">
        <v>73</v>
      </c>
      <c r="AC36" s="49" t="s">
        <v>79</v>
      </c>
      <c r="AD36" s="49" t="s">
        <v>75</v>
      </c>
      <c r="AE36" s="49" t="s">
        <v>76</v>
      </c>
      <c r="AF36" s="49"/>
      <c r="AG36" s="30"/>
    </row>
    <row r="37" spans="1:33" ht="13.2" customHeight="1" x14ac:dyDescent="0.2">
      <c r="A37" s="31" t="s">
        <v>56</v>
      </c>
      <c r="B37" s="49">
        <v>20.2</v>
      </c>
      <c r="C37" s="45">
        <v>19.399999999999999</v>
      </c>
      <c r="D37" s="45">
        <v>15.9</v>
      </c>
      <c r="E37" s="45">
        <v>17.7</v>
      </c>
      <c r="F37" s="45">
        <v>16.5</v>
      </c>
      <c r="G37" s="45">
        <v>21.4</v>
      </c>
      <c r="H37" s="45">
        <v>20.7</v>
      </c>
      <c r="I37" s="49">
        <v>19.899999999999999</v>
      </c>
      <c r="J37" s="45">
        <v>15.7</v>
      </c>
      <c r="K37" s="45">
        <v>18.100000000000001</v>
      </c>
      <c r="L37" s="45">
        <v>18.2</v>
      </c>
      <c r="M37" s="45">
        <v>17</v>
      </c>
      <c r="N37" s="45">
        <v>15.8</v>
      </c>
      <c r="O37" s="45">
        <v>19.7</v>
      </c>
      <c r="P37" s="49">
        <v>19</v>
      </c>
      <c r="Q37" s="45">
        <v>20.3</v>
      </c>
      <c r="R37" s="45">
        <v>21</v>
      </c>
      <c r="S37" s="45">
        <v>14</v>
      </c>
      <c r="T37" s="45">
        <v>12.9</v>
      </c>
      <c r="U37" s="45">
        <v>16.2</v>
      </c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30"/>
    </row>
    <row r="38" spans="1:33" ht="13.2" customHeight="1" x14ac:dyDescent="0.2">
      <c r="A38" s="33" t="s">
        <v>55</v>
      </c>
      <c r="B38" s="49" t="s">
        <v>84</v>
      </c>
      <c r="C38" s="45" t="s">
        <v>84</v>
      </c>
      <c r="D38" s="45" t="s">
        <v>84</v>
      </c>
      <c r="E38" s="45" t="s">
        <v>84</v>
      </c>
      <c r="F38" s="45" t="s">
        <v>84</v>
      </c>
      <c r="G38" s="45" t="s">
        <v>84</v>
      </c>
      <c r="H38" s="45" t="s">
        <v>84</v>
      </c>
      <c r="I38" s="49"/>
      <c r="J38" s="45" t="s">
        <v>84</v>
      </c>
      <c r="K38" s="45" t="s">
        <v>84</v>
      </c>
      <c r="L38" s="45" t="s">
        <v>84</v>
      </c>
      <c r="M38" s="45" t="s">
        <v>84</v>
      </c>
      <c r="N38" s="45" t="s">
        <v>84</v>
      </c>
      <c r="O38" s="45" t="s">
        <v>84</v>
      </c>
      <c r="P38" s="49"/>
      <c r="Q38" s="45" t="s">
        <v>84</v>
      </c>
      <c r="R38" s="45" t="s">
        <v>84</v>
      </c>
      <c r="S38" s="45" t="s">
        <v>84</v>
      </c>
      <c r="T38" s="45" t="s">
        <v>84</v>
      </c>
      <c r="U38" s="45" t="s">
        <v>84</v>
      </c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30"/>
    </row>
    <row r="39" spans="1:33" ht="13.2" customHeight="1" x14ac:dyDescent="0.2">
      <c r="A39" s="33" t="s">
        <v>52</v>
      </c>
      <c r="B39" s="49"/>
      <c r="C39" s="45"/>
      <c r="D39" s="45"/>
      <c r="E39" s="45"/>
      <c r="F39" s="45"/>
      <c r="G39" s="45"/>
      <c r="H39" s="45"/>
      <c r="I39" s="49"/>
      <c r="J39" s="45"/>
      <c r="K39" s="45"/>
      <c r="L39" s="45"/>
      <c r="M39" s="45"/>
      <c r="N39" s="45"/>
      <c r="O39" s="45"/>
      <c r="P39" s="49"/>
      <c r="Q39" s="45"/>
      <c r="R39" s="45"/>
      <c r="S39" s="45"/>
      <c r="T39" s="45"/>
      <c r="U39" s="45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4">
        <f>COUNTIF(B39:AF39,"○")</f>
        <v>0</v>
      </c>
    </row>
    <row r="40" spans="1:33" ht="9" customHeight="1" x14ac:dyDescent="0.2"/>
    <row r="41" spans="1:33" ht="13.2" x14ac:dyDescent="0.2">
      <c r="A41" s="122" t="s">
        <v>54</v>
      </c>
      <c r="B41" s="123"/>
      <c r="C41" s="129">
        <f>AG7+AG14+AG21+AG28+AG35</f>
        <v>128</v>
      </c>
      <c r="D41" s="130"/>
      <c r="E41" s="126" t="s">
        <v>53</v>
      </c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8"/>
      <c r="AE41" s="50"/>
    </row>
    <row r="42" spans="1:33" ht="13.2" x14ac:dyDescent="0.2">
      <c r="A42" s="122" t="s">
        <v>52</v>
      </c>
      <c r="B42" s="123"/>
      <c r="C42" s="131">
        <f>AG11+AG18+AG25+AG32+AG39</f>
        <v>60</v>
      </c>
      <c r="D42" s="132"/>
      <c r="E42" s="126" t="s">
        <v>51</v>
      </c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8"/>
      <c r="AE42" s="50"/>
    </row>
    <row r="43" spans="1:33" ht="13.2" x14ac:dyDescent="0.2">
      <c r="A43" s="122" t="s">
        <v>50</v>
      </c>
      <c r="B43" s="123"/>
      <c r="C43" s="119">
        <f>ROUND(C42/C41,2)</f>
        <v>0.47</v>
      </c>
      <c r="D43" s="120"/>
      <c r="E43" s="126" t="s">
        <v>49</v>
      </c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8"/>
      <c r="AE43" s="50"/>
    </row>
    <row r="44" spans="1:33" ht="13.2" x14ac:dyDescent="0.2">
      <c r="A44" s="122" t="s">
        <v>48</v>
      </c>
      <c r="B44" s="123"/>
      <c r="C44" s="124">
        <f>ROUND(C43*1.2,2)</f>
        <v>0.56000000000000005</v>
      </c>
      <c r="D44" s="125"/>
      <c r="E44" s="126" t="s">
        <v>47</v>
      </c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8"/>
      <c r="AE44" s="50"/>
    </row>
  </sheetData>
  <mergeCells count="17">
    <mergeCell ref="B6:AF6"/>
    <mergeCell ref="B13:AF13"/>
    <mergeCell ref="B20:AF20"/>
    <mergeCell ref="B27:AF27"/>
    <mergeCell ref="B34:AF34"/>
    <mergeCell ref="A44:B44"/>
    <mergeCell ref="C44:D44"/>
    <mergeCell ref="E41:AD41"/>
    <mergeCell ref="E42:AD42"/>
    <mergeCell ref="E43:AD43"/>
    <mergeCell ref="E44:AD44"/>
    <mergeCell ref="A42:B42"/>
    <mergeCell ref="C42:D42"/>
    <mergeCell ref="A43:B43"/>
    <mergeCell ref="C43:D43"/>
    <mergeCell ref="A41:B41"/>
    <mergeCell ref="C41:D41"/>
  </mergeCells>
  <phoneticPr fontId="3"/>
  <printOptions horizontalCentered="1"/>
  <pageMargins left="0.23622047244094491" right="0.23622047244094491" top="0.55118110236220474" bottom="0.15748031496062992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別紙（様式-９）</vt:lpstr>
      <vt:lpstr>参考様式１（真夏日率算定表）</vt:lpstr>
      <vt:lpstr>参考様式２（熱中症対策状況報告）</vt:lpstr>
      <vt:lpstr>参考様式１（真夏日率算定表） (記入例)</vt:lpstr>
      <vt:lpstr>'別紙（様式-９）'!Print_Area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杉谷 寿美子</cp:lastModifiedBy>
  <cp:lastPrinted>2026-06-15T02:41:55Z</cp:lastPrinted>
  <dcterms:created xsi:type="dcterms:W3CDTF">2011-06-14T01:58:12Z</dcterms:created>
  <dcterms:modified xsi:type="dcterms:W3CDTF">2026-06-30T00:52:34Z</dcterms:modified>
</cp:coreProperties>
</file>