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04】金融支援係\０６．金融支援係\70_金融案内・フローチャート・ホームページ\県HP更新\R8\R8.4.1\様式集\研究開発\"/>
    </mc:Choice>
  </mc:AlternateContent>
  <xr:revisionPtr revIDLastSave="0" documentId="13_ncr:1_{6C911F23-76BB-44C5-AC2B-EF0B2FD85758}" xr6:coauthVersionLast="47" xr6:coauthVersionMax="47" xr10:uidLastSave="{00000000-0000-0000-0000-000000000000}"/>
  <bookViews>
    <workbookView xWindow="-108" yWindow="-108" windowWidth="23256" windowHeight="12456" tabRatio="752" xr2:uid="{00000000-000D-0000-FFFF-FFFF00000000}"/>
  </bookViews>
  <sheets>
    <sheet name="計画書" sheetId="35" r:id="rId1"/>
    <sheet name="算定書" sheetId="23" r:id="rId2"/>
    <sheet name="計画書(記入例)" sheetId="33" r:id="rId3"/>
    <sheet name="算定書(記入例)" sheetId="19" r:id="rId4"/>
  </sheets>
  <definedNames>
    <definedName name="_xlnm.Print_Area" localSheetId="0">計画書!$A$1:$J$225</definedName>
    <definedName name="_xlnm.Print_Area" localSheetId="2">'計画書(記入例)'!$A$1:$J$306</definedName>
    <definedName name="_xlnm.Print_Area" localSheetId="1">算定書!$A$1:$AB$83</definedName>
    <definedName name="_xlnm.Print_Area" localSheetId="3">'算定書(記入例)'!$A$1:$AB$83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5" i="33" l="1"/>
  <c r="H181" i="33"/>
  <c r="H180" i="33"/>
  <c r="H179" i="33"/>
  <c r="H178" i="33"/>
  <c r="H177" i="33"/>
  <c r="E182" i="33"/>
  <c r="H182" i="33" s="1"/>
  <c r="D182" i="33"/>
  <c r="C182" i="33"/>
  <c r="C171" i="33"/>
  <c r="E170" i="33"/>
  <c r="E10" i="19" l="1"/>
  <c r="K12" i="19"/>
  <c r="N12" i="19" s="1"/>
  <c r="Q12" i="19" s="1"/>
  <c r="T12" i="19" s="1"/>
  <c r="W12" i="19" s="1"/>
  <c r="Z12" i="19" s="1"/>
  <c r="W21" i="19"/>
  <c r="Z21" i="19" s="1"/>
  <c r="W22" i="19"/>
  <c r="Z22" i="19" s="1"/>
  <c r="K22" i="19"/>
  <c r="N22" i="19" s="1"/>
  <c r="Q22" i="19" s="1"/>
  <c r="H22" i="19"/>
  <c r="H21" i="19"/>
  <c r="K21" i="19" s="1"/>
  <c r="N21" i="19" s="1"/>
  <c r="Q21" i="19" s="1"/>
  <c r="H19" i="19"/>
  <c r="K19" i="19" s="1"/>
  <c r="N19" i="19" s="1"/>
  <c r="Q19" i="19" s="1"/>
  <c r="T19" i="19" s="1"/>
  <c r="W19" i="19" s="1"/>
  <c r="Z19" i="19" s="1"/>
  <c r="H12" i="19"/>
  <c r="K14" i="19"/>
  <c r="N14" i="19" s="1"/>
  <c r="H14" i="19"/>
  <c r="H11" i="19"/>
  <c r="H13" i="19" s="1"/>
  <c r="H15" i="19" s="1"/>
  <c r="E13" i="19"/>
  <c r="E15" i="19" s="1"/>
  <c r="H10" i="19" l="1"/>
  <c r="H18" i="19"/>
  <c r="Q14" i="19"/>
  <c r="T14" i="19" s="1"/>
  <c r="K11" i="19"/>
  <c r="E18" i="19"/>
  <c r="K13" i="19" l="1"/>
  <c r="K15" i="19" s="1"/>
  <c r="K10" i="19" s="1"/>
  <c r="N11" i="19"/>
  <c r="W14" i="19"/>
  <c r="Z14" i="19" s="1"/>
  <c r="K18" i="19"/>
  <c r="J6" i="19"/>
  <c r="N13" i="19" l="1"/>
  <c r="N15" i="19" s="1"/>
  <c r="Q11" i="19"/>
  <c r="J7" i="19"/>
  <c r="J5" i="19"/>
  <c r="J8" i="19"/>
  <c r="T11" i="19" l="1"/>
  <c r="Q13" i="19"/>
  <c r="Q15" i="19" s="1"/>
  <c r="N18" i="19"/>
  <c r="N10" i="19"/>
  <c r="Q18" i="19" l="1"/>
  <c r="Q10" i="19"/>
  <c r="W11" i="19"/>
  <c r="T13" i="19"/>
  <c r="T15" i="19" s="1"/>
  <c r="Z11" i="19" l="1"/>
  <c r="Z13" i="19" s="1"/>
  <c r="Z15" i="19" s="1"/>
  <c r="W13" i="19"/>
  <c r="W15" i="19" s="1"/>
  <c r="T10" i="19"/>
  <c r="T18" i="19"/>
  <c r="W10" i="19" l="1"/>
  <c r="W18" i="19"/>
  <c r="Z18" i="19"/>
  <c r="T6" i="19"/>
  <c r="Z6" i="19" s="1"/>
  <c r="Z10" i="19"/>
  <c r="T8" i="19" l="1"/>
  <c r="Z8" i="19" s="1"/>
  <c r="T5" i="19"/>
  <c r="Z5" i="19" s="1"/>
  <c r="T7" i="19"/>
  <c r="Z7" i="19" s="1"/>
</calcChain>
</file>

<file path=xl/sharedStrings.xml><?xml version="1.0" encoding="utf-8"?>
<sst xmlns="http://schemas.openxmlformats.org/spreadsheetml/2006/main" count="531" uniqueCount="283">
  <si>
    <t>　　　　エ　商品・原材料の仕入が発注済みである。</t>
    <rPh sb="6" eb="8">
      <t>ショウヒン</t>
    </rPh>
    <rPh sb="9" eb="12">
      <t>ゲンザイリョウ</t>
    </rPh>
    <rPh sb="13" eb="15">
      <t>シイレ</t>
    </rPh>
    <rPh sb="16" eb="18">
      <t>ハッチュウ</t>
    </rPh>
    <rPh sb="18" eb="19">
      <t>ス</t>
    </rPh>
    <phoneticPr fontId="2"/>
  </si>
  <si>
    <t>　　　　オ　設備機械器具等発注済みである。</t>
    <rPh sb="6" eb="8">
      <t>セツビ</t>
    </rPh>
    <rPh sb="8" eb="10">
      <t>キカイ</t>
    </rPh>
    <rPh sb="10" eb="12">
      <t>キグ</t>
    </rPh>
    <rPh sb="12" eb="13">
      <t>トウ</t>
    </rPh>
    <rPh sb="13" eb="15">
      <t>ハッチュウ</t>
    </rPh>
    <rPh sb="15" eb="16">
      <t>ス</t>
    </rPh>
    <phoneticPr fontId="2"/>
  </si>
  <si>
    <t>　　　　カ　商品・原材料の仕入を行っている。</t>
    <rPh sb="6" eb="8">
      <t>ショウヒン</t>
    </rPh>
    <rPh sb="9" eb="12">
      <t>ゲンザイリョウ</t>
    </rPh>
    <rPh sb="13" eb="15">
      <t>シイレ</t>
    </rPh>
    <rPh sb="16" eb="17">
      <t>オコナ</t>
    </rPh>
    <phoneticPr fontId="2"/>
  </si>
  <si>
    <t>　　　　キ　設備機械器具等が設置済みである。</t>
    <rPh sb="6" eb="8">
      <t>セツビ</t>
    </rPh>
    <rPh sb="8" eb="10">
      <t>キカイ</t>
    </rPh>
    <rPh sb="10" eb="12">
      <t>キグ</t>
    </rPh>
    <rPh sb="12" eb="13">
      <t>トウ</t>
    </rPh>
    <rPh sb="14" eb="16">
      <t>セッチ</t>
    </rPh>
    <rPh sb="16" eb="17">
      <t>ス</t>
    </rPh>
    <phoneticPr fontId="2"/>
  </si>
  <si>
    <t>資金の内訳</t>
    <rPh sb="0" eb="2">
      <t>シキン</t>
    </rPh>
    <rPh sb="3" eb="5">
      <t>ウチワケ</t>
    </rPh>
    <phoneticPr fontId="2"/>
  </si>
  <si>
    <t>金額</t>
    <rPh sb="0" eb="2">
      <t>キンガク</t>
    </rPh>
    <phoneticPr fontId="2"/>
  </si>
  <si>
    <t>千円</t>
    <rPh sb="0" eb="2">
      <t>センエン</t>
    </rPh>
    <phoneticPr fontId="2"/>
  </si>
  <si>
    <t>計（A）</t>
    <rPh sb="0" eb="1">
      <t>ケイ</t>
    </rPh>
    <phoneticPr fontId="2"/>
  </si>
  <si>
    <t>区分</t>
    <rPh sb="0" eb="2">
      <t>クブン</t>
    </rPh>
    <phoneticPr fontId="2"/>
  </si>
  <si>
    <t>面積</t>
    <rPh sb="0" eb="2">
      <t>メンセキ</t>
    </rPh>
    <phoneticPr fontId="2"/>
  </si>
  <si>
    <t>契約年月日</t>
    <rPh sb="0" eb="2">
      <t>ケイヤク</t>
    </rPh>
    <rPh sb="2" eb="3">
      <t>ネン</t>
    </rPh>
    <rPh sb="3" eb="5">
      <t>ツキヒ</t>
    </rPh>
    <phoneticPr fontId="2"/>
  </si>
  <si>
    <t>事業用
不動産</t>
    <rPh sb="0" eb="3">
      <t>ジギョウヨウ</t>
    </rPh>
    <rPh sb="4" eb="7">
      <t>フドウサン</t>
    </rPh>
    <phoneticPr fontId="2"/>
  </si>
  <si>
    <t>土地</t>
    <rPh sb="0" eb="2">
      <t>トチ</t>
    </rPh>
    <phoneticPr fontId="2"/>
  </si>
  <si>
    <t>建物</t>
    <rPh sb="0" eb="2">
      <t>タテモノ</t>
    </rPh>
    <phoneticPr fontId="2"/>
  </si>
  <si>
    <t>計（B）</t>
    <rPh sb="0" eb="1">
      <t>ケイ</t>
    </rPh>
    <phoneticPr fontId="2"/>
  </si>
  <si>
    <t>土地・建物
の別</t>
    <rPh sb="0" eb="2">
      <t>トチ</t>
    </rPh>
    <rPh sb="3" eb="5">
      <t>タテモノ</t>
    </rPh>
    <rPh sb="7" eb="8">
      <t>ベツ</t>
    </rPh>
    <phoneticPr fontId="2"/>
  </si>
  <si>
    <t>取得方法
（賃借を含む）</t>
    <rPh sb="0" eb="2">
      <t>シュトク</t>
    </rPh>
    <rPh sb="2" eb="4">
      <t>ホウホウ</t>
    </rPh>
    <rPh sb="6" eb="8">
      <t>チンシャク</t>
    </rPh>
    <rPh sb="9" eb="10">
      <t>フク</t>
    </rPh>
    <phoneticPr fontId="2"/>
  </si>
  <si>
    <t>取得（賃借）に
要する経費</t>
    <rPh sb="0" eb="2">
      <t>シュトク</t>
    </rPh>
    <rPh sb="3" eb="5">
      <t>チンシャク</t>
    </rPh>
    <rPh sb="8" eb="9">
      <t>ヨウ</t>
    </rPh>
    <rPh sb="11" eb="13">
      <t>ケイヒ</t>
    </rPh>
    <phoneticPr fontId="2"/>
  </si>
  <si>
    <t>取得（完成）
年月日</t>
    <rPh sb="0" eb="2">
      <t>シュトク</t>
    </rPh>
    <rPh sb="3" eb="5">
      <t>カンセイ</t>
    </rPh>
    <rPh sb="7" eb="8">
      <t>ネン</t>
    </rPh>
    <rPh sb="8" eb="10">
      <t>ツキヒ</t>
    </rPh>
    <phoneticPr fontId="2"/>
  </si>
  <si>
    <t>名称</t>
    <rPh sb="0" eb="2">
      <t>メイショウ</t>
    </rPh>
    <phoneticPr fontId="2"/>
  </si>
  <si>
    <t>形式・能力</t>
    <rPh sb="0" eb="2">
      <t>ケイシキ</t>
    </rPh>
    <rPh sb="3" eb="5">
      <t>ノウリョク</t>
    </rPh>
    <phoneticPr fontId="2"/>
  </si>
  <si>
    <t>数量</t>
    <rPh sb="0" eb="2">
      <t>スウリョウ</t>
    </rPh>
    <phoneticPr fontId="2"/>
  </si>
  <si>
    <t>発注先</t>
    <rPh sb="0" eb="3">
      <t>ハッチュウサキ</t>
    </rPh>
    <phoneticPr fontId="2"/>
  </si>
  <si>
    <t>機械器具
什器備品等</t>
    <rPh sb="0" eb="2">
      <t>キカイ</t>
    </rPh>
    <rPh sb="2" eb="4">
      <t>キグ</t>
    </rPh>
    <rPh sb="5" eb="7">
      <t>ジュウキ</t>
    </rPh>
    <rPh sb="7" eb="9">
      <t>ビヒン</t>
    </rPh>
    <rPh sb="9" eb="10">
      <t>トウ</t>
    </rPh>
    <phoneticPr fontId="2"/>
  </si>
  <si>
    <t>計（C）</t>
    <rPh sb="0" eb="1">
      <t>ケイ</t>
    </rPh>
    <phoneticPr fontId="2"/>
  </si>
  <si>
    <t>調達方法</t>
    <rPh sb="0" eb="2">
      <t>チョウタツ</t>
    </rPh>
    <rPh sb="2" eb="4">
      <t>ホウホウ</t>
    </rPh>
    <phoneticPr fontId="2"/>
  </si>
  <si>
    <t>金額（千円）</t>
    <rPh sb="0" eb="2">
      <t>キンガク</t>
    </rPh>
    <rPh sb="3" eb="5">
      <t>センエン</t>
    </rPh>
    <phoneticPr fontId="2"/>
  </si>
  <si>
    <t>自己資金</t>
    <rPh sb="0" eb="2">
      <t>ジコ</t>
    </rPh>
    <rPh sb="2" eb="4">
      <t>シキン</t>
    </rPh>
    <phoneticPr fontId="2"/>
  </si>
  <si>
    <t>計（D)</t>
    <rPh sb="0" eb="1">
      <t>ケイ</t>
    </rPh>
    <phoneticPr fontId="2"/>
  </si>
  <si>
    <t>※</t>
    <phoneticPr fontId="2"/>
  </si>
  <si>
    <r>
      <t xml:space="preserve">単価
</t>
    </r>
    <r>
      <rPr>
        <sz val="8"/>
        <rFont val="ＭＳ Ｐゴシック"/>
        <family val="3"/>
        <charset val="128"/>
      </rPr>
      <t>（千円）</t>
    </r>
    <rPh sb="0" eb="2">
      <t>タンカ</t>
    </rPh>
    <rPh sb="4" eb="6">
      <t>センエン</t>
    </rPh>
    <phoneticPr fontId="2"/>
  </si>
  <si>
    <r>
      <t xml:space="preserve">金額
</t>
    </r>
    <r>
      <rPr>
        <sz val="8"/>
        <rFont val="ＭＳ Ｐゴシック"/>
        <family val="3"/>
        <charset val="128"/>
      </rPr>
      <t>（千円）</t>
    </r>
    <rPh sb="0" eb="2">
      <t>キンガク</t>
    </rPh>
    <rPh sb="4" eb="6">
      <t>センエン</t>
    </rPh>
    <phoneticPr fontId="2"/>
  </si>
  <si>
    <t>（D)</t>
    <phoneticPr fontId="2"/>
  </si>
  <si>
    <t>　　（A)　＋　（B)　＋　（C)　＝　</t>
    <phoneticPr fontId="2"/>
  </si>
  <si>
    <t>備考（調達先・返済方法等具体的に記載して下さい。）</t>
    <rPh sb="0" eb="2">
      <t>ビコウ</t>
    </rPh>
    <rPh sb="3" eb="6">
      <t>チョウタツサキ</t>
    </rPh>
    <rPh sb="7" eb="9">
      <t>ヘンサイ</t>
    </rPh>
    <rPh sb="9" eb="11">
      <t>ホウホウ</t>
    </rPh>
    <rPh sb="11" eb="12">
      <t>トウ</t>
    </rPh>
    <rPh sb="12" eb="15">
      <t>グタイテキ</t>
    </rPh>
    <rPh sb="16" eb="18">
      <t>キサイ</t>
    </rPh>
    <rPh sb="20" eb="21">
      <t>クダ</t>
    </rPh>
    <phoneticPr fontId="2"/>
  </si>
  <si>
    <t>実施時期</t>
    <rPh sb="0" eb="2">
      <t>ジッシ</t>
    </rPh>
    <rPh sb="2" eb="4">
      <t>ジキ</t>
    </rPh>
    <phoneticPr fontId="9"/>
  </si>
  <si>
    <t>１年目</t>
    <rPh sb="1" eb="3">
      <t>ネンメ</t>
    </rPh>
    <phoneticPr fontId="9"/>
  </si>
  <si>
    <t>２年目</t>
    <rPh sb="1" eb="3">
      <t>ネンメ</t>
    </rPh>
    <phoneticPr fontId="9"/>
  </si>
  <si>
    <t>３年目</t>
    <rPh sb="1" eb="3">
      <t>ネンメ</t>
    </rPh>
    <phoneticPr fontId="9"/>
  </si>
  <si>
    <t>取扱金融機関・支店名</t>
    <rPh sb="0" eb="2">
      <t>トリアツカイ</t>
    </rPh>
    <rPh sb="2" eb="4">
      <t>キンユウ</t>
    </rPh>
    <rPh sb="4" eb="6">
      <t>キカン</t>
    </rPh>
    <rPh sb="7" eb="10">
      <t>シテンメイ</t>
    </rPh>
    <phoneticPr fontId="9"/>
  </si>
  <si>
    <t>担当者</t>
    <rPh sb="0" eb="3">
      <t>タントウシャ</t>
    </rPh>
    <phoneticPr fontId="9"/>
  </si>
  <si>
    <t>連絡先</t>
    <rPh sb="0" eb="3">
      <t>レンラクサキ</t>
    </rPh>
    <phoneticPr fontId="9"/>
  </si>
  <si>
    <t>その他（　　　　　　　　　　　　　　　　　　　　　　　　　　　　　　　　　　　　　　　　　　）</t>
    <rPh sb="2" eb="3">
      <t>タ</t>
    </rPh>
    <phoneticPr fontId="9"/>
  </si>
  <si>
    <t>具体的な支援・
助言内容
【必須】</t>
    <rPh sb="0" eb="3">
      <t>グタイテキ</t>
    </rPh>
    <rPh sb="4" eb="6">
      <t>シエン</t>
    </rPh>
    <rPh sb="8" eb="10">
      <t>ジョゲン</t>
    </rPh>
    <rPh sb="10" eb="12">
      <t>ナイヨウ</t>
    </rPh>
    <rPh sb="14" eb="16">
      <t>ヒッス</t>
    </rPh>
    <phoneticPr fontId="9"/>
  </si>
  <si>
    <t>経営の向上の程度を示す指標</t>
    <rPh sb="0" eb="2">
      <t>ケイエイ</t>
    </rPh>
    <rPh sb="3" eb="5">
      <t>コウジョウ</t>
    </rPh>
    <rPh sb="6" eb="8">
      <t>テイド</t>
    </rPh>
    <rPh sb="9" eb="10">
      <t>シメ</t>
    </rPh>
    <rPh sb="11" eb="13">
      <t>シヒョウ</t>
    </rPh>
    <phoneticPr fontId="2"/>
  </si>
  <si>
    <t>付加価値額</t>
    <rPh sb="0" eb="2">
      <t>フカ</t>
    </rPh>
    <rPh sb="2" eb="4">
      <t>カチ</t>
    </rPh>
    <rPh sb="4" eb="5">
      <t>ガク</t>
    </rPh>
    <phoneticPr fontId="2"/>
  </si>
  <si>
    <t>売上高</t>
    <rPh sb="0" eb="2">
      <t>ウリアゲ</t>
    </rPh>
    <rPh sb="2" eb="3">
      <t>ダカ</t>
    </rPh>
    <phoneticPr fontId="2"/>
  </si>
  <si>
    <t>売上原価</t>
    <rPh sb="0" eb="2">
      <t>ウリアゲ</t>
    </rPh>
    <rPh sb="2" eb="4">
      <t>ゲンカ</t>
    </rPh>
    <phoneticPr fontId="2"/>
  </si>
  <si>
    <t>営業利益</t>
    <rPh sb="0" eb="2">
      <t>エイギョウ</t>
    </rPh>
    <rPh sb="2" eb="4">
      <t>リエキ</t>
    </rPh>
    <phoneticPr fontId="2"/>
  </si>
  <si>
    <t>営業外費用</t>
    <rPh sb="0" eb="2">
      <t>エイギョウ</t>
    </rPh>
    <rPh sb="2" eb="3">
      <t>ガイ</t>
    </rPh>
    <rPh sb="3" eb="5">
      <t>ヒヨウ</t>
    </rPh>
    <phoneticPr fontId="2"/>
  </si>
  <si>
    <t>経常利益</t>
    <rPh sb="0" eb="2">
      <t>ケイジョウ</t>
    </rPh>
    <rPh sb="2" eb="4">
      <t>リエキ</t>
    </rPh>
    <phoneticPr fontId="2"/>
  </si>
  <si>
    <t>人件費</t>
    <rPh sb="0" eb="3">
      <t>ジンケンヒ</t>
    </rPh>
    <phoneticPr fontId="2"/>
  </si>
  <si>
    <t>従業員数</t>
    <rPh sb="0" eb="3">
      <t>ジュウギョウイン</t>
    </rPh>
    <rPh sb="3" eb="4">
      <t>スウ</t>
    </rPh>
    <phoneticPr fontId="2"/>
  </si>
  <si>
    <t>設備投資額</t>
    <rPh sb="0" eb="2">
      <t>セツビ</t>
    </rPh>
    <rPh sb="2" eb="4">
      <t>トウシ</t>
    </rPh>
    <rPh sb="4" eb="5">
      <t>ガク</t>
    </rPh>
    <phoneticPr fontId="2"/>
  </si>
  <si>
    <t>減価償却費</t>
    <rPh sb="0" eb="2">
      <t>ゲンカ</t>
    </rPh>
    <rPh sb="2" eb="4">
      <t>ショウキャク</t>
    </rPh>
    <rPh sb="4" eb="5">
      <t>ヒ</t>
    </rPh>
    <phoneticPr fontId="2"/>
  </si>
  <si>
    <t>積　　算　　根　　拠</t>
    <rPh sb="0" eb="1">
      <t>セキ</t>
    </rPh>
    <rPh sb="3" eb="4">
      <t>ザン</t>
    </rPh>
    <rPh sb="6" eb="7">
      <t>ネ</t>
    </rPh>
    <rPh sb="9" eb="10">
      <t>キョ</t>
    </rPh>
    <phoneticPr fontId="2"/>
  </si>
  <si>
    <t>(単位：千円)</t>
    <rPh sb="1" eb="3">
      <t>タンイ</t>
    </rPh>
    <rPh sb="4" eb="6">
      <t>センエン</t>
    </rPh>
    <phoneticPr fontId="2"/>
  </si>
  <si>
    <t>項目</t>
    <rPh sb="0" eb="2">
      <t>コウモク</t>
    </rPh>
    <phoneticPr fontId="2"/>
  </si>
  <si>
    <t>積算根拠</t>
    <rPh sb="0" eb="2">
      <t>セキサン</t>
    </rPh>
    <rPh sb="2" eb="4">
      <t>コンキョ</t>
    </rPh>
    <phoneticPr fontId="2"/>
  </si>
  <si>
    <t>一般管理・販売費</t>
    <rPh sb="0" eb="2">
      <t>イッパン</t>
    </rPh>
    <rPh sb="2" eb="4">
      <t>カンリ</t>
    </rPh>
    <rPh sb="5" eb="8">
      <t>ハンバイヒ</t>
    </rPh>
    <phoneticPr fontId="2"/>
  </si>
  <si>
    <t>認定経営革新等支援機関による支援</t>
    <rPh sb="0" eb="2">
      <t>ニンテイ</t>
    </rPh>
    <rPh sb="2" eb="4">
      <t>ケイエイ</t>
    </rPh>
    <rPh sb="4" eb="6">
      <t>カクシン</t>
    </rPh>
    <rPh sb="6" eb="7">
      <t>ナド</t>
    </rPh>
    <rPh sb="7" eb="9">
      <t>シエン</t>
    </rPh>
    <rPh sb="9" eb="11">
      <t>キカン</t>
    </rPh>
    <rPh sb="14" eb="16">
      <t>シエン</t>
    </rPh>
    <phoneticPr fontId="9"/>
  </si>
  <si>
    <t>○</t>
    <phoneticPr fontId="2"/>
  </si>
  <si>
    <t>●●銀行　●●支店</t>
    <rPh sb="2" eb="4">
      <t>ギンコウ</t>
    </rPh>
    <rPh sb="7" eb="9">
      <t>シテン</t>
    </rPh>
    <phoneticPr fontId="2"/>
  </si>
  <si>
    <t>地域資源の活用　　　・　　　南部東部地域の活性化　　・　　雇用の促進　　・　　女性・高齢者の就労支援</t>
    <rPh sb="0" eb="2">
      <t>チイキ</t>
    </rPh>
    <rPh sb="2" eb="4">
      <t>シゲン</t>
    </rPh>
    <rPh sb="5" eb="7">
      <t>カツヨウ</t>
    </rPh>
    <rPh sb="14" eb="16">
      <t>ナンブ</t>
    </rPh>
    <rPh sb="16" eb="18">
      <t>トウブ</t>
    </rPh>
    <rPh sb="18" eb="20">
      <t>チイキ</t>
    </rPh>
    <rPh sb="21" eb="24">
      <t>カッセイカ</t>
    </rPh>
    <rPh sb="29" eb="31">
      <t>コヨウ</t>
    </rPh>
    <rPh sb="32" eb="34">
      <t>ソクシン</t>
    </rPh>
    <rPh sb="39" eb="41">
      <t>ジョセイ</t>
    </rPh>
    <rPh sb="42" eb="45">
      <t>コウレイシャ</t>
    </rPh>
    <rPh sb="46" eb="48">
      <t>シュウロウ</t>
    </rPh>
    <rPh sb="48" eb="50">
      <t>シエン</t>
    </rPh>
    <phoneticPr fontId="9"/>
  </si>
  <si>
    <t>(単位　千円)</t>
    <rPh sb="1" eb="3">
      <t>タンイ</t>
    </rPh>
    <rPh sb="4" eb="6">
      <t>センエン</t>
    </rPh>
    <phoneticPr fontId="2"/>
  </si>
  <si>
    <t>取り組む内容</t>
    <rPh sb="0" eb="1">
      <t>ト</t>
    </rPh>
    <rPh sb="2" eb="3">
      <t>ク</t>
    </rPh>
    <rPh sb="4" eb="6">
      <t>ナイヨウ</t>
    </rPh>
    <phoneticPr fontId="9"/>
  </si>
  <si>
    <t>設置（完成）
年月日</t>
    <rPh sb="0" eb="2">
      <t>セッチ</t>
    </rPh>
    <rPh sb="3" eb="5">
      <t>カンセイ</t>
    </rPh>
    <rPh sb="7" eb="8">
      <t>ネン</t>
    </rPh>
    <rPh sb="8" eb="10">
      <t>ツキヒ</t>
    </rPh>
    <phoneticPr fontId="2"/>
  </si>
  <si>
    <t>その他資金</t>
    <rPh sb="2" eb="3">
      <t>タ</t>
    </rPh>
    <rPh sb="3" eb="5">
      <t>シキン</t>
    </rPh>
    <phoneticPr fontId="2"/>
  </si>
  <si>
    <t>氏名</t>
    <rPh sb="0" eb="2">
      <t>シメイ</t>
    </rPh>
    <phoneticPr fontId="2"/>
  </si>
  <si>
    <t>　　　　　　　</t>
    <phoneticPr fontId="2"/>
  </si>
  <si>
    <t>　　　　　　　　　　　　　　　　　　　　　　　　　　　　　　　　　　　　　　　　　</t>
    <phoneticPr fontId="2"/>
  </si>
  <si>
    <t>　　</t>
    <phoneticPr fontId="2"/>
  </si>
  <si>
    <r>
      <t xml:space="preserve">日本政策金融公庫2,000万円
商工中金奈良支店5,000万円
</t>
    </r>
    <r>
      <rPr>
        <sz val="8"/>
        <rFont val="ＭＳ Ｐゴシック"/>
        <family val="3"/>
        <charset val="128"/>
      </rPr>
      <t>南都銀行王寺南支店</t>
    </r>
    <r>
      <rPr>
        <sz val="9"/>
        <rFont val="ＭＳ Ｐゴシック"/>
        <family val="3"/>
        <charset val="128"/>
      </rPr>
      <t>20,000万円</t>
    </r>
    <rPh sb="0" eb="2">
      <t>ニホン</t>
    </rPh>
    <rPh sb="2" eb="4">
      <t>セイサク</t>
    </rPh>
    <rPh sb="4" eb="6">
      <t>キンユウ</t>
    </rPh>
    <rPh sb="6" eb="7">
      <t>コウ</t>
    </rPh>
    <rPh sb="7" eb="8">
      <t>コ</t>
    </rPh>
    <rPh sb="13" eb="15">
      <t>マンエン</t>
    </rPh>
    <phoneticPr fontId="2"/>
  </si>
  <si>
    <t>％</t>
    <phoneticPr fontId="2"/>
  </si>
  <si>
    <t>(</t>
    <phoneticPr fontId="2"/>
  </si>
  <si>
    <t>（下記の該当事項に○を付けて下さい。）</t>
  </si>
  <si>
    <t>●●　●●</t>
    <phoneticPr fontId="2"/>
  </si>
  <si>
    <t>0000-00-0000</t>
    <phoneticPr fontId="2"/>
  </si>
  <si>
    <t>　１．研究開発の実施体制</t>
    <rPh sb="3" eb="5">
      <t>ケンキュウ</t>
    </rPh>
    <rPh sb="5" eb="7">
      <t>カイハツ</t>
    </rPh>
    <rPh sb="8" eb="10">
      <t>ジッシ</t>
    </rPh>
    <rPh sb="10" eb="12">
      <t>タイセイ</t>
    </rPh>
    <phoneticPr fontId="2"/>
  </si>
  <si>
    <t>計画責任者
氏名</t>
    <rPh sb="0" eb="2">
      <t>ケイカク</t>
    </rPh>
    <rPh sb="2" eb="5">
      <t>セキニンシャ</t>
    </rPh>
    <rPh sb="6" eb="8">
      <t>シメイ</t>
    </rPh>
    <phoneticPr fontId="2"/>
  </si>
  <si>
    <t>部署</t>
    <rPh sb="0" eb="2">
      <t>ブショ</t>
    </rPh>
    <phoneticPr fontId="2"/>
  </si>
  <si>
    <t>役職</t>
    <rPh sb="0" eb="2">
      <t>ヤクショク</t>
    </rPh>
    <phoneticPr fontId="2"/>
  </si>
  <si>
    <t>連絡先</t>
    <rPh sb="0" eb="3">
      <t>レンラクサキ</t>
    </rPh>
    <phoneticPr fontId="2"/>
  </si>
  <si>
    <t>電話番号</t>
    <rPh sb="0" eb="2">
      <t>デンワ</t>
    </rPh>
    <rPh sb="2" eb="4">
      <t>バンゴウ</t>
    </rPh>
    <phoneticPr fontId="2"/>
  </si>
  <si>
    <t>Ｅ-mail</t>
    <phoneticPr fontId="2"/>
  </si>
  <si>
    <t>計画参加者数</t>
    <rPh sb="0" eb="2">
      <t>ケイカク</t>
    </rPh>
    <rPh sb="2" eb="6">
      <t>サンカシャスウ</t>
    </rPh>
    <phoneticPr fontId="2"/>
  </si>
  <si>
    <t>　（１）社内参加者</t>
    <rPh sb="4" eb="6">
      <t>シャナイ</t>
    </rPh>
    <rPh sb="6" eb="9">
      <t>サンカシャ</t>
    </rPh>
    <phoneticPr fontId="2"/>
  </si>
  <si>
    <t>　（２）社外からの参加者</t>
    <rPh sb="4" eb="6">
      <t>シャガイ</t>
    </rPh>
    <rPh sb="9" eb="12">
      <t>サンカシャ</t>
    </rPh>
    <phoneticPr fontId="2"/>
  </si>
  <si>
    <t>所属</t>
    <rPh sb="0" eb="2">
      <t>ショゾク</t>
    </rPh>
    <phoneticPr fontId="2"/>
  </si>
  <si>
    <t>本計画における役割</t>
    <rPh sb="0" eb="3">
      <t>ホンケイカク</t>
    </rPh>
    <rPh sb="7" eb="9">
      <t>ヤクワリ</t>
    </rPh>
    <phoneticPr fontId="2"/>
  </si>
  <si>
    <t>　２．研究開発計画の概要</t>
    <rPh sb="3" eb="5">
      <t>ケンキュウ</t>
    </rPh>
    <rPh sb="5" eb="7">
      <t>カイハツ</t>
    </rPh>
    <rPh sb="7" eb="9">
      <t>ケイカク</t>
    </rPh>
    <rPh sb="10" eb="12">
      <t>ガイヨウ</t>
    </rPh>
    <phoneticPr fontId="2"/>
  </si>
  <si>
    <t>　（１）研究開発計画の題目</t>
    <rPh sb="4" eb="6">
      <t>ケンキュウ</t>
    </rPh>
    <rPh sb="6" eb="8">
      <t>カイハツ</t>
    </rPh>
    <rPh sb="8" eb="10">
      <t>ケイカク</t>
    </rPh>
    <rPh sb="11" eb="13">
      <t>ダイモク</t>
    </rPh>
    <phoneticPr fontId="2"/>
  </si>
  <si>
    <t>　（２）研究開発計画の実施期間</t>
    <rPh sb="4" eb="6">
      <t>ケンキュウ</t>
    </rPh>
    <rPh sb="6" eb="8">
      <t>カイハツ</t>
    </rPh>
    <rPh sb="8" eb="10">
      <t>ケイカク</t>
    </rPh>
    <rPh sb="11" eb="13">
      <t>ジッシ</t>
    </rPh>
    <rPh sb="13" eb="15">
      <t>キカン</t>
    </rPh>
    <phoneticPr fontId="2"/>
  </si>
  <si>
    <t>　（３）研究開発計画の概要</t>
    <rPh sb="4" eb="6">
      <t>ケンキュウ</t>
    </rPh>
    <rPh sb="6" eb="8">
      <t>カイハツ</t>
    </rPh>
    <rPh sb="8" eb="10">
      <t>ケイカク</t>
    </rPh>
    <rPh sb="11" eb="13">
      <t>ガイヨウ</t>
    </rPh>
    <phoneticPr fontId="2"/>
  </si>
  <si>
    <t>４年目</t>
    <rPh sb="1" eb="3">
      <t>ネンメ</t>
    </rPh>
    <phoneticPr fontId="9"/>
  </si>
  <si>
    <t>５年目</t>
    <rPh sb="1" eb="3">
      <t>ネンメ</t>
    </rPh>
    <phoneticPr fontId="9"/>
  </si>
  <si>
    <t>　　　（３）計画通りに進まなかった場合の対応</t>
    <rPh sb="6" eb="8">
      <t>ケイカク</t>
    </rPh>
    <rPh sb="8" eb="9">
      <t>ドオ</t>
    </rPh>
    <rPh sb="11" eb="12">
      <t>スス</t>
    </rPh>
    <rPh sb="17" eb="19">
      <t>バアイ</t>
    </rPh>
    <rPh sb="20" eb="22">
      <t>タイオウ</t>
    </rPh>
    <phoneticPr fontId="2"/>
  </si>
  <si>
    <t>許認可を必要とする業務を行う場合は、保証承諾時までに許認可書（写）の提出が必要となります。</t>
    <rPh sb="0" eb="3">
      <t>キョニンカ</t>
    </rPh>
    <rPh sb="4" eb="6">
      <t>ヒツヨウ</t>
    </rPh>
    <rPh sb="9" eb="11">
      <t>ギョウム</t>
    </rPh>
    <rPh sb="12" eb="13">
      <t>オコナ</t>
    </rPh>
    <rPh sb="14" eb="16">
      <t>バアイ</t>
    </rPh>
    <rPh sb="18" eb="20">
      <t>ホショウ</t>
    </rPh>
    <rPh sb="20" eb="22">
      <t>ショウダク</t>
    </rPh>
    <rPh sb="22" eb="23">
      <t>ジ</t>
    </rPh>
    <rPh sb="26" eb="29">
      <t>キョニンカ</t>
    </rPh>
    <rPh sb="29" eb="30">
      <t>ショ</t>
    </rPh>
    <rPh sb="31" eb="32">
      <t>ウツ</t>
    </rPh>
    <rPh sb="34" eb="36">
      <t>テイシュツ</t>
    </rPh>
    <rPh sb="37" eb="39">
      <t>ヒツヨウ</t>
    </rPh>
    <phoneticPr fontId="2"/>
  </si>
  <si>
    <t>（１）グローバルニッチトップ企業の創出・育成を目指した研究開発の推進</t>
    <phoneticPr fontId="2"/>
  </si>
  <si>
    <t>（２）新産業分野の創出・育成を目指した研究開発の推進</t>
    <phoneticPr fontId="2"/>
  </si>
  <si>
    <t>（３）核となる技術（コアコンピタンス）の形成</t>
    <phoneticPr fontId="2"/>
  </si>
  <si>
    <t>２年前
（　　）</t>
    <rPh sb="1" eb="3">
      <t>ネンマエ</t>
    </rPh>
    <phoneticPr fontId="2"/>
  </si>
  <si>
    <t>１年前
（　　）</t>
    <rPh sb="1" eb="3">
      <t>ネンマエ</t>
    </rPh>
    <phoneticPr fontId="2"/>
  </si>
  <si>
    <t>直近期末
（　　）</t>
    <rPh sb="0" eb="1">
      <t>チョク</t>
    </rPh>
    <rPh sb="1" eb="2">
      <t>キン</t>
    </rPh>
    <rPh sb="2" eb="4">
      <t>キマツ</t>
    </rPh>
    <phoneticPr fontId="2"/>
  </si>
  <si>
    <t>経 常 利 益 等 算 定 書</t>
    <rPh sb="0" eb="1">
      <t>キョウ</t>
    </rPh>
    <rPh sb="2" eb="3">
      <t>ツネ</t>
    </rPh>
    <rPh sb="4" eb="5">
      <t>リ</t>
    </rPh>
    <rPh sb="6" eb="7">
      <t>エキ</t>
    </rPh>
    <rPh sb="8" eb="9">
      <t>トウ</t>
    </rPh>
    <rPh sb="10" eb="11">
      <t>サン</t>
    </rPh>
    <rPh sb="12" eb="13">
      <t>サダム</t>
    </rPh>
    <rPh sb="14" eb="15">
      <t>ショ</t>
    </rPh>
    <phoneticPr fontId="2"/>
  </si>
  <si>
    <t>研究開発費</t>
    <rPh sb="0" eb="2">
      <t>ケンキュウ</t>
    </rPh>
    <rPh sb="2" eb="4">
      <t>カイハツ</t>
    </rPh>
    <rPh sb="4" eb="5">
      <t>ヒ</t>
    </rPh>
    <phoneticPr fontId="2"/>
  </si>
  <si>
    <t>簡易フリーキャッシュフロー</t>
    <rPh sb="0" eb="2">
      <t>カンイ</t>
    </rPh>
    <phoneticPr fontId="2"/>
  </si>
  <si>
    <t>売上高利益率</t>
    <rPh sb="0" eb="3">
      <t>ウリアゲダカ</t>
    </rPh>
    <rPh sb="3" eb="6">
      <t>リエキリツ</t>
    </rPh>
    <phoneticPr fontId="2"/>
  </si>
  <si>
    <t>現状  (千円、％)</t>
    <rPh sb="0" eb="2">
      <t>ゲンジョウ</t>
    </rPh>
    <rPh sb="5" eb="6">
      <t>セン</t>
    </rPh>
    <rPh sb="6" eb="7">
      <t>エン</t>
    </rPh>
    <phoneticPr fontId="2"/>
  </si>
  <si>
    <t>設備投資額
及び
減価償却費</t>
    <rPh sb="0" eb="2">
      <t>セツビ</t>
    </rPh>
    <rPh sb="2" eb="5">
      <t>トウシガク</t>
    </rPh>
    <rPh sb="6" eb="7">
      <t>オヨ</t>
    </rPh>
    <rPh sb="9" eb="11">
      <t>ゲンカ</t>
    </rPh>
    <rPh sb="11" eb="13">
      <t>ショウキャク</t>
    </rPh>
    <rPh sb="13" eb="14">
      <t>ヒ</t>
    </rPh>
    <phoneticPr fontId="2"/>
  </si>
  <si>
    <t>研究開発費</t>
    <rPh sb="0" eb="2">
      <t>ケンキュウ</t>
    </rPh>
    <rPh sb="2" eb="5">
      <t>カイハツヒ</t>
    </rPh>
    <phoneticPr fontId="2"/>
  </si>
  <si>
    <t>別紙「経常利益等算定書」及び「積算根拠」のとおり</t>
    <rPh sb="0" eb="2">
      <t>ベッシ</t>
    </rPh>
    <rPh sb="12" eb="13">
      <t>オヨ</t>
    </rPh>
    <rPh sb="15" eb="17">
      <t>セキサン</t>
    </rPh>
    <rPh sb="17" eb="19">
      <t>コンキョ</t>
    </rPh>
    <phoneticPr fontId="2"/>
  </si>
  <si>
    <t>事業計画策定に
係る支援内容</t>
    <rPh sb="0" eb="2">
      <t>ジギョウ</t>
    </rPh>
    <rPh sb="2" eb="4">
      <t>ケイカク</t>
    </rPh>
    <rPh sb="4" eb="6">
      <t>サクテイ</t>
    </rPh>
    <rPh sb="8" eb="9">
      <t>カカ</t>
    </rPh>
    <rPh sb="10" eb="12">
      <t>シエン</t>
    </rPh>
    <rPh sb="12" eb="14">
      <t>ナイヨウ</t>
    </rPh>
    <phoneticPr fontId="9"/>
  </si>
  <si>
    <t>ナイロンを溶解する溶剤は有害であるので、低毒性かつ低温でナイロンと天然繊維を溶解する溶剤を開発し、この溶剤に原料を溶解して湿式紡糸法により、天然の風合いを有する高級感のある素材の実用化を図る。</t>
    <rPh sb="5" eb="7">
      <t>ヨウカイ</t>
    </rPh>
    <rPh sb="9" eb="11">
      <t>ヨウザイ</t>
    </rPh>
    <rPh sb="12" eb="14">
      <t>ユウガイ</t>
    </rPh>
    <rPh sb="20" eb="23">
      <t>テイドクセイ</t>
    </rPh>
    <rPh sb="25" eb="27">
      <t>テイオン</t>
    </rPh>
    <rPh sb="33" eb="35">
      <t>テンネン</t>
    </rPh>
    <rPh sb="35" eb="37">
      <t>センイ</t>
    </rPh>
    <rPh sb="38" eb="40">
      <t>ヨウカイ</t>
    </rPh>
    <rPh sb="42" eb="44">
      <t>ヨウザイ</t>
    </rPh>
    <rPh sb="45" eb="47">
      <t>カイハツ</t>
    </rPh>
    <rPh sb="51" eb="53">
      <t>ヨウザイ</t>
    </rPh>
    <rPh sb="54" eb="56">
      <t>ゲンリョウ</t>
    </rPh>
    <rPh sb="57" eb="59">
      <t>ヨウカイ</t>
    </rPh>
    <rPh sb="61" eb="62">
      <t>シツ</t>
    </rPh>
    <rPh sb="62" eb="63">
      <t>シキ</t>
    </rPh>
    <rPh sb="63" eb="64">
      <t>ツム</t>
    </rPh>
    <rPh sb="64" eb="65">
      <t>イト</t>
    </rPh>
    <rPh sb="65" eb="66">
      <t>ホウ</t>
    </rPh>
    <rPh sb="70" eb="72">
      <t>テンネン</t>
    </rPh>
    <rPh sb="73" eb="75">
      <t>フウア</t>
    </rPh>
    <rPh sb="77" eb="78">
      <t>ユウ</t>
    </rPh>
    <rPh sb="80" eb="83">
      <t>コウキュウカン</t>
    </rPh>
    <rPh sb="86" eb="88">
      <t>ソザイ</t>
    </rPh>
    <rPh sb="89" eb="92">
      <t>ジツヨウカ</t>
    </rPh>
    <rPh sb="93" eb="94">
      <t>ハカ</t>
    </rPh>
    <phoneticPr fontId="2"/>
  </si>
  <si>
    <t>　Ｈ２６～Ｈ２８にかけて、◎◎大学◎◎研究室と共同で、△△の設計法を検討した。</t>
    <rPh sb="15" eb="17">
      <t>ダイガク</t>
    </rPh>
    <rPh sb="19" eb="22">
      <t>ケンキュウシツ</t>
    </rPh>
    <rPh sb="23" eb="25">
      <t>キョウドウ</t>
    </rPh>
    <rPh sb="30" eb="33">
      <t>セッケイホウ</t>
    </rPh>
    <rPh sb="34" eb="36">
      <t>ケントウ</t>
    </rPh>
    <phoneticPr fontId="2"/>
  </si>
  <si>
    <t>　Ｈ２８～Ｈ２９上半期にかけて、(株)有機合成化学と共同研究を行い、ナイロンと天然繊維を溶解する混合溶剤を新たに開発して、特許を共同出願した。</t>
    <rPh sb="8" eb="11">
      <t>カミハンキ</t>
    </rPh>
    <rPh sb="16" eb="19">
      <t>カブ</t>
    </rPh>
    <rPh sb="19" eb="21">
      <t>ユウキ</t>
    </rPh>
    <rPh sb="21" eb="23">
      <t>ゴウセイ</t>
    </rPh>
    <rPh sb="23" eb="25">
      <t>カガク</t>
    </rPh>
    <rPh sb="26" eb="28">
      <t>キョウドウ</t>
    </rPh>
    <rPh sb="28" eb="30">
      <t>ケンキュウ</t>
    </rPh>
    <rPh sb="31" eb="32">
      <t>オコナ</t>
    </rPh>
    <rPh sb="39" eb="41">
      <t>テンネン</t>
    </rPh>
    <rPh sb="41" eb="43">
      <t>センイ</t>
    </rPh>
    <rPh sb="44" eb="46">
      <t>ヨウカイ</t>
    </rPh>
    <rPh sb="48" eb="50">
      <t>コンゴウ</t>
    </rPh>
    <rPh sb="50" eb="52">
      <t>ヨウザイ</t>
    </rPh>
    <rPh sb="53" eb="54">
      <t>アラ</t>
    </rPh>
    <rPh sb="56" eb="58">
      <t>カイハツ</t>
    </rPh>
    <rPh sb="61" eb="63">
      <t>トッキョ</t>
    </rPh>
    <rPh sb="64" eb="66">
      <t>キョウドウ</t>
    </rPh>
    <rPh sb="66" eb="68">
      <t>シュツガン</t>
    </rPh>
    <phoneticPr fontId="2"/>
  </si>
  <si>
    <t>　Ｈ２８に、絹の配合比○○％で製織した織物の試作を行い、強度、帯電性、抗菌力等の評価を行った。</t>
    <rPh sb="6" eb="7">
      <t>キヌ</t>
    </rPh>
    <rPh sb="8" eb="10">
      <t>ハイゴウ</t>
    </rPh>
    <rPh sb="10" eb="11">
      <t>ヒ</t>
    </rPh>
    <rPh sb="15" eb="17">
      <t>セイショク</t>
    </rPh>
    <rPh sb="19" eb="21">
      <t>オリモノ</t>
    </rPh>
    <rPh sb="22" eb="24">
      <t>シサク</t>
    </rPh>
    <rPh sb="25" eb="26">
      <t>オコナ</t>
    </rPh>
    <rPh sb="28" eb="30">
      <t>キョウド</t>
    </rPh>
    <rPh sb="31" eb="34">
      <t>タイデンセイ</t>
    </rPh>
    <rPh sb="35" eb="37">
      <t>コウキン</t>
    </rPh>
    <rPh sb="37" eb="39">
      <t>リョクナド</t>
    </rPh>
    <rPh sb="40" eb="42">
      <t>ヒョウカ</t>
    </rPh>
    <rPh sb="43" eb="44">
      <t>オコナ</t>
    </rPh>
    <phoneticPr fontId="2"/>
  </si>
  <si>
    <t>①　○○の研究（実施場所：自社及び◎◎大学）</t>
    <rPh sb="5" eb="7">
      <t>ケンキュウ</t>
    </rPh>
    <rPh sb="8" eb="10">
      <t>ジッシ</t>
    </rPh>
    <rPh sb="10" eb="12">
      <t>バショ</t>
    </rPh>
    <rPh sb="13" eb="15">
      <t>ジシャ</t>
    </rPh>
    <rPh sb="15" eb="16">
      <t>オヨ</t>
    </rPh>
    <rPh sb="19" eb="21">
      <t>ダイガク</t>
    </rPh>
    <phoneticPr fontId="2"/>
  </si>
  <si>
    <t>②　□□の開発（実施場所：自社及び(株)有機合成化学）</t>
    <rPh sb="5" eb="7">
      <t>カイハツ</t>
    </rPh>
    <rPh sb="8" eb="10">
      <t>ジッシ</t>
    </rPh>
    <rPh sb="10" eb="12">
      <t>バショ</t>
    </rPh>
    <rPh sb="13" eb="15">
      <t>ジシャ</t>
    </rPh>
    <rPh sb="15" eb="16">
      <t>オヨ</t>
    </rPh>
    <rPh sb="17" eb="20">
      <t>カブ</t>
    </rPh>
    <rPh sb="20" eb="22">
      <t>ユウキ</t>
    </rPh>
    <rPh sb="22" eb="24">
      <t>ゴウセイ</t>
    </rPh>
    <rPh sb="24" eb="26">
      <t>カガク</t>
    </rPh>
    <phoneticPr fontId="2"/>
  </si>
  <si>
    <t>③　△△の試作（実施場所：自社）</t>
    <rPh sb="5" eb="7">
      <t>シサク</t>
    </rPh>
    <rPh sb="8" eb="10">
      <t>ジッシ</t>
    </rPh>
    <rPh sb="10" eb="12">
      <t>バショ</t>
    </rPh>
    <rPh sb="13" eb="15">
      <t>ジシャ</t>
    </rPh>
    <phoneticPr fontId="2"/>
  </si>
  <si>
    <t>　三大合成繊維の一つであるナイロン繊維は、耐久性、弾力性、撥水性、染色性に優れているところから、婦人衣料やストッキングさらには傘の生地などの特殊な分野まで幅広く使用されている。しかしながら清潔感、衛生感が求められるようになり、ナイロン繊維に対しても抗菌、防臭加工されるようになってきている。</t>
    <rPh sb="1" eb="2">
      <t>サン</t>
    </rPh>
    <rPh sb="2" eb="3">
      <t>ダイ</t>
    </rPh>
    <rPh sb="3" eb="5">
      <t>ゴウセイ</t>
    </rPh>
    <rPh sb="5" eb="7">
      <t>センイ</t>
    </rPh>
    <rPh sb="8" eb="9">
      <t>ヒト</t>
    </rPh>
    <rPh sb="17" eb="19">
      <t>センイ</t>
    </rPh>
    <rPh sb="21" eb="24">
      <t>タイキュウセイ</t>
    </rPh>
    <rPh sb="25" eb="28">
      <t>ダンリョクセイ</t>
    </rPh>
    <rPh sb="29" eb="32">
      <t>ハッスイセイ</t>
    </rPh>
    <rPh sb="33" eb="36">
      <t>センショクセイ</t>
    </rPh>
    <rPh sb="37" eb="38">
      <t>スグ</t>
    </rPh>
    <rPh sb="48" eb="50">
      <t>フジン</t>
    </rPh>
    <rPh sb="50" eb="52">
      <t>イリョウ</t>
    </rPh>
    <rPh sb="63" eb="64">
      <t>カサ</t>
    </rPh>
    <rPh sb="65" eb="67">
      <t>キジ</t>
    </rPh>
    <rPh sb="70" eb="72">
      <t>トクシュ</t>
    </rPh>
    <rPh sb="73" eb="75">
      <t>ブンヤ</t>
    </rPh>
    <rPh sb="77" eb="79">
      <t>ハバヒロ</t>
    </rPh>
    <rPh sb="80" eb="82">
      <t>シヨウ</t>
    </rPh>
    <rPh sb="94" eb="97">
      <t>セイケツカン</t>
    </rPh>
    <rPh sb="98" eb="100">
      <t>エイセイ</t>
    </rPh>
    <phoneticPr fontId="2"/>
  </si>
  <si>
    <t>　現在使用されているナイロン繊維は静電気が起きやすく、また吸水性が低いため蒸れ感やべたつき感がある。消費者からは絹のような天然繊維の風合いを持ちソフトで快適な肌触りを持つナイロン繊維が求められている。さらに、衣料用抗菌剤の主流は重金属化合物であるところから、病人や小児用の衣類として用いることが安全性の上から問題となっており、・・・・・・</t>
    <rPh sb="1" eb="3">
      <t>ゲンザイ</t>
    </rPh>
    <rPh sb="3" eb="5">
      <t>シヨウ</t>
    </rPh>
    <rPh sb="14" eb="16">
      <t>センイ</t>
    </rPh>
    <rPh sb="17" eb="20">
      <t>セイデンキ</t>
    </rPh>
    <rPh sb="21" eb="22">
      <t>オ</t>
    </rPh>
    <rPh sb="29" eb="32">
      <t>キュウスイセイ</t>
    </rPh>
    <rPh sb="33" eb="34">
      <t>ヒク</t>
    </rPh>
    <rPh sb="37" eb="38">
      <t>ム</t>
    </rPh>
    <rPh sb="39" eb="40">
      <t>カン</t>
    </rPh>
    <rPh sb="45" eb="46">
      <t>カン</t>
    </rPh>
    <rPh sb="50" eb="53">
      <t>ショウヒシャ</t>
    </rPh>
    <rPh sb="56" eb="57">
      <t>キヌ</t>
    </rPh>
    <rPh sb="61" eb="63">
      <t>テンネン</t>
    </rPh>
    <rPh sb="63" eb="65">
      <t>センイ</t>
    </rPh>
    <rPh sb="66" eb="68">
      <t>フウア</t>
    </rPh>
    <rPh sb="70" eb="71">
      <t>モ</t>
    </rPh>
    <rPh sb="76" eb="78">
      <t>カイテキ</t>
    </rPh>
    <rPh sb="79" eb="81">
      <t>ハダザワ</t>
    </rPh>
    <rPh sb="83" eb="84">
      <t>モ</t>
    </rPh>
    <rPh sb="89" eb="91">
      <t>センイ</t>
    </rPh>
    <rPh sb="92" eb="93">
      <t>モト</t>
    </rPh>
    <rPh sb="104" eb="107">
      <t>イリョウヨウ</t>
    </rPh>
    <rPh sb="107" eb="110">
      <t>コウキンザイ</t>
    </rPh>
    <rPh sb="111" eb="113">
      <t>シュリュウ</t>
    </rPh>
    <rPh sb="114" eb="117">
      <t>ジュウキンゾク</t>
    </rPh>
    <rPh sb="117" eb="120">
      <t>カゴウブツ</t>
    </rPh>
    <rPh sb="129" eb="131">
      <t>ビョウニン</t>
    </rPh>
    <rPh sb="132" eb="135">
      <t>ショウニヨウ</t>
    </rPh>
    <rPh sb="136" eb="138">
      <t>イルイ</t>
    </rPh>
    <rPh sb="141" eb="142">
      <t>モチ</t>
    </rPh>
    <rPh sb="147" eb="150">
      <t>アンゼンセイ</t>
    </rPh>
    <rPh sb="151" eb="152">
      <t>ウエ</t>
    </rPh>
    <rPh sb="154" eb="156">
      <t>モンダイ</t>
    </rPh>
    <phoneticPr fontId="2"/>
  </si>
  <si>
    <t>①各種溶剤の検討及び新規溶剤の開発</t>
    <rPh sb="1" eb="3">
      <t>カクシュ</t>
    </rPh>
    <rPh sb="3" eb="5">
      <t>ヨウザイ</t>
    </rPh>
    <rPh sb="6" eb="8">
      <t>ケントウ</t>
    </rPh>
    <rPh sb="8" eb="9">
      <t>オヨ</t>
    </rPh>
    <rPh sb="10" eb="12">
      <t>シンキ</t>
    </rPh>
    <rPh sb="12" eb="14">
      <t>ヨウザイ</t>
    </rPh>
    <rPh sb="15" eb="17">
      <t>カイハツ</t>
    </rPh>
    <phoneticPr fontId="2"/>
  </si>
  <si>
    <t>　そこで、人体に害の少ない脂肪族系の各種溶剤のナイロンに対する溶解性の検討を行い、くず絹を熔解する混合溶剤を(株)有機合成化学と共同で新規開発する。この溶剤には、酵素や分散剤等の添加剤を加え、・・・・・</t>
    <rPh sb="5" eb="7">
      <t>ジンタイ</t>
    </rPh>
    <rPh sb="8" eb="9">
      <t>ガイ</t>
    </rPh>
    <rPh sb="10" eb="11">
      <t>スク</t>
    </rPh>
    <rPh sb="13" eb="15">
      <t>シボウ</t>
    </rPh>
    <rPh sb="15" eb="16">
      <t>ゾク</t>
    </rPh>
    <rPh sb="16" eb="17">
      <t>ケイ</t>
    </rPh>
    <rPh sb="18" eb="20">
      <t>カクシュ</t>
    </rPh>
    <rPh sb="20" eb="22">
      <t>ヨウザイ</t>
    </rPh>
    <rPh sb="28" eb="29">
      <t>タイ</t>
    </rPh>
    <rPh sb="31" eb="34">
      <t>ヨウカイセイ</t>
    </rPh>
    <rPh sb="35" eb="37">
      <t>ケントウ</t>
    </rPh>
    <rPh sb="38" eb="39">
      <t>オコナ</t>
    </rPh>
    <rPh sb="43" eb="44">
      <t>キヌ</t>
    </rPh>
    <rPh sb="45" eb="47">
      <t>ヨウカイ</t>
    </rPh>
    <rPh sb="49" eb="51">
      <t>コンゴウ</t>
    </rPh>
    <rPh sb="51" eb="53">
      <t>ヨウザイ</t>
    </rPh>
    <rPh sb="54" eb="57">
      <t>カブ</t>
    </rPh>
    <rPh sb="57" eb="59">
      <t>ユウキ</t>
    </rPh>
    <rPh sb="59" eb="61">
      <t>ゴウセイ</t>
    </rPh>
    <rPh sb="61" eb="63">
      <t>カガク</t>
    </rPh>
    <rPh sb="64" eb="66">
      <t>キョウドウ</t>
    </rPh>
    <rPh sb="67" eb="69">
      <t>シンキ</t>
    </rPh>
    <rPh sb="69" eb="71">
      <t>カイハツ</t>
    </rPh>
    <rPh sb="76" eb="78">
      <t>ヨウザイ</t>
    </rPh>
    <rPh sb="81" eb="83">
      <t>コウソ</t>
    </rPh>
    <rPh sb="84" eb="87">
      <t>ブンサンザイ</t>
    </rPh>
    <rPh sb="87" eb="88">
      <t>トウ</t>
    </rPh>
    <rPh sb="89" eb="92">
      <t>テンカザイ</t>
    </rPh>
    <rPh sb="93" eb="94">
      <t>クワ</t>
    </rPh>
    <phoneticPr fontId="2"/>
  </si>
  <si>
    <t>　そこで、本研究開発においては、低毒性でかつナイロンと絹などの天然繊維を低温で溶解する溶剤（脂肪族系の溶剤に酸素や分散剤等の添加剤を加えて製造）を新規開発する。そして、この紡糸原液から湿式紡糸法により、新素材の糸を作製し、天然の風合いを有する高級感のある布地及び衣料の実用化を図る。</t>
    <rPh sb="5" eb="6">
      <t>ホン</t>
    </rPh>
    <rPh sb="6" eb="8">
      <t>ケンキュウ</t>
    </rPh>
    <rPh sb="8" eb="10">
      <t>カイハツ</t>
    </rPh>
    <rPh sb="16" eb="19">
      <t>テイドクセイ</t>
    </rPh>
    <rPh sb="27" eb="28">
      <t>キヌ</t>
    </rPh>
    <rPh sb="31" eb="33">
      <t>テンネン</t>
    </rPh>
    <rPh sb="33" eb="35">
      <t>センイ</t>
    </rPh>
    <rPh sb="36" eb="38">
      <t>テイオン</t>
    </rPh>
    <rPh sb="39" eb="41">
      <t>ヨウカイ</t>
    </rPh>
    <rPh sb="43" eb="45">
      <t>ヨウザイ</t>
    </rPh>
    <rPh sb="46" eb="48">
      <t>シボウ</t>
    </rPh>
    <rPh sb="48" eb="49">
      <t>ゾク</t>
    </rPh>
    <rPh sb="49" eb="50">
      <t>ケイ</t>
    </rPh>
    <rPh sb="51" eb="53">
      <t>ヨウザイ</t>
    </rPh>
    <rPh sb="54" eb="56">
      <t>サンソ</t>
    </rPh>
    <rPh sb="57" eb="59">
      <t>ブンサン</t>
    </rPh>
    <rPh sb="59" eb="60">
      <t>ザイ</t>
    </rPh>
    <rPh sb="60" eb="61">
      <t>トウ</t>
    </rPh>
    <rPh sb="62" eb="65">
      <t>テンカザイ</t>
    </rPh>
    <rPh sb="66" eb="67">
      <t>クワ</t>
    </rPh>
    <rPh sb="69" eb="71">
      <t>セイゾウ</t>
    </rPh>
    <rPh sb="73" eb="75">
      <t>シンキ</t>
    </rPh>
    <rPh sb="75" eb="77">
      <t>カイハツ</t>
    </rPh>
    <rPh sb="86" eb="87">
      <t>ツム</t>
    </rPh>
    <rPh sb="87" eb="88">
      <t>イト</t>
    </rPh>
    <rPh sb="88" eb="90">
      <t>ゲンエキ</t>
    </rPh>
    <rPh sb="92" eb="93">
      <t>シツ</t>
    </rPh>
    <rPh sb="93" eb="94">
      <t>シキ</t>
    </rPh>
    <rPh sb="94" eb="96">
      <t>ボウシ</t>
    </rPh>
    <rPh sb="96" eb="97">
      <t>ホウ</t>
    </rPh>
    <rPh sb="101" eb="104">
      <t>シンソザイ</t>
    </rPh>
    <rPh sb="105" eb="106">
      <t>イト</t>
    </rPh>
    <rPh sb="107" eb="109">
      <t>サクセイ</t>
    </rPh>
    <rPh sb="111" eb="113">
      <t>テンネン</t>
    </rPh>
    <rPh sb="114" eb="116">
      <t>フウア</t>
    </rPh>
    <rPh sb="118" eb="119">
      <t>ユウ</t>
    </rPh>
    <rPh sb="121" eb="124">
      <t>コウキュウカン</t>
    </rPh>
    <rPh sb="127" eb="129">
      <t>ヌノジ</t>
    </rPh>
    <rPh sb="129" eb="130">
      <t>オヨ</t>
    </rPh>
    <rPh sb="131" eb="133">
      <t>イリョウ</t>
    </rPh>
    <rPh sb="134" eb="136">
      <t>ジツヨウ</t>
    </rPh>
    <phoneticPr fontId="2"/>
  </si>
  <si>
    <t>②新素材の糸の製糸</t>
    <rPh sb="1" eb="4">
      <t>シンソザイ</t>
    </rPh>
    <rPh sb="5" eb="6">
      <t>イト</t>
    </rPh>
    <rPh sb="7" eb="9">
      <t>セイシ</t>
    </rPh>
    <phoneticPr fontId="2"/>
  </si>
  <si>
    <t>　１で開発した混合溶剤に、微粒化したくず絹、ナイロンの原料、無機系抗菌剤を超音波で分散させる。この分散液に特殊なアミン化合物を加え、加熱攪拌して溶解し、完全に反応が進行したところで、湿式紡糸法により新素材の糸を製糸する。</t>
    <rPh sb="3" eb="5">
      <t>カイハツ</t>
    </rPh>
    <rPh sb="7" eb="9">
      <t>コンゴウ</t>
    </rPh>
    <rPh sb="9" eb="11">
      <t>ヨウザイ</t>
    </rPh>
    <rPh sb="13" eb="15">
      <t>ビリュウ</t>
    </rPh>
    <rPh sb="15" eb="16">
      <t>カ</t>
    </rPh>
    <rPh sb="20" eb="21">
      <t>キヌ</t>
    </rPh>
    <rPh sb="27" eb="29">
      <t>ゲンリョウ</t>
    </rPh>
    <rPh sb="30" eb="32">
      <t>ムキ</t>
    </rPh>
    <rPh sb="32" eb="33">
      <t>ケイ</t>
    </rPh>
    <rPh sb="33" eb="36">
      <t>コウキンザイ</t>
    </rPh>
    <rPh sb="37" eb="40">
      <t>チョウオンパ</t>
    </rPh>
    <rPh sb="41" eb="43">
      <t>ブンサン</t>
    </rPh>
    <rPh sb="49" eb="51">
      <t>ブンサン</t>
    </rPh>
    <rPh sb="51" eb="52">
      <t>エキ</t>
    </rPh>
    <rPh sb="53" eb="55">
      <t>トクシュ</t>
    </rPh>
    <rPh sb="59" eb="62">
      <t>カゴウブツ</t>
    </rPh>
    <rPh sb="63" eb="64">
      <t>クワ</t>
    </rPh>
    <rPh sb="66" eb="68">
      <t>カネツ</t>
    </rPh>
    <rPh sb="68" eb="70">
      <t>カクハン</t>
    </rPh>
    <rPh sb="72" eb="74">
      <t>ヨウカイ</t>
    </rPh>
    <rPh sb="76" eb="78">
      <t>カンゼン</t>
    </rPh>
    <rPh sb="79" eb="81">
      <t>ハンノウ</t>
    </rPh>
    <rPh sb="82" eb="84">
      <t>シンコウ</t>
    </rPh>
    <rPh sb="91" eb="92">
      <t>シツ</t>
    </rPh>
    <rPh sb="92" eb="93">
      <t>シキ</t>
    </rPh>
    <phoneticPr fontId="2"/>
  </si>
  <si>
    <t>③　引っ張り強度の検討</t>
    <rPh sb="2" eb="3">
      <t>ヒ</t>
    </rPh>
    <rPh sb="4" eb="5">
      <t>パ</t>
    </rPh>
    <rPh sb="6" eb="8">
      <t>キョウド</t>
    </rPh>
    <rPh sb="9" eb="11">
      <t>ケントウ</t>
    </rPh>
    <phoneticPr fontId="2"/>
  </si>
  <si>
    <t>　製糸した糸をイタリー式撚糸機を用いて撚糸した後、インストロン型引っ張り試験機で引っ張り強度を検討する。</t>
    <rPh sb="1" eb="3">
      <t>セイシ</t>
    </rPh>
    <rPh sb="5" eb="6">
      <t>イト</t>
    </rPh>
    <rPh sb="11" eb="12">
      <t>シキ</t>
    </rPh>
    <rPh sb="12" eb="14">
      <t>ネンシ</t>
    </rPh>
    <rPh sb="14" eb="15">
      <t>キ</t>
    </rPh>
    <rPh sb="16" eb="17">
      <t>モチ</t>
    </rPh>
    <rPh sb="19" eb="21">
      <t>ネンシ</t>
    </rPh>
    <rPh sb="23" eb="24">
      <t>アト</t>
    </rPh>
    <rPh sb="31" eb="32">
      <t>ガタ</t>
    </rPh>
    <rPh sb="32" eb="33">
      <t>ヒ</t>
    </rPh>
    <rPh sb="34" eb="35">
      <t>パ</t>
    </rPh>
    <rPh sb="36" eb="39">
      <t>シケンキ</t>
    </rPh>
    <rPh sb="40" eb="41">
      <t>ヒ</t>
    </rPh>
    <rPh sb="42" eb="43">
      <t>パ</t>
    </rPh>
    <rPh sb="44" eb="46">
      <t>キョウド</t>
    </rPh>
    <rPh sb="47" eb="49">
      <t>ケントウ</t>
    </rPh>
    <phoneticPr fontId="2"/>
  </si>
  <si>
    <t>④　ナイロン衣料の実用化の検討</t>
    <rPh sb="6" eb="8">
      <t>イリョウ</t>
    </rPh>
    <rPh sb="9" eb="11">
      <t>ジツヨウ</t>
    </rPh>
    <rPh sb="11" eb="12">
      <t>カ</t>
    </rPh>
    <rPh sb="13" eb="15">
      <t>ケントウ</t>
    </rPh>
    <phoneticPr fontId="2"/>
  </si>
  <si>
    <t>　強度試験に合格した撚糸をフィラメント用織機で製織または、製編（ニット）加工することにより、抗菌・防臭性能の高い天然の風合いを有し高級感のあるナイロン衣料の実用化を図る。
　抗菌性能は、黄色ブドウ球菌を用いた抗菌試験で評価し、・・・・・</t>
    <rPh sb="1" eb="3">
      <t>キョウド</t>
    </rPh>
    <rPh sb="3" eb="5">
      <t>シケン</t>
    </rPh>
    <rPh sb="6" eb="8">
      <t>ゴウカク</t>
    </rPh>
    <rPh sb="10" eb="12">
      <t>ネンシ</t>
    </rPh>
    <rPh sb="19" eb="20">
      <t>ヨウ</t>
    </rPh>
    <rPh sb="20" eb="22">
      <t>ショッキ</t>
    </rPh>
    <rPh sb="23" eb="25">
      <t>セイショク</t>
    </rPh>
    <rPh sb="29" eb="30">
      <t>セイ</t>
    </rPh>
    <rPh sb="30" eb="31">
      <t>ヘン</t>
    </rPh>
    <rPh sb="36" eb="38">
      <t>カコウ</t>
    </rPh>
    <rPh sb="46" eb="48">
      <t>コウキン</t>
    </rPh>
    <rPh sb="49" eb="51">
      <t>ボウシュウ</t>
    </rPh>
    <rPh sb="51" eb="53">
      <t>セイノウ</t>
    </rPh>
    <rPh sb="54" eb="55">
      <t>タカ</t>
    </rPh>
    <rPh sb="56" eb="58">
      <t>テンネン</t>
    </rPh>
    <rPh sb="59" eb="61">
      <t>フウア</t>
    </rPh>
    <rPh sb="63" eb="64">
      <t>ユウ</t>
    </rPh>
    <rPh sb="65" eb="68">
      <t>コウキュウカン</t>
    </rPh>
    <rPh sb="75" eb="77">
      <t>イリョウ</t>
    </rPh>
    <rPh sb="78" eb="80">
      <t>ジツヨウ</t>
    </rPh>
    <phoneticPr fontId="2"/>
  </si>
  <si>
    <t>　どのような方法で研究開発を行うかを具体的かつ詳細に記載してください。
また、補足資料として、図表を使った開発の概要説明、及び、製品の仕様と寸法図などを、［Ａ４判・４枚以内」で提出してください。この他、試験データ・文献等もあれば併せて添付して下さい。</t>
    <rPh sb="6" eb="8">
      <t>ホウホウ</t>
    </rPh>
    <rPh sb="9" eb="11">
      <t>ケンキュウ</t>
    </rPh>
    <rPh sb="11" eb="13">
      <t>カイハツ</t>
    </rPh>
    <rPh sb="14" eb="15">
      <t>オコナ</t>
    </rPh>
    <rPh sb="18" eb="21">
      <t>グタイテキ</t>
    </rPh>
    <rPh sb="23" eb="25">
      <t>ショウサイ</t>
    </rPh>
    <rPh sb="26" eb="28">
      <t>キサイ</t>
    </rPh>
    <rPh sb="39" eb="41">
      <t>ホソク</t>
    </rPh>
    <rPh sb="41" eb="43">
      <t>シリョウ</t>
    </rPh>
    <rPh sb="47" eb="49">
      <t>ズヒョウ</t>
    </rPh>
    <rPh sb="50" eb="51">
      <t>ツカ</t>
    </rPh>
    <rPh sb="53" eb="55">
      <t>カイハツ</t>
    </rPh>
    <rPh sb="56" eb="58">
      <t>ガイヨウ</t>
    </rPh>
    <rPh sb="58" eb="60">
      <t>セツメイ</t>
    </rPh>
    <rPh sb="61" eb="62">
      <t>オヨ</t>
    </rPh>
    <rPh sb="64" eb="66">
      <t>セイヒン</t>
    </rPh>
    <rPh sb="67" eb="69">
      <t>シヨウ</t>
    </rPh>
    <rPh sb="70" eb="72">
      <t>スンポウ</t>
    </rPh>
    <rPh sb="72" eb="73">
      <t>ズ</t>
    </rPh>
    <rPh sb="80" eb="81">
      <t>ハン</t>
    </rPh>
    <rPh sb="83" eb="84">
      <t>マイ</t>
    </rPh>
    <rPh sb="84" eb="86">
      <t>イナイ</t>
    </rPh>
    <rPh sb="88" eb="90">
      <t>テイシュツ</t>
    </rPh>
    <rPh sb="99" eb="100">
      <t>ホカ</t>
    </rPh>
    <rPh sb="101" eb="103">
      <t>シケン</t>
    </rPh>
    <rPh sb="107" eb="109">
      <t>ブンケン</t>
    </rPh>
    <rPh sb="109" eb="110">
      <t>トウ</t>
    </rPh>
    <rPh sb="114" eb="115">
      <t>アワ</t>
    </rPh>
    <rPh sb="117" eb="119">
      <t>テンプ</t>
    </rPh>
    <rPh sb="121" eb="122">
      <t>クダ</t>
    </rPh>
    <phoneticPr fontId="2"/>
  </si>
  <si>
    <t>１　各種溶剤のナイロンに対する溶解性の検討
２　くず絹を溶解する新規混合溶剤の開発</t>
    <rPh sb="2" eb="4">
      <t>カクシュ</t>
    </rPh>
    <rPh sb="4" eb="6">
      <t>ヨウザイ</t>
    </rPh>
    <rPh sb="12" eb="13">
      <t>タイ</t>
    </rPh>
    <rPh sb="15" eb="18">
      <t>ヨウカイセイ</t>
    </rPh>
    <rPh sb="19" eb="21">
      <t>ケントウ</t>
    </rPh>
    <rPh sb="27" eb="28">
      <t>キヌ</t>
    </rPh>
    <rPh sb="29" eb="31">
      <t>ヨウカイ</t>
    </rPh>
    <rPh sb="33" eb="35">
      <t>シンキ</t>
    </rPh>
    <rPh sb="35" eb="37">
      <t>コンゴウ</t>
    </rPh>
    <rPh sb="37" eb="39">
      <t>ヨウザイ</t>
    </rPh>
    <rPh sb="40" eb="42">
      <t>カイハツ</t>
    </rPh>
    <phoneticPr fontId="2"/>
  </si>
  <si>
    <t>１　溶解したくず絹とナイロンによる混合新素材糸の製糸方法の検討とその実施
２　製糸した各種新素材糸の引っ張り強度テストの実施</t>
    <rPh sb="2" eb="4">
      <t>ヨウカイ</t>
    </rPh>
    <rPh sb="8" eb="9">
      <t>キヌ</t>
    </rPh>
    <rPh sb="17" eb="19">
      <t>コンゴウ</t>
    </rPh>
    <rPh sb="19" eb="22">
      <t>シンソザイ</t>
    </rPh>
    <rPh sb="22" eb="23">
      <t>イト</t>
    </rPh>
    <rPh sb="24" eb="26">
      <t>セイシ</t>
    </rPh>
    <rPh sb="26" eb="28">
      <t>ホウホウ</t>
    </rPh>
    <rPh sb="29" eb="31">
      <t>ケントウ</t>
    </rPh>
    <rPh sb="34" eb="36">
      <t>ジッシ</t>
    </rPh>
    <rPh sb="40" eb="42">
      <t>セイシ</t>
    </rPh>
    <rPh sb="44" eb="46">
      <t>カクシュ</t>
    </rPh>
    <rPh sb="46" eb="49">
      <t>シンソザイ</t>
    </rPh>
    <rPh sb="49" eb="50">
      <t>イト</t>
    </rPh>
    <rPh sb="51" eb="52">
      <t>ヒ</t>
    </rPh>
    <rPh sb="53" eb="54">
      <t>パ</t>
    </rPh>
    <rPh sb="55" eb="57">
      <t>キョウド</t>
    </rPh>
    <rPh sb="61" eb="63">
      <t>ジッシ</t>
    </rPh>
    <phoneticPr fontId="2"/>
  </si>
  <si>
    <t>１　新素材糸の抗菌・防臭性能テストの実施
２　新素材糸による布地の作成及び当該布地による衣料の実用化
３　商品サンプルの作成～生産体制の確立</t>
    <rPh sb="2" eb="5">
      <t>シンソザイ</t>
    </rPh>
    <rPh sb="5" eb="6">
      <t>イト</t>
    </rPh>
    <rPh sb="7" eb="9">
      <t>コウキン</t>
    </rPh>
    <rPh sb="10" eb="12">
      <t>ボウシュウ</t>
    </rPh>
    <rPh sb="12" eb="14">
      <t>セイノウ</t>
    </rPh>
    <rPh sb="18" eb="20">
      <t>ジッシ</t>
    </rPh>
    <rPh sb="24" eb="27">
      <t>シンソザイ</t>
    </rPh>
    <rPh sb="27" eb="28">
      <t>イト</t>
    </rPh>
    <rPh sb="31" eb="33">
      <t>ヌノジ</t>
    </rPh>
    <rPh sb="34" eb="36">
      <t>サクセイ</t>
    </rPh>
    <rPh sb="36" eb="37">
      <t>オヨ</t>
    </rPh>
    <rPh sb="38" eb="40">
      <t>トウガイ</t>
    </rPh>
    <rPh sb="40" eb="42">
      <t>ヌノジ</t>
    </rPh>
    <rPh sb="45" eb="47">
      <t>イリョウ</t>
    </rPh>
    <rPh sb="48" eb="50">
      <t>ジツヨウ</t>
    </rPh>
    <rPh sb="50" eb="51">
      <t>カ</t>
    </rPh>
    <rPh sb="55" eb="57">
      <t>ショウヒン</t>
    </rPh>
    <rPh sb="62" eb="64">
      <t>サクセイ</t>
    </rPh>
    <rPh sb="65" eb="67">
      <t>セイサン</t>
    </rPh>
    <rPh sb="67" eb="69">
      <t>タイセイ</t>
    </rPh>
    <rPh sb="70" eb="72">
      <t>カクリツ</t>
    </rPh>
    <phoneticPr fontId="2"/>
  </si>
  <si>
    <t>－</t>
    <phoneticPr fontId="2"/>
  </si>
  <si>
    <t>　本研究開発の新規性は、(株)有機合成化学と新規に共同開発する溶剤のみならず、微粒化したくず絹を・・・・・・・</t>
    <rPh sb="1" eb="2">
      <t>ホン</t>
    </rPh>
    <rPh sb="2" eb="4">
      <t>ケンキュウ</t>
    </rPh>
    <rPh sb="4" eb="6">
      <t>カイハツ</t>
    </rPh>
    <rPh sb="7" eb="10">
      <t>シンキセイ</t>
    </rPh>
    <rPh sb="12" eb="15">
      <t>カブ</t>
    </rPh>
    <rPh sb="15" eb="17">
      <t>ユウキ</t>
    </rPh>
    <rPh sb="17" eb="19">
      <t>ゴウセイ</t>
    </rPh>
    <rPh sb="19" eb="21">
      <t>カガク</t>
    </rPh>
    <rPh sb="22" eb="24">
      <t>シンキ</t>
    </rPh>
    <rPh sb="25" eb="27">
      <t>キョウドウ</t>
    </rPh>
    <rPh sb="27" eb="29">
      <t>カイハツ</t>
    </rPh>
    <rPh sb="31" eb="33">
      <t>ヨウザイ</t>
    </rPh>
    <rPh sb="39" eb="41">
      <t>ビリュウ</t>
    </rPh>
    <rPh sb="41" eb="42">
      <t>カ</t>
    </rPh>
    <rPh sb="46" eb="47">
      <t>キヌ</t>
    </rPh>
    <phoneticPr fontId="2"/>
  </si>
  <si>
    <t>（特許等の番号・名称）</t>
    <rPh sb="1" eb="3">
      <t>トッキョ</t>
    </rPh>
    <rPh sb="3" eb="4">
      <t>トウ</t>
    </rPh>
    <rPh sb="5" eb="7">
      <t>バンゴウ</t>
    </rPh>
    <rPh sb="8" eb="10">
      <t>メイショウ</t>
    </rPh>
    <phoneticPr fontId="2"/>
  </si>
  <si>
    <t>新規溶剤開発に関する共同研究の相手先である(株)有機合成化学と共同により特許出願中。</t>
    <rPh sb="0" eb="2">
      <t>シンキ</t>
    </rPh>
    <rPh sb="2" eb="4">
      <t>ヨウザイ</t>
    </rPh>
    <rPh sb="4" eb="6">
      <t>カイハツ</t>
    </rPh>
    <rPh sb="7" eb="8">
      <t>カン</t>
    </rPh>
    <rPh sb="10" eb="12">
      <t>キョウドウ</t>
    </rPh>
    <rPh sb="12" eb="14">
      <t>ケンキュウ</t>
    </rPh>
    <rPh sb="15" eb="18">
      <t>アイテサキ</t>
    </rPh>
    <rPh sb="21" eb="24">
      <t>カブ</t>
    </rPh>
    <rPh sb="24" eb="26">
      <t>ユウキ</t>
    </rPh>
    <rPh sb="26" eb="28">
      <t>ゴウセイ</t>
    </rPh>
    <rPh sb="28" eb="30">
      <t>カガク</t>
    </rPh>
    <rPh sb="31" eb="33">
      <t>キョウドウ</t>
    </rPh>
    <rPh sb="36" eb="38">
      <t>トッキョ</t>
    </rPh>
    <rPh sb="38" eb="41">
      <t>シュツガンチュウ</t>
    </rPh>
    <phoneticPr fontId="2"/>
  </si>
  <si>
    <t>　　番号：特願平27-123456　　　発明の名称：「○○を用いた有機混合溶剤」</t>
    <rPh sb="2" eb="4">
      <t>バンゴウ</t>
    </rPh>
    <rPh sb="5" eb="6">
      <t>トク</t>
    </rPh>
    <rPh sb="6" eb="7">
      <t>ガン</t>
    </rPh>
    <rPh sb="20" eb="22">
      <t>ハツメイ</t>
    </rPh>
    <rPh sb="23" eb="25">
      <t>メイショウ</t>
    </rPh>
    <rPh sb="30" eb="31">
      <t>モチ</t>
    </rPh>
    <rPh sb="33" eb="35">
      <t>ユウキ</t>
    </rPh>
    <rPh sb="35" eb="37">
      <t>コンゴウ</t>
    </rPh>
    <rPh sb="37" eb="39">
      <t>ヨウザイ</t>
    </rPh>
    <phoneticPr fontId="2"/>
  </si>
  <si>
    <t>（過去に受けた表彰、公的支援）</t>
    <rPh sb="1" eb="3">
      <t>カコ</t>
    </rPh>
    <rPh sb="4" eb="5">
      <t>ウ</t>
    </rPh>
    <rPh sb="7" eb="9">
      <t>ヒョウショウ</t>
    </rPh>
    <rPh sb="10" eb="12">
      <t>コウテキ</t>
    </rPh>
    <rPh sb="12" eb="14">
      <t>シエン</t>
    </rPh>
    <phoneticPr fontId="2"/>
  </si>
  <si>
    <t xml:space="preserve">Ｈ○○　中小企業新商品開発等支援事業補助金
</t>
    <rPh sb="4" eb="6">
      <t>チュウショウ</t>
    </rPh>
    <rPh sb="6" eb="8">
      <t>キギョウ</t>
    </rPh>
    <rPh sb="8" eb="11">
      <t>シンショウヒン</t>
    </rPh>
    <rPh sb="11" eb="13">
      <t>カイハツ</t>
    </rPh>
    <rPh sb="13" eb="14">
      <t>トウ</t>
    </rPh>
    <rPh sb="14" eb="16">
      <t>シエン</t>
    </rPh>
    <rPh sb="16" eb="18">
      <t>ジギョウ</t>
    </rPh>
    <rPh sb="18" eb="21">
      <t>ホジョキン</t>
    </rPh>
    <phoneticPr fontId="2"/>
  </si>
  <si>
    <t>　テーマ名：「ナイロンと天然繊維の複合繊維の開発」</t>
    <phoneticPr fontId="2"/>
  </si>
  <si>
    <t>　特許27-123456において開発した溶剤は、低温熔解性は良好であるが、毒性が高い。</t>
    <rPh sb="1" eb="3">
      <t>トッキョ</t>
    </rPh>
    <rPh sb="16" eb="18">
      <t>カイハツ</t>
    </rPh>
    <rPh sb="20" eb="22">
      <t>ヨウザイ</t>
    </rPh>
    <rPh sb="24" eb="26">
      <t>テイオン</t>
    </rPh>
    <rPh sb="26" eb="28">
      <t>ヨウカイ</t>
    </rPh>
    <rPh sb="28" eb="29">
      <t>セイ</t>
    </rPh>
    <rPh sb="30" eb="32">
      <t>リョウコウ</t>
    </rPh>
    <rPh sb="37" eb="39">
      <t>ドクセイ</t>
    </rPh>
    <rPh sb="40" eb="41">
      <t>タカ</t>
    </rPh>
    <phoneticPr fontId="2"/>
  </si>
  <si>
    <t>　抗菌・防臭加工でかつ低毒性が求められる医療用など特定使途での取引先に対して、まず売り込みを図る。また、マス市場として、清潔感や衛生感のある婦人衣料やストッキングとして市場への売り込みを図る。医療用の用途では、△△の製品で約○○億円の市場規模があり、○○経済研究所によると、今後○○年間で△△に関する市場規模は○○倍の○○億円に達すると見込まれている。当該製品の価格については、○○を考慮し、他社△△よりも□□円程度高い○○円程度とし、高付加価値性を武器に平成××年度までに約○％の市場シェア、売上げ××億円を目指す。また、ストッキングについては、・・・・・</t>
    <rPh sb="1" eb="3">
      <t>コウキン</t>
    </rPh>
    <rPh sb="4" eb="6">
      <t>ボウシュウ</t>
    </rPh>
    <rPh sb="6" eb="8">
      <t>カコウ</t>
    </rPh>
    <rPh sb="11" eb="14">
      <t>テイドクセイ</t>
    </rPh>
    <rPh sb="15" eb="16">
      <t>モト</t>
    </rPh>
    <rPh sb="20" eb="23">
      <t>イリョウヨウ</t>
    </rPh>
    <rPh sb="25" eb="27">
      <t>トクテイ</t>
    </rPh>
    <rPh sb="27" eb="29">
      <t>シト</t>
    </rPh>
    <rPh sb="31" eb="34">
      <t>トリヒキサキ</t>
    </rPh>
    <rPh sb="35" eb="36">
      <t>タイ</t>
    </rPh>
    <rPh sb="41" eb="42">
      <t>ウ</t>
    </rPh>
    <rPh sb="43" eb="44">
      <t>コ</t>
    </rPh>
    <rPh sb="46" eb="47">
      <t>ハカ</t>
    </rPh>
    <rPh sb="54" eb="56">
      <t>シジョウ</t>
    </rPh>
    <rPh sb="60" eb="63">
      <t>セイケツカン</t>
    </rPh>
    <rPh sb="64" eb="66">
      <t>エイセイ</t>
    </rPh>
    <rPh sb="66" eb="67">
      <t>カン</t>
    </rPh>
    <rPh sb="70" eb="72">
      <t>フジン</t>
    </rPh>
    <rPh sb="72" eb="74">
      <t>イリョウ</t>
    </rPh>
    <rPh sb="84" eb="86">
      <t>シジョウ</t>
    </rPh>
    <rPh sb="88" eb="89">
      <t>ウ</t>
    </rPh>
    <rPh sb="90" eb="91">
      <t>コ</t>
    </rPh>
    <rPh sb="93" eb="94">
      <t>ハカ</t>
    </rPh>
    <rPh sb="96" eb="99">
      <t>イリョウヨウ</t>
    </rPh>
    <rPh sb="100" eb="102">
      <t>ヨウト</t>
    </rPh>
    <rPh sb="108" eb="110">
      <t>セイヒン</t>
    </rPh>
    <rPh sb="111" eb="112">
      <t>ヤク</t>
    </rPh>
    <rPh sb="114" eb="116">
      <t>オクエン</t>
    </rPh>
    <rPh sb="117" eb="119">
      <t>シジョウ</t>
    </rPh>
    <rPh sb="119" eb="121">
      <t>キボ</t>
    </rPh>
    <rPh sb="127" eb="129">
      <t>ケイザイ</t>
    </rPh>
    <rPh sb="129" eb="132">
      <t>ケンキュウショ</t>
    </rPh>
    <rPh sb="137" eb="139">
      <t>コンゴ</t>
    </rPh>
    <rPh sb="141" eb="143">
      <t>ネンカン</t>
    </rPh>
    <rPh sb="147" eb="148">
      <t>カン</t>
    </rPh>
    <rPh sb="150" eb="152">
      <t>シジョウ</t>
    </rPh>
    <rPh sb="152" eb="154">
      <t>キボ</t>
    </rPh>
    <rPh sb="157" eb="158">
      <t>バイ</t>
    </rPh>
    <rPh sb="161" eb="163">
      <t>オクエン</t>
    </rPh>
    <rPh sb="164" eb="165">
      <t>タッ</t>
    </rPh>
    <rPh sb="168" eb="170">
      <t>ミコ</t>
    </rPh>
    <rPh sb="176" eb="178">
      <t>トウガイ</t>
    </rPh>
    <rPh sb="178" eb="180">
      <t>セイヒン</t>
    </rPh>
    <rPh sb="181" eb="183">
      <t>カカク</t>
    </rPh>
    <rPh sb="192" eb="194">
      <t>コウリョ</t>
    </rPh>
    <rPh sb="196" eb="198">
      <t>タシャ</t>
    </rPh>
    <rPh sb="205" eb="208">
      <t>エンテイド</t>
    </rPh>
    <rPh sb="208" eb="209">
      <t>タカ</t>
    </rPh>
    <rPh sb="212" eb="215">
      <t>エンテイド</t>
    </rPh>
    <rPh sb="218" eb="221">
      <t>コウフカ</t>
    </rPh>
    <rPh sb="221" eb="223">
      <t>カチ</t>
    </rPh>
    <rPh sb="228" eb="230">
      <t>ヘイセイ</t>
    </rPh>
    <rPh sb="232" eb="234">
      <t>ネンド</t>
    </rPh>
    <rPh sb="237" eb="238">
      <t>ヤク</t>
    </rPh>
    <rPh sb="241" eb="243">
      <t>シジョウ</t>
    </rPh>
    <rPh sb="247" eb="249">
      <t>ウリア</t>
    </rPh>
    <rPh sb="252" eb="254">
      <t>オクエン</t>
    </rPh>
    <rPh sb="255" eb="257">
      <t>メザ</t>
    </rPh>
    <phoneticPr fontId="2"/>
  </si>
  <si>
    <t>　△△製品について、他社類似製品では、低毒性のある商品は○○であり、天然の風合いを有する高級感のあるものではない。
　当社開発予定の製品について、○○社が非常に興味を持っており、ＯＥＭ契約を結ぶことも視野に入れる。また、○○社から、当社の技術について技術提携を行いたいとの申し出があったことから、基本特許の取得後、技術提携を行う予定である。</t>
    <rPh sb="3" eb="5">
      <t>セイヒン</t>
    </rPh>
    <rPh sb="10" eb="12">
      <t>タシャ</t>
    </rPh>
    <rPh sb="12" eb="14">
      <t>ルイジ</t>
    </rPh>
    <rPh sb="14" eb="16">
      <t>セイヒン</t>
    </rPh>
    <rPh sb="19" eb="22">
      <t>テイドクセイ</t>
    </rPh>
    <rPh sb="25" eb="27">
      <t>ショウヒン</t>
    </rPh>
    <rPh sb="34" eb="36">
      <t>テンネン</t>
    </rPh>
    <rPh sb="37" eb="39">
      <t>フウア</t>
    </rPh>
    <rPh sb="41" eb="42">
      <t>ユウ</t>
    </rPh>
    <rPh sb="44" eb="47">
      <t>コウキュウカン</t>
    </rPh>
    <rPh sb="59" eb="61">
      <t>トウシャ</t>
    </rPh>
    <rPh sb="61" eb="63">
      <t>カイハツ</t>
    </rPh>
    <rPh sb="63" eb="65">
      <t>ヨテイ</t>
    </rPh>
    <rPh sb="66" eb="68">
      <t>セイヒン</t>
    </rPh>
    <rPh sb="75" eb="76">
      <t>シャ</t>
    </rPh>
    <rPh sb="77" eb="79">
      <t>ヒジョウ</t>
    </rPh>
    <rPh sb="80" eb="82">
      <t>キョウミ</t>
    </rPh>
    <rPh sb="83" eb="84">
      <t>モ</t>
    </rPh>
    <rPh sb="92" eb="94">
      <t>ケイヤク</t>
    </rPh>
    <rPh sb="95" eb="96">
      <t>ムス</t>
    </rPh>
    <rPh sb="100" eb="102">
      <t>シヤ</t>
    </rPh>
    <rPh sb="103" eb="104">
      <t>イ</t>
    </rPh>
    <rPh sb="112" eb="113">
      <t>シャ</t>
    </rPh>
    <rPh sb="116" eb="118">
      <t>トウシャ</t>
    </rPh>
    <rPh sb="119" eb="121">
      <t>ギジュツ</t>
    </rPh>
    <rPh sb="125" eb="127">
      <t>ギジュツ</t>
    </rPh>
    <rPh sb="127" eb="129">
      <t>テイケイ</t>
    </rPh>
    <rPh sb="130" eb="131">
      <t>オコナ</t>
    </rPh>
    <rPh sb="136" eb="137">
      <t>モウ</t>
    </rPh>
    <rPh sb="138" eb="139">
      <t>デ</t>
    </rPh>
    <rPh sb="148" eb="150">
      <t>キホン</t>
    </rPh>
    <rPh sb="150" eb="152">
      <t>トッキョ</t>
    </rPh>
    <rPh sb="153" eb="155">
      <t>シュトク</t>
    </rPh>
    <rPh sb="155" eb="156">
      <t>ゴ</t>
    </rPh>
    <rPh sb="157" eb="159">
      <t>ギジュツ</t>
    </rPh>
    <rPh sb="159" eb="161">
      <t>テイケイ</t>
    </rPh>
    <rPh sb="162" eb="163">
      <t>オコナ</t>
    </rPh>
    <rPh sb="164" eb="166">
      <t>ヨテイ</t>
    </rPh>
    <phoneticPr fontId="2"/>
  </si>
  <si>
    <t>　　　（２）開発成果の事業化の可能性（他の類似商品等に比して優れている点、取引先からの
           引き合いの状況、テストマーケティングの反応等）などについて</t>
    <rPh sb="6" eb="8">
      <t>カイハツ</t>
    </rPh>
    <rPh sb="8" eb="10">
      <t>セイカ</t>
    </rPh>
    <rPh sb="11" eb="14">
      <t>ジギョウカ</t>
    </rPh>
    <rPh sb="15" eb="18">
      <t>カノウセイ</t>
    </rPh>
    <rPh sb="19" eb="20">
      <t>タ</t>
    </rPh>
    <rPh sb="21" eb="23">
      <t>ルイジ</t>
    </rPh>
    <rPh sb="23" eb="26">
      <t>ショウヒンナド</t>
    </rPh>
    <rPh sb="27" eb="28">
      <t>ヒ</t>
    </rPh>
    <rPh sb="30" eb="31">
      <t>スグ</t>
    </rPh>
    <rPh sb="35" eb="36">
      <t>テン</t>
    </rPh>
    <rPh sb="37" eb="39">
      <t>トリヒキ</t>
    </rPh>
    <rPh sb="39" eb="40">
      <t>サキ</t>
    </rPh>
    <rPh sb="55" eb="56">
      <t>ヒ</t>
    </rPh>
    <rPh sb="57" eb="58">
      <t>ア</t>
    </rPh>
    <rPh sb="60" eb="62">
      <t>ジョウキョウ</t>
    </rPh>
    <rPh sb="74" eb="76">
      <t>ハンノウ</t>
    </rPh>
    <rPh sb="76" eb="77">
      <t>トウ</t>
    </rPh>
    <phoneticPr fontId="2"/>
  </si>
  <si>
    <t>年度</t>
    <rPh sb="0" eb="2">
      <t>ネンド</t>
    </rPh>
    <phoneticPr fontId="2"/>
  </si>
  <si>
    <t>開発運転資金等</t>
    <rPh sb="0" eb="2">
      <t>カイハツ</t>
    </rPh>
    <rPh sb="2" eb="4">
      <t>ウンテン</t>
    </rPh>
    <rPh sb="4" eb="6">
      <t>シキン</t>
    </rPh>
    <rPh sb="6" eb="7">
      <t>トウ</t>
    </rPh>
    <phoneticPr fontId="2"/>
  </si>
  <si>
    <t>（人件費・原材料費・外注加工費等）</t>
    <rPh sb="1" eb="4">
      <t>ジンケンヒ</t>
    </rPh>
    <rPh sb="5" eb="9">
      <t>ゲンザイリョウヒ</t>
    </rPh>
    <rPh sb="10" eb="12">
      <t>ガイチュウ</t>
    </rPh>
    <rPh sb="12" eb="15">
      <t>カコウヒ</t>
    </rPh>
    <rPh sb="15" eb="16">
      <t>トウ</t>
    </rPh>
    <phoneticPr fontId="2"/>
  </si>
  <si>
    <t>内訳</t>
    <rPh sb="0" eb="2">
      <t>ウチワケ</t>
    </rPh>
    <phoneticPr fontId="2"/>
  </si>
  <si>
    <t>名称・種類</t>
    <rPh sb="0" eb="2">
      <t>メイショウ</t>
    </rPh>
    <rPh sb="3" eb="5">
      <t>シュルイ</t>
    </rPh>
    <phoneticPr fontId="2"/>
  </si>
  <si>
    <t>単価</t>
    <rPh sb="0" eb="2">
      <t>タンカ</t>
    </rPh>
    <phoneticPr fontId="2"/>
  </si>
  <si>
    <t>設備投資所要金額
（土地・建物等を含む）</t>
    <rPh sb="10" eb="12">
      <t>トチ</t>
    </rPh>
    <rPh sb="13" eb="15">
      <t>タテモノ</t>
    </rPh>
    <rPh sb="15" eb="16">
      <t>トウ</t>
    </rPh>
    <rPh sb="17" eb="18">
      <t>フク</t>
    </rPh>
    <phoneticPr fontId="2"/>
  </si>
  <si>
    <t>（単位：千円）</t>
    <rPh sb="1" eb="3">
      <t>タンイ</t>
    </rPh>
    <rPh sb="4" eb="6">
      <t>センエン</t>
    </rPh>
    <phoneticPr fontId="2"/>
  </si>
  <si>
    <t>加熱攪拌装置
溶剤回収装置
超音波発生装置</t>
    <rPh sb="0" eb="2">
      <t>カネツ</t>
    </rPh>
    <rPh sb="2" eb="4">
      <t>カクハン</t>
    </rPh>
    <rPh sb="4" eb="6">
      <t>ソウチ</t>
    </rPh>
    <rPh sb="8" eb="10">
      <t>ヨウザイ</t>
    </rPh>
    <rPh sb="10" eb="12">
      <t>カイシュウ</t>
    </rPh>
    <rPh sb="12" eb="14">
      <t>ソウチ</t>
    </rPh>
    <rPh sb="16" eb="19">
      <t>チョウオンパ</t>
    </rPh>
    <rPh sb="19" eb="21">
      <t>ハッセイ</t>
    </rPh>
    <rPh sb="21" eb="23">
      <t>ソウチ</t>
    </rPh>
    <phoneticPr fontId="2"/>
  </si>
  <si>
    <t>１台
１台
１台</t>
    <rPh sb="1" eb="2">
      <t>ダイ</t>
    </rPh>
    <rPh sb="5" eb="6">
      <t>ダイ</t>
    </rPh>
    <rPh sb="9" eb="10">
      <t>ダイ</t>
    </rPh>
    <phoneticPr fontId="2"/>
  </si>
  <si>
    <t>500
850
1,250</t>
    <phoneticPr fontId="2"/>
  </si>
  <si>
    <t>原材料費
　　　　2,500
(有機溶剤等）</t>
    <rPh sb="0" eb="4">
      <t>ゲンザイリョウヒ</t>
    </rPh>
    <rPh sb="16" eb="18">
      <t>ユウキ</t>
    </rPh>
    <rPh sb="18" eb="20">
      <t>ヨウザイ</t>
    </rPh>
    <rPh sb="20" eb="21">
      <t>トウ</t>
    </rPh>
    <phoneticPr fontId="2"/>
  </si>
  <si>
    <t>原材料費
　　　　4,500
(天然・合成繊維等）
人件費
　　　　6,000
（研究員1名）</t>
    <rPh sb="0" eb="4">
      <t>ゲンザイリョウヒ</t>
    </rPh>
    <rPh sb="16" eb="18">
      <t>テンネン</t>
    </rPh>
    <rPh sb="19" eb="21">
      <t>ゴウセイ</t>
    </rPh>
    <rPh sb="21" eb="23">
      <t>センイ</t>
    </rPh>
    <rPh sb="23" eb="24">
      <t>トウ</t>
    </rPh>
    <rPh sb="27" eb="30">
      <t>ジンケンヒ</t>
    </rPh>
    <rPh sb="42" eb="45">
      <t>ケンキュウイン</t>
    </rPh>
    <rPh sb="46" eb="47">
      <t>メイ</t>
    </rPh>
    <phoneticPr fontId="2"/>
  </si>
  <si>
    <t>湿式紡糸装置
イタリー式撚糸機
インストロン型引っ張り試験機</t>
    <rPh sb="0" eb="1">
      <t>シツ</t>
    </rPh>
    <rPh sb="1" eb="2">
      <t>シキ</t>
    </rPh>
    <rPh sb="2" eb="4">
      <t>ボウシ</t>
    </rPh>
    <rPh sb="4" eb="6">
      <t>ソウチ</t>
    </rPh>
    <rPh sb="12" eb="13">
      <t>シキ</t>
    </rPh>
    <rPh sb="13" eb="16">
      <t>ネンシキ</t>
    </rPh>
    <rPh sb="24" eb="25">
      <t>ガタ</t>
    </rPh>
    <rPh sb="25" eb="26">
      <t>ヒ</t>
    </rPh>
    <rPh sb="27" eb="28">
      <t>パ</t>
    </rPh>
    <rPh sb="29" eb="32">
      <t>シケンキ</t>
    </rPh>
    <phoneticPr fontId="2"/>
  </si>
  <si>
    <t>1,100
3,600
2,350</t>
    <phoneticPr fontId="2"/>
  </si>
  <si>
    <t>試験分析費
　　　　2,000
人件費
　　　　6,950
（研究員1名）</t>
    <rPh sb="0" eb="2">
      <t>シケン</t>
    </rPh>
    <rPh sb="2" eb="4">
      <t>ブンセキ</t>
    </rPh>
    <rPh sb="4" eb="5">
      <t>ヒ</t>
    </rPh>
    <rPh sb="17" eb="20">
      <t>ジンケンヒ</t>
    </rPh>
    <rPh sb="32" eb="35">
      <t>ケンキュウイン</t>
    </rPh>
    <rPh sb="36" eb="37">
      <t>メイ</t>
    </rPh>
    <phoneticPr fontId="2"/>
  </si>
  <si>
    <t>フィラメント用織機</t>
    <rPh sb="6" eb="7">
      <t>ヨウ</t>
    </rPh>
    <rPh sb="7" eb="9">
      <t>ショッキ</t>
    </rPh>
    <phoneticPr fontId="2"/>
  </si>
  <si>
    <t>１台</t>
    <rPh sb="1" eb="2">
      <t>ダイ</t>
    </rPh>
    <phoneticPr fontId="2"/>
  </si>
  <si>
    <t>計</t>
    <rPh sb="0" eb="1">
      <t>ケイ</t>
    </rPh>
    <phoneticPr fontId="2"/>
  </si>
  <si>
    <t>総計</t>
    <rPh sb="0" eb="2">
      <t>ソウケイ</t>
    </rPh>
    <phoneticPr fontId="2"/>
  </si>
  <si>
    <t>（注）開発運転資金等についても簡単な内訳を記載すること。</t>
    <rPh sb="1" eb="2">
      <t>チュウ</t>
    </rPh>
    <rPh sb="3" eb="5">
      <t>カイハツ</t>
    </rPh>
    <rPh sb="5" eb="7">
      <t>ウンテン</t>
    </rPh>
    <rPh sb="7" eb="9">
      <t>シキン</t>
    </rPh>
    <rPh sb="9" eb="10">
      <t>トウ</t>
    </rPh>
    <rPh sb="15" eb="17">
      <t>カンタン</t>
    </rPh>
    <rPh sb="18" eb="20">
      <t>ウチワケ</t>
    </rPh>
    <rPh sb="21" eb="23">
      <t>キサイ</t>
    </rPh>
    <phoneticPr fontId="2"/>
  </si>
  <si>
    <t>　　　（１）投資計画（全体）</t>
    <rPh sb="6" eb="8">
      <t>トウシ</t>
    </rPh>
    <rPh sb="8" eb="10">
      <t>ケイカク</t>
    </rPh>
    <rPh sb="11" eb="13">
      <t>ゼンタイ</t>
    </rPh>
    <phoneticPr fontId="2"/>
  </si>
  <si>
    <t>調達区分</t>
    <rPh sb="0" eb="2">
      <t>チョウタツ</t>
    </rPh>
    <rPh sb="2" eb="4">
      <t>クブン</t>
    </rPh>
    <phoneticPr fontId="2"/>
  </si>
  <si>
    <t>費用</t>
    <rPh sb="0" eb="2">
      <t>ヒヨウ</t>
    </rPh>
    <phoneticPr fontId="2"/>
  </si>
  <si>
    <t>補助金</t>
    <rPh sb="0" eb="3">
      <t>ホジョキン</t>
    </rPh>
    <phoneticPr fontId="2"/>
  </si>
  <si>
    <t>小計</t>
    <rPh sb="0" eb="2">
      <t>ショウケイ</t>
    </rPh>
    <phoneticPr fontId="2"/>
  </si>
  <si>
    <t>資金の調達先</t>
    <rPh sb="0" eb="2">
      <t>シキン</t>
    </rPh>
    <rPh sb="3" eb="6">
      <t>チョウタツサキ</t>
    </rPh>
    <phoneticPr fontId="2"/>
  </si>
  <si>
    <t>　　　（２）資金調達計画（全体）</t>
    <rPh sb="6" eb="8">
      <t>シキン</t>
    </rPh>
    <rPh sb="8" eb="10">
      <t>チョウタツ</t>
    </rPh>
    <rPh sb="10" eb="12">
      <t>ケイカク</t>
    </rPh>
    <rPh sb="13" eb="15">
      <t>ゼンタイ</t>
    </rPh>
    <phoneticPr fontId="2"/>
  </si>
  <si>
    <t>合計</t>
    <rPh sb="0" eb="2">
      <t>ゴウケイ</t>
    </rPh>
    <phoneticPr fontId="2"/>
  </si>
  <si>
    <t>研究開発支援資金</t>
    <rPh sb="0" eb="2">
      <t>ケンキュウ</t>
    </rPh>
    <rPh sb="2" eb="4">
      <t>カイハツ</t>
    </rPh>
    <rPh sb="4" eb="6">
      <t>シエン</t>
    </rPh>
    <rPh sb="6" eb="8">
      <t>シキン</t>
    </rPh>
    <phoneticPr fontId="2"/>
  </si>
  <si>
    <t>○○補助金</t>
    <rPh sb="2" eb="5">
      <t>ホジョキン</t>
    </rPh>
    <phoneticPr fontId="2"/>
  </si>
  <si>
    <t>○○銀行○○支店</t>
    <rPh sb="2" eb="4">
      <t>ギンコウ</t>
    </rPh>
    <rPh sb="6" eb="8">
      <t>シテン</t>
    </rPh>
    <phoneticPr fontId="2"/>
  </si>
  <si>
    <t>　　（３）研究開発の着手状況</t>
    <rPh sb="5" eb="7">
      <t>ケンキュウ</t>
    </rPh>
    <rPh sb="7" eb="9">
      <t>カイハツ</t>
    </rPh>
    <rPh sb="10" eb="12">
      <t>チャクシュ</t>
    </rPh>
    <rPh sb="12" eb="14">
      <t>ジョウキョウ</t>
    </rPh>
    <phoneticPr fontId="2"/>
  </si>
  <si>
    <t>　　（４）当初運転資金計画（申請年度）</t>
    <rPh sb="5" eb="7">
      <t>トウショ</t>
    </rPh>
    <rPh sb="7" eb="9">
      <t>ウンテン</t>
    </rPh>
    <rPh sb="9" eb="11">
      <t>シキン</t>
    </rPh>
    <rPh sb="11" eb="13">
      <t>ケイカク</t>
    </rPh>
    <rPh sb="14" eb="16">
      <t>シンセイ</t>
    </rPh>
    <rPh sb="16" eb="18">
      <t>ネンド</t>
    </rPh>
    <phoneticPr fontId="2"/>
  </si>
  <si>
    <t>　　　（５）設備計画（申請年度）</t>
    <rPh sb="6" eb="8">
      <t>セツビ</t>
    </rPh>
    <rPh sb="8" eb="10">
      <t>ケイカク</t>
    </rPh>
    <rPh sb="11" eb="13">
      <t>シンセイ</t>
    </rPh>
    <rPh sb="13" eb="15">
      <t>ネンド</t>
    </rPh>
    <phoneticPr fontId="2"/>
  </si>
  <si>
    <t>原材料・商品等仕入資金</t>
    <rPh sb="0" eb="3">
      <t>ゲンザイリョウ</t>
    </rPh>
    <rPh sb="4" eb="6">
      <t>ショウヒン</t>
    </rPh>
    <rPh sb="6" eb="7">
      <t>トウ</t>
    </rPh>
    <rPh sb="7" eb="9">
      <t>シイレ</t>
    </rPh>
    <rPh sb="9" eb="11">
      <t>シキン</t>
    </rPh>
    <phoneticPr fontId="2"/>
  </si>
  <si>
    <t>試験分析費</t>
    <rPh sb="0" eb="2">
      <t>シケン</t>
    </rPh>
    <rPh sb="2" eb="4">
      <t>ブンセキ</t>
    </rPh>
    <rPh sb="4" eb="5">
      <t>ヒ</t>
    </rPh>
    <phoneticPr fontId="2"/>
  </si>
  <si>
    <t>有機溶剤を○○(株)より購入予定</t>
    <rPh sb="0" eb="2">
      <t>ユウキ</t>
    </rPh>
    <rPh sb="2" eb="4">
      <t>ヨウザイ</t>
    </rPh>
    <rPh sb="7" eb="10">
      <t>カブ</t>
    </rPh>
    <rPh sb="12" eb="14">
      <t>コウニュウ</t>
    </rPh>
    <rPh sb="14" eb="16">
      <t>ヨテイ</t>
    </rPh>
    <phoneticPr fontId="2"/>
  </si>
  <si>
    <t>加熱攪拌装置</t>
    <phoneticPr fontId="2"/>
  </si>
  <si>
    <t>溶剤回収装置</t>
    <phoneticPr fontId="2"/>
  </si>
  <si>
    <t>超音波発生装置</t>
    <phoneticPr fontId="2"/>
  </si>
  <si>
    <t>（金額）　　　　　　　　　　　　　2,600</t>
    <rPh sb="1" eb="3">
      <t>キンガク</t>
    </rPh>
    <phoneticPr fontId="2"/>
  </si>
  <si>
    <t>○○○</t>
    <phoneticPr fontId="2"/>
  </si>
  <si>
    <t>営業外収益</t>
    <rPh sb="0" eb="2">
      <t>エイギョウ</t>
    </rPh>
    <rPh sb="2" eb="3">
      <t>ガイ</t>
    </rPh>
    <rPh sb="3" eb="5">
      <t>シュウエキ</t>
    </rPh>
    <phoneticPr fontId="2"/>
  </si>
  <si>
    <t>　　　（６）当初必要資金合計</t>
    <rPh sb="6" eb="8">
      <t>トウショ</t>
    </rPh>
    <rPh sb="8" eb="10">
      <t>ヒツヨウ</t>
    </rPh>
    <rPh sb="10" eb="12">
      <t>シキン</t>
    </rPh>
    <rPh sb="12" eb="14">
      <t>ゴウケイ</t>
    </rPh>
    <phoneticPr fontId="2"/>
  </si>
  <si>
    <t>　　　（７）資金調達計画（申請年度）</t>
    <rPh sb="6" eb="8">
      <t>シキン</t>
    </rPh>
    <rPh sb="8" eb="10">
      <t>チョウタツ</t>
    </rPh>
    <rPh sb="10" eb="12">
      <t>ケイカク</t>
    </rPh>
    <rPh sb="13" eb="15">
      <t>シンセイ</t>
    </rPh>
    <rPh sb="15" eb="17">
      <t>ネンド</t>
    </rPh>
    <phoneticPr fontId="2"/>
  </si>
  <si>
    <t>　　（８）複数年次の経常利益等算定</t>
    <rPh sb="5" eb="7">
      <t>フクスウ</t>
    </rPh>
    <rPh sb="7" eb="9">
      <t>ネンジ</t>
    </rPh>
    <phoneticPr fontId="2"/>
  </si>
  <si>
    <t>　　（９）目標とする価格設定、売上高、売上原価、売上粗利益及び販売促進活動等</t>
    <rPh sb="5" eb="7">
      <t>モクヒョウ</t>
    </rPh>
    <rPh sb="10" eb="12">
      <t>カカク</t>
    </rPh>
    <rPh sb="12" eb="14">
      <t>セッテイ</t>
    </rPh>
    <rPh sb="15" eb="18">
      <t>ウリアゲダカ</t>
    </rPh>
    <rPh sb="19" eb="21">
      <t>ウリアゲ</t>
    </rPh>
    <rPh sb="21" eb="23">
      <t>ゲンカ</t>
    </rPh>
    <rPh sb="24" eb="26">
      <t>ウリア</t>
    </rPh>
    <rPh sb="26" eb="27">
      <t>ソ</t>
    </rPh>
    <rPh sb="27" eb="29">
      <t>リエキ</t>
    </rPh>
    <rPh sb="29" eb="30">
      <t>オヨ</t>
    </rPh>
    <rPh sb="31" eb="33">
      <t>ハンバイ</t>
    </rPh>
    <rPh sb="33" eb="35">
      <t>ソクシン</t>
    </rPh>
    <rPh sb="35" eb="37">
      <t>カツドウ</t>
    </rPh>
    <rPh sb="37" eb="38">
      <t>トウ</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</si>
  <si>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</si>
  <si>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</si>
  <si>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売上構成比</t>
    <rPh sb="0" eb="2">
      <t>ウリア</t>
    </rPh>
    <rPh sb="2" eb="5">
      <t>コウセイヒ</t>
    </rPh>
    <phoneticPr fontId="2"/>
  </si>
  <si>
    <t>主要得意先</t>
    <rPh sb="0" eb="2">
      <t>シュヨウ</t>
    </rPh>
    <rPh sb="2" eb="5">
      <t>トクイサキ</t>
    </rPh>
    <phoneticPr fontId="2"/>
  </si>
  <si>
    <t>主要事業（製品・サービス等）</t>
    <rPh sb="0" eb="2">
      <t>シュヨウ</t>
    </rPh>
    <rPh sb="2" eb="4">
      <t>ジギョウ</t>
    </rPh>
    <rPh sb="5" eb="7">
      <t>セイヒン</t>
    </rPh>
    <rPh sb="12" eb="13">
      <t>トウ</t>
    </rPh>
    <phoneticPr fontId="2"/>
  </si>
  <si>
    <t>※【付加価値額】＝営業利益＋人件費＋減価償却費、【経常利益】＝営業利益＋営業外収益－営業外費用
【簡易フリーキャッシュフロ】＝経常利益＋減価償却－設備投資額  【売上高利益率】＝経常利益÷売上高
※売上構成比は直近期末実績で算出して下さい。</t>
    <rPh sb="2" eb="4">
      <t>フカ</t>
    </rPh>
    <rPh sb="4" eb="7">
      <t>カチガク</t>
    </rPh>
    <rPh sb="9" eb="11">
      <t>エイギョウ</t>
    </rPh>
    <rPh sb="11" eb="13">
      <t>リエキ</t>
    </rPh>
    <rPh sb="14" eb="17">
      <t>ジンケンヒ</t>
    </rPh>
    <rPh sb="18" eb="20">
      <t>ゲンカ</t>
    </rPh>
    <rPh sb="20" eb="23">
      <t>ショウキャクヒ</t>
    </rPh>
    <rPh sb="25" eb="27">
      <t>ケイジョウ</t>
    </rPh>
    <rPh sb="27" eb="29">
      <t>リエキ</t>
    </rPh>
    <rPh sb="36" eb="39">
      <t>エイギョウガイ</t>
    </rPh>
    <rPh sb="39" eb="41">
      <t>シュウエキ</t>
    </rPh>
    <rPh sb="49" eb="51">
      <t>カンイ</t>
    </rPh>
    <rPh sb="89" eb="91">
      <t>ケイジョウ</t>
    </rPh>
    <rPh sb="91" eb="93">
      <t>リエキ</t>
    </rPh>
    <rPh sb="94" eb="97">
      <t>ウリアゲダカ</t>
    </rPh>
    <rPh sb="99" eb="101">
      <t>ウリア</t>
    </rPh>
    <rPh sb="101" eb="104">
      <t>コウセイヒ</t>
    </rPh>
    <rPh sb="105" eb="107">
      <t>チョッキン</t>
    </rPh>
    <rPh sb="107" eb="109">
      <t>キマツ</t>
    </rPh>
    <rPh sb="109" eb="111">
      <t>ジッセキ</t>
    </rPh>
    <rPh sb="112" eb="114">
      <t>サンシュツ</t>
    </rPh>
    <rPh sb="116" eb="117">
      <t>クダ</t>
    </rPh>
    <phoneticPr fontId="2"/>
  </si>
  <si>
    <t>伸び率　(％)</t>
    <phoneticPr fontId="2"/>
  </si>
  <si>
    <t>Ｈ</t>
    <phoneticPr fontId="2"/>
  </si>
  <si>
    <t>）</t>
    <phoneticPr fontId="2"/>
  </si>
  <si>
    <t>５年後
(H34)</t>
    <rPh sb="1" eb="3">
      <t>ネンゴ</t>
    </rPh>
    <phoneticPr fontId="2"/>
  </si>
  <si>
    <t>４年後
(H33)</t>
    <rPh sb="1" eb="3">
      <t>ネンゴ</t>
    </rPh>
    <phoneticPr fontId="2"/>
  </si>
  <si>
    <t>３年後
(H32)</t>
    <rPh sb="1" eb="3">
      <t>ネンゴ</t>
    </rPh>
    <phoneticPr fontId="2"/>
  </si>
  <si>
    <t>２年後
(H31)</t>
    <rPh sb="1" eb="3">
      <t>ネンゴ</t>
    </rPh>
    <phoneticPr fontId="2"/>
  </si>
  <si>
    <t>１年後
(H30)</t>
    <rPh sb="1" eb="3">
      <t>ネンゴ</t>
    </rPh>
    <phoneticPr fontId="2"/>
  </si>
  <si>
    <t>直近期末
（H29）</t>
    <rPh sb="0" eb="1">
      <t>チョク</t>
    </rPh>
    <rPh sb="1" eb="2">
      <t>キン</t>
    </rPh>
    <rPh sb="2" eb="4">
      <t>キマツ</t>
    </rPh>
    <phoneticPr fontId="2"/>
  </si>
  <si>
    <t>１年前
（H28）</t>
    <rPh sb="1" eb="3">
      <t>ネンマエ</t>
    </rPh>
    <phoneticPr fontId="2"/>
  </si>
  <si>
    <t>２年前
（H27）</t>
    <rPh sb="1" eb="3">
      <t>ネンマエ</t>
    </rPh>
    <phoneticPr fontId="2"/>
  </si>
  <si>
    <t>１　○○商事（株）</t>
    <rPh sb="4" eb="6">
      <t>ショウジ</t>
    </rPh>
    <rPh sb="6" eb="9">
      <t>カブ</t>
    </rPh>
    <phoneticPr fontId="2"/>
  </si>
  <si>
    <t>２　婦人用ストッキング</t>
    <rPh sb="2" eb="5">
      <t>フジンヨウ</t>
    </rPh>
    <phoneticPr fontId="2"/>
  </si>
  <si>
    <t>１　衣料用繊維素材</t>
    <rPh sb="2" eb="5">
      <t>イリョウヨウ</t>
    </rPh>
    <rPh sb="5" eb="7">
      <t>センイ</t>
    </rPh>
    <rPh sb="7" eb="9">
      <t>ソザイ</t>
    </rPh>
    <phoneticPr fontId="2"/>
  </si>
  <si>
    <t>２　○○紡績（株）</t>
    <rPh sb="4" eb="6">
      <t>ボウセキ</t>
    </rPh>
    <rPh sb="6" eb="9">
      <t>カブ</t>
    </rPh>
    <phoneticPr fontId="2"/>
  </si>
  <si>
    <t>３　ライセンス収入　他</t>
    <rPh sb="7" eb="9">
      <t>シュウニュウ</t>
    </rPh>
    <rPh sb="10" eb="11">
      <t>ホカ</t>
    </rPh>
    <phoneticPr fontId="2"/>
  </si>
  <si>
    <t>３　○○衣料（株）　　他</t>
    <rPh sb="4" eb="6">
      <t>イリョウ</t>
    </rPh>
    <rPh sb="6" eb="9">
      <t>カブ</t>
    </rPh>
    <rPh sb="11" eb="12">
      <t>ホカ</t>
    </rPh>
    <phoneticPr fontId="2"/>
  </si>
  <si>
    <t>１年後
(　　)</t>
    <rPh sb="1" eb="3">
      <t>ネンゴ</t>
    </rPh>
    <phoneticPr fontId="2"/>
  </si>
  <si>
    <t>２年後
(　　)</t>
    <rPh sb="1" eb="3">
      <t>ネンゴ</t>
    </rPh>
    <phoneticPr fontId="2"/>
  </si>
  <si>
    <t>３年後
(　　)</t>
    <rPh sb="1" eb="3">
      <t>ネンゴ</t>
    </rPh>
    <phoneticPr fontId="2"/>
  </si>
  <si>
    <t>４年後
(　　)</t>
    <rPh sb="1" eb="3">
      <t>ネンゴ</t>
    </rPh>
    <phoneticPr fontId="2"/>
  </si>
  <si>
    <t>５年後
(　　)</t>
    <rPh sb="1" eb="3">
      <t>ネンゴ</t>
    </rPh>
    <phoneticPr fontId="2"/>
  </si>
  <si>
    <t>（金額）　　　　　　　　　　　　</t>
    <rPh sb="1" eb="3">
      <t>キンガク</t>
    </rPh>
    <phoneticPr fontId="2"/>
  </si>
  <si>
    <t>天然繊維の風合いを有する合成繊維の開発</t>
    <rPh sb="0" eb="2">
      <t>テンネン</t>
    </rPh>
    <rPh sb="2" eb="4">
      <t>センイ</t>
    </rPh>
    <phoneticPr fontId="2"/>
  </si>
  <si>
    <t>医療用の用途で、△△（繊維）の分野で新たに××の用途としての活用が見込まれ、研究開発が成功すれば、新たな市場の創出が見込まれる。</t>
    <rPh sb="11" eb="13">
      <t>センイ</t>
    </rPh>
    <rPh sb="15" eb="17">
      <t>ブンヤ</t>
    </rPh>
    <rPh sb="18" eb="19">
      <t>アラ</t>
    </rPh>
    <rPh sb="24" eb="26">
      <t>ヨウト</t>
    </rPh>
    <rPh sb="30" eb="32">
      <t>カツヨウ</t>
    </rPh>
    <rPh sb="33" eb="35">
      <t>ミコ</t>
    </rPh>
    <rPh sb="38" eb="40">
      <t>ケンキュウ</t>
    </rPh>
    <rPh sb="40" eb="42">
      <t>カイハツ</t>
    </rPh>
    <rPh sb="43" eb="45">
      <t>セイコウ</t>
    </rPh>
    <rPh sb="49" eb="50">
      <t>アラ</t>
    </rPh>
    <rPh sb="52" eb="54">
      <t>シジョウ</t>
    </rPh>
    <rPh sb="55" eb="57">
      <t>ソウシュツ</t>
    </rPh>
    <rPh sb="58" eb="60">
      <t>ミコ</t>
    </rPh>
    <phoneticPr fontId="2"/>
  </si>
  <si>
    <t>　　　（３）開発しようとする製品・技術・サービスの詳細及び具体的実施方法</t>
    <rPh sb="6" eb="8">
      <t>カイハツ</t>
    </rPh>
    <rPh sb="14" eb="16">
      <t>セイヒン</t>
    </rPh>
    <rPh sb="17" eb="19">
      <t>ギジュツ</t>
    </rPh>
    <rPh sb="25" eb="27">
      <t>ショウサイ</t>
    </rPh>
    <rPh sb="27" eb="28">
      <t>オヨ</t>
    </rPh>
    <rPh sb="29" eb="32">
      <t>グタイテキ</t>
    </rPh>
    <rPh sb="32" eb="34">
      <t>ジッシ</t>
    </rPh>
    <rPh sb="34" eb="36">
      <t>ホウホウ</t>
    </rPh>
    <phoneticPr fontId="2"/>
  </si>
  <si>
    <t>　　　（５）実施時期と取り組む内容</t>
    <rPh sb="6" eb="8">
      <t>ジッシ</t>
    </rPh>
    <rPh sb="11" eb="12">
      <t>ト</t>
    </rPh>
    <rPh sb="13" eb="14">
      <t>ク</t>
    </rPh>
    <rPh sb="15" eb="17">
      <t>ナイヨウ</t>
    </rPh>
    <phoneticPr fontId="2"/>
  </si>
  <si>
    <t>　　　（６）従来製品・技術・サービスに対する新規性、優位性及び関連技術等への波及</t>
    <rPh sb="6" eb="8">
      <t>ジュウライ</t>
    </rPh>
    <rPh sb="8" eb="10">
      <t>セイヒン</t>
    </rPh>
    <rPh sb="11" eb="13">
      <t>ギジュツ</t>
    </rPh>
    <rPh sb="19" eb="20">
      <t>タイ</t>
    </rPh>
    <rPh sb="22" eb="25">
      <t>シンキセイ</t>
    </rPh>
    <rPh sb="26" eb="29">
      <t>ユウイセイ</t>
    </rPh>
    <rPh sb="29" eb="30">
      <t>オヨ</t>
    </rPh>
    <rPh sb="31" eb="33">
      <t>カンレン</t>
    </rPh>
    <rPh sb="33" eb="35">
      <t>ギジュツ</t>
    </rPh>
    <rPh sb="35" eb="36">
      <t>トウ</t>
    </rPh>
    <rPh sb="38" eb="40">
      <t>ハキュウ</t>
    </rPh>
    <phoneticPr fontId="2"/>
  </si>
  <si>
    <t>　　　（７）関連する特許等の取得、出願状況（予定）及び申請者が過去に受けた表彰・補助金・認定など</t>
    <rPh sb="6" eb="8">
      <t>カンレン</t>
    </rPh>
    <rPh sb="10" eb="12">
      <t>トッキョ</t>
    </rPh>
    <rPh sb="12" eb="13">
      <t>トウ</t>
    </rPh>
    <rPh sb="14" eb="16">
      <t>シュトク</t>
    </rPh>
    <rPh sb="17" eb="19">
      <t>シュツガン</t>
    </rPh>
    <rPh sb="19" eb="21">
      <t>ジョウキョウ</t>
    </rPh>
    <rPh sb="22" eb="24">
      <t>ヨテイ</t>
    </rPh>
    <rPh sb="25" eb="26">
      <t>オヨ</t>
    </rPh>
    <rPh sb="27" eb="30">
      <t>シンセイシャ</t>
    </rPh>
    <rPh sb="31" eb="33">
      <t>カコ</t>
    </rPh>
    <rPh sb="34" eb="35">
      <t>ウ</t>
    </rPh>
    <rPh sb="37" eb="39">
      <t>ヒョウショウ</t>
    </rPh>
    <rPh sb="40" eb="43">
      <t>ホジョキン</t>
    </rPh>
    <rPh sb="44" eb="46">
      <t>ニンテイ</t>
    </rPh>
    <phoneticPr fontId="2"/>
  </si>
  <si>
    <t>○事業全体の所要資金額（開発運転資金等及び設備投資所要金額）を実施年度ごとに記載する。また、設備投資のうち機械装置については、具体的な名称・種類、数量、単価、金額を必ず記載する。</t>
    <rPh sb="1" eb="3">
      <t>ジギョウ</t>
    </rPh>
    <rPh sb="3" eb="5">
      <t>ゼンタイ</t>
    </rPh>
    <rPh sb="6" eb="8">
      <t>ショヨウ</t>
    </rPh>
    <rPh sb="8" eb="11">
      <t>シキンガク</t>
    </rPh>
    <rPh sb="12" eb="14">
      <t>カイハツ</t>
    </rPh>
    <rPh sb="14" eb="16">
      <t>ウンテン</t>
    </rPh>
    <rPh sb="16" eb="18">
      <t>シキン</t>
    </rPh>
    <rPh sb="18" eb="19">
      <t>トウ</t>
    </rPh>
    <rPh sb="19" eb="20">
      <t>オヨ</t>
    </rPh>
    <rPh sb="21" eb="23">
      <t>セツビ</t>
    </rPh>
    <rPh sb="23" eb="25">
      <t>トウシ</t>
    </rPh>
    <rPh sb="25" eb="27">
      <t>ショヨウ</t>
    </rPh>
    <rPh sb="27" eb="29">
      <t>キンガク</t>
    </rPh>
    <rPh sb="31" eb="33">
      <t>ジッシ</t>
    </rPh>
    <rPh sb="33" eb="35">
      <t>ネンド</t>
    </rPh>
    <rPh sb="38" eb="40">
      <t>キサイ</t>
    </rPh>
    <rPh sb="46" eb="48">
      <t>セツビ</t>
    </rPh>
    <rPh sb="48" eb="50">
      <t>トウシ</t>
    </rPh>
    <rPh sb="53" eb="55">
      <t>キカイ</t>
    </rPh>
    <rPh sb="55" eb="57">
      <t>ソウチ</t>
    </rPh>
    <rPh sb="63" eb="66">
      <t>グタイテキ</t>
    </rPh>
    <rPh sb="67" eb="69">
      <t>メイショウ</t>
    </rPh>
    <rPh sb="70" eb="72">
      <t>シュルイ</t>
    </rPh>
    <rPh sb="73" eb="75">
      <t>スウリョウ</t>
    </rPh>
    <rPh sb="76" eb="78">
      <t>タンカ</t>
    </rPh>
    <rPh sb="79" eb="81">
      <t>キンガク</t>
    </rPh>
    <rPh sb="82" eb="83">
      <t>カナラ</t>
    </rPh>
    <rPh sb="84" eb="86">
      <t>キサイ</t>
    </rPh>
    <phoneticPr fontId="2"/>
  </si>
  <si>
    <t>　　　　ア　土地・店舗等を買収するための頭金等を支払済みである。</t>
    <rPh sb="6" eb="8">
      <t>トチ</t>
    </rPh>
    <rPh sb="9" eb="11">
      <t>テンポ</t>
    </rPh>
    <rPh sb="11" eb="12">
      <t>トウ</t>
    </rPh>
    <rPh sb="13" eb="15">
      <t>バイシュウ</t>
    </rPh>
    <rPh sb="20" eb="22">
      <t>アタマキン</t>
    </rPh>
    <rPh sb="22" eb="23">
      <t>トウ</t>
    </rPh>
    <rPh sb="24" eb="26">
      <t>シハライ</t>
    </rPh>
    <rPh sb="26" eb="27">
      <t>ス</t>
    </rPh>
    <phoneticPr fontId="2"/>
  </si>
  <si>
    <t>　　　　イ　土地・店舗等を賃借するための権利金・敷金を支払済みである。</t>
    <rPh sb="6" eb="8">
      <t>トチ</t>
    </rPh>
    <rPh sb="9" eb="11">
      <t>テンポ</t>
    </rPh>
    <rPh sb="11" eb="12">
      <t>トウ</t>
    </rPh>
    <rPh sb="13" eb="15">
      <t>チンシャク</t>
    </rPh>
    <rPh sb="20" eb="23">
      <t>ケンリキン</t>
    </rPh>
    <rPh sb="24" eb="26">
      <t>シキキン</t>
    </rPh>
    <rPh sb="27" eb="29">
      <t>シハラ</t>
    </rPh>
    <rPh sb="29" eb="30">
      <t>ス</t>
    </rPh>
    <phoneticPr fontId="2"/>
  </si>
  <si>
    <t>　　　　ウ　店舗・工場等建築・改築中で建築確認または請負契約済みである。</t>
    <rPh sb="6" eb="8">
      <t>テンポ</t>
    </rPh>
    <rPh sb="9" eb="11">
      <t>コウジョウ</t>
    </rPh>
    <rPh sb="11" eb="12">
      <t>トウ</t>
    </rPh>
    <rPh sb="12" eb="14">
      <t>ケンチク</t>
    </rPh>
    <rPh sb="15" eb="17">
      <t>カイチク</t>
    </rPh>
    <rPh sb="17" eb="18">
      <t>チュウ</t>
    </rPh>
    <rPh sb="19" eb="21">
      <t>ケンチク</t>
    </rPh>
    <rPh sb="21" eb="23">
      <t>カクニン</t>
    </rPh>
    <rPh sb="26" eb="28">
      <t>ウケオイ</t>
    </rPh>
    <rPh sb="28" eb="30">
      <t>ケイヤク</t>
    </rPh>
    <rPh sb="30" eb="31">
      <t>ス</t>
    </rPh>
    <phoneticPr fontId="2"/>
  </si>
  <si>
    <t>（疎明資料は、売買契約書、賃貸借契約書、頭金等の領収書、権利金・敷金等の領収書、建築確認・</t>
    <rPh sb="1" eb="3">
      <t>ソメイ</t>
    </rPh>
    <rPh sb="3" eb="5">
      <t>シリョウ</t>
    </rPh>
    <rPh sb="7" eb="9">
      <t>バイバイ</t>
    </rPh>
    <rPh sb="9" eb="12">
      <t>ケイヤクショ</t>
    </rPh>
    <rPh sb="13" eb="15">
      <t>チンタイ</t>
    </rPh>
    <rPh sb="15" eb="16">
      <t>シャク</t>
    </rPh>
    <rPh sb="16" eb="19">
      <t>ケイヤクショ</t>
    </rPh>
    <rPh sb="20" eb="22">
      <t>アタマキン</t>
    </rPh>
    <rPh sb="22" eb="23">
      <t>トウ</t>
    </rPh>
    <rPh sb="24" eb="27">
      <t>リョウシュウショ</t>
    </rPh>
    <rPh sb="28" eb="31">
      <t>ケンリキン</t>
    </rPh>
    <rPh sb="32" eb="34">
      <t>シキキン</t>
    </rPh>
    <rPh sb="34" eb="35">
      <t>トウ</t>
    </rPh>
    <rPh sb="36" eb="39">
      <t>リョウシュウショ</t>
    </rPh>
    <rPh sb="40" eb="42">
      <t>ケンチク</t>
    </rPh>
    <rPh sb="42" eb="44">
      <t>カクニン</t>
    </rPh>
    <phoneticPr fontId="2"/>
  </si>
  <si>
    <t>請負契約・建物図面、発注書・注文書、カタログ、商品・設備等の領収書等です。</t>
    <rPh sb="0" eb="2">
      <t>ウケオイ</t>
    </rPh>
    <rPh sb="2" eb="4">
      <t>ケイヤク</t>
    </rPh>
    <rPh sb="5" eb="7">
      <t>タテモノ</t>
    </rPh>
    <rPh sb="7" eb="9">
      <t>ズメン</t>
    </rPh>
    <rPh sb="10" eb="13">
      <t>ハッチュウショ</t>
    </rPh>
    <rPh sb="14" eb="17">
      <t>チュウモンショ</t>
    </rPh>
    <rPh sb="23" eb="25">
      <t>ショウヒン</t>
    </rPh>
    <rPh sb="26" eb="28">
      <t>セツビ</t>
    </rPh>
    <rPh sb="28" eb="29">
      <t>トウ</t>
    </rPh>
    <rPh sb="30" eb="33">
      <t>リョウシュウショ</t>
    </rPh>
    <phoneticPr fontId="2"/>
  </si>
  <si>
    <t>以下の産業分野のいずれかにチェック
□医療・成長分野　□エネルギー・環境分野　□宇宙・航空分野　
□生活関連（繊維、プラスチック、食品）分野</t>
    <phoneticPr fontId="2"/>
  </si>
  <si>
    <t>（各分野における新産業の創出に向けた研究開発の取組等詳細について記載）</t>
    <rPh sb="18" eb="20">
      <t>ケンキュウ</t>
    </rPh>
    <rPh sb="20" eb="22">
      <t>カイハツ</t>
    </rPh>
    <phoneticPr fontId="2"/>
  </si>
  <si>
    <t>（コアコンピタンス（※）の形成を目指す研究開発かどうかを具体的に記載）
※コアコンピタンス・・・市場において長期にわたり優位性を確保するため、短期間で容易に模倣できないオリジナリティーの高い核となる技術</t>
    <rPh sb="28" eb="31">
      <t>グタイテキ</t>
    </rPh>
    <rPh sb="32" eb="34">
      <t>キサイ</t>
    </rPh>
    <phoneticPr fontId="2"/>
  </si>
  <si>
    <t>（研究開発の必要性と開発しようとする製品・技術・サービスの概要）</t>
    <rPh sb="1" eb="3">
      <t>ケンキュウ</t>
    </rPh>
    <rPh sb="3" eb="5">
      <t>カイハツ</t>
    </rPh>
    <rPh sb="6" eb="9">
      <t>ヒツヨウセイ</t>
    </rPh>
    <rPh sb="10" eb="12">
      <t>カイハツ</t>
    </rPh>
    <rPh sb="18" eb="20">
      <t>セイヒン</t>
    </rPh>
    <rPh sb="21" eb="23">
      <t>ギジュツ</t>
    </rPh>
    <rPh sb="29" eb="31">
      <t>ガイヨウ</t>
    </rPh>
    <phoneticPr fontId="2"/>
  </si>
  <si>
    <t>（既存の製品・技術・サービスの現状と問題点）</t>
    <rPh sb="1" eb="3">
      <t>キゾン</t>
    </rPh>
    <rPh sb="4" eb="6">
      <t>セイヒン</t>
    </rPh>
    <rPh sb="7" eb="9">
      <t>ギジュツ</t>
    </rPh>
    <rPh sb="15" eb="17">
      <t>ゲンジョウ</t>
    </rPh>
    <rPh sb="18" eb="21">
      <t>モンダイテン</t>
    </rPh>
    <phoneticPr fontId="2"/>
  </si>
  <si>
    <t>　　　（４）開発しようとする製品・技術・サービスの先行調査の実施内容及び検証結果
　　　　　　（既に研究開発がされているものではないかの調査）</t>
    <rPh sb="6" eb="8">
      <t>カイハツ</t>
    </rPh>
    <rPh sb="14" eb="16">
      <t>セイヒン</t>
    </rPh>
    <rPh sb="17" eb="19">
      <t>ギジュツ</t>
    </rPh>
    <rPh sb="25" eb="27">
      <t>センコウ</t>
    </rPh>
    <rPh sb="27" eb="29">
      <t>チョウサ</t>
    </rPh>
    <rPh sb="30" eb="32">
      <t>ジッシ</t>
    </rPh>
    <rPh sb="32" eb="34">
      <t>ナイヨウ</t>
    </rPh>
    <rPh sb="34" eb="35">
      <t>オヨ</t>
    </rPh>
    <rPh sb="36" eb="38">
      <t>ケンショウ</t>
    </rPh>
    <rPh sb="38" eb="40">
      <t>ケッカ</t>
    </rPh>
    <rPh sb="48" eb="49">
      <t>スデ</t>
    </rPh>
    <rPh sb="50" eb="52">
      <t>ケンキュウ</t>
    </rPh>
    <rPh sb="52" eb="54">
      <t>カイハツ</t>
    </rPh>
    <rPh sb="68" eb="70">
      <t>チョウサ</t>
    </rPh>
    <phoneticPr fontId="2"/>
  </si>
  <si>
    <t>Ｈ○○年○月～Ｈ××年□月</t>
    <rPh sb="3" eb="4">
      <t>トシ</t>
    </rPh>
    <rPh sb="5" eb="6">
      <t>ガツ</t>
    </rPh>
    <rPh sb="10" eb="11">
      <t>ネン</t>
    </rPh>
    <rPh sb="12" eb="13">
      <t>ガツ</t>
    </rPh>
    <phoneticPr fontId="2"/>
  </si>
  <si>
    <t>　○○(株)に類似の製品があるが、△△といった点で異なり、機能も○○に対する効果も異なっている。
　また、○○大学において、××の基礎研究が行われているが、強度作用等製品開発にまでは至っていない・・・・</t>
    <rPh sb="3" eb="6">
      <t>カブ</t>
    </rPh>
    <rPh sb="7" eb="9">
      <t>ルイジ</t>
    </rPh>
    <rPh sb="10" eb="12">
      <t>セイヒン</t>
    </rPh>
    <rPh sb="23" eb="24">
      <t>テン</t>
    </rPh>
    <rPh sb="25" eb="26">
      <t>コト</t>
    </rPh>
    <rPh sb="29" eb="31">
      <t>キノウ</t>
    </rPh>
    <rPh sb="35" eb="36">
      <t>タイ</t>
    </rPh>
    <rPh sb="38" eb="40">
      <t>コウカ</t>
    </rPh>
    <rPh sb="41" eb="42">
      <t>コト</t>
    </rPh>
    <rPh sb="55" eb="57">
      <t>ダイガク</t>
    </rPh>
    <rPh sb="65" eb="67">
      <t>キソ</t>
    </rPh>
    <rPh sb="67" eb="69">
      <t>ケンキュウ</t>
    </rPh>
    <rPh sb="70" eb="71">
      <t>オコナ</t>
    </rPh>
    <rPh sb="78" eb="80">
      <t>キョウド</t>
    </rPh>
    <rPh sb="80" eb="82">
      <t>サヨウ</t>
    </rPh>
    <rPh sb="82" eb="83">
      <t>トウ</t>
    </rPh>
    <rPh sb="83" eb="85">
      <t>セイヒン</t>
    </rPh>
    <rPh sb="85" eb="87">
      <t>カイハツ</t>
    </rPh>
    <rPh sb="91" eb="92">
      <t>イタ</t>
    </rPh>
    <phoneticPr fontId="2"/>
  </si>
  <si>
    <t>　現在の所、低毒性のある新規混合溶剤の開発の見込みは高いが、新素材糸の引っ張り強度で、最も強度が求められる○○製品で強度が確保できない可能性も有り技術的な課題となっている。仮に、最も強度が要求される○○製品への使用ができなかった場合でも、より市場規模の大きい△△製品への用途が見込まれ、売上げ○○億円の増収で利益は赤字とならない見込みで、研究開発に対するリスクは少ないと想定される。</t>
    <rPh sb="1" eb="3">
      <t>ゲンザイ</t>
    </rPh>
    <rPh sb="4" eb="5">
      <t>トコロ</t>
    </rPh>
    <rPh sb="6" eb="9">
      <t>テイドクセイ</t>
    </rPh>
    <rPh sb="12" eb="14">
      <t>シンキ</t>
    </rPh>
    <rPh sb="14" eb="16">
      <t>コンゴウ</t>
    </rPh>
    <rPh sb="16" eb="18">
      <t>ヨウザイ</t>
    </rPh>
    <rPh sb="19" eb="21">
      <t>カイハツ</t>
    </rPh>
    <rPh sb="22" eb="24">
      <t>ミコ</t>
    </rPh>
    <rPh sb="26" eb="27">
      <t>タカ</t>
    </rPh>
    <rPh sb="30" eb="33">
      <t>シンソザイ</t>
    </rPh>
    <rPh sb="33" eb="34">
      <t>イト</t>
    </rPh>
    <rPh sb="35" eb="36">
      <t>ヒ</t>
    </rPh>
    <rPh sb="37" eb="38">
      <t>パ</t>
    </rPh>
    <rPh sb="39" eb="41">
      <t>キョウド</t>
    </rPh>
    <rPh sb="43" eb="44">
      <t>モット</t>
    </rPh>
    <rPh sb="45" eb="47">
      <t>キョウド</t>
    </rPh>
    <rPh sb="48" eb="49">
      <t>モト</t>
    </rPh>
    <rPh sb="55" eb="57">
      <t>セイヒン</t>
    </rPh>
    <rPh sb="58" eb="60">
      <t>キョウド</t>
    </rPh>
    <rPh sb="61" eb="63">
      <t>カクホ</t>
    </rPh>
    <rPh sb="67" eb="70">
      <t>カノウセイ</t>
    </rPh>
    <rPh sb="71" eb="72">
      <t>ア</t>
    </rPh>
    <rPh sb="73" eb="76">
      <t>ギジュツテキ</t>
    </rPh>
    <rPh sb="77" eb="79">
      <t>カダイ</t>
    </rPh>
    <rPh sb="86" eb="87">
      <t>カリ</t>
    </rPh>
    <rPh sb="89" eb="90">
      <t>モット</t>
    </rPh>
    <rPh sb="91" eb="93">
      <t>キョウド</t>
    </rPh>
    <rPh sb="94" eb="96">
      <t>ヨウキュウ</t>
    </rPh>
    <rPh sb="101" eb="103">
      <t>セイヒン</t>
    </rPh>
    <rPh sb="105" eb="107">
      <t>シヨウ</t>
    </rPh>
    <rPh sb="114" eb="116">
      <t>バアイ</t>
    </rPh>
    <rPh sb="121" eb="123">
      <t>シジョウ</t>
    </rPh>
    <rPh sb="123" eb="125">
      <t>キボ</t>
    </rPh>
    <rPh sb="126" eb="127">
      <t>オオ</t>
    </rPh>
    <rPh sb="131" eb="133">
      <t>セイヒン</t>
    </rPh>
    <rPh sb="135" eb="137">
      <t>ヨウト</t>
    </rPh>
    <rPh sb="138" eb="140">
      <t>ミコ</t>
    </rPh>
    <rPh sb="143" eb="145">
      <t>ウリア</t>
    </rPh>
    <rPh sb="148" eb="150">
      <t>オクエン</t>
    </rPh>
    <rPh sb="151" eb="153">
      <t>ゾウシュウ</t>
    </rPh>
    <rPh sb="154" eb="156">
      <t>リエキ</t>
    </rPh>
    <rPh sb="157" eb="159">
      <t>アカジ</t>
    </rPh>
    <rPh sb="164" eb="166">
      <t>ミコ</t>
    </rPh>
    <rPh sb="169" eb="171">
      <t>ケンキュウ</t>
    </rPh>
    <rPh sb="171" eb="173">
      <t>カイハツ</t>
    </rPh>
    <rPh sb="174" eb="175">
      <t>タイ</t>
    </rPh>
    <rPh sb="181" eb="182">
      <t>スク</t>
    </rPh>
    <rPh sb="185" eb="187">
      <t>ソウテイ</t>
    </rPh>
    <phoneticPr fontId="2"/>
  </si>
  <si>
    <t>　　　（１）事業の基礎となる現在までに行った研究（実施期間を含む。）、製品開発の現況を記載する。</t>
    <rPh sb="6" eb="8">
      <t>ジギョウ</t>
    </rPh>
    <rPh sb="9" eb="11">
      <t>キソ</t>
    </rPh>
    <rPh sb="14" eb="16">
      <t>ゲンザイ</t>
    </rPh>
    <rPh sb="19" eb="20">
      <t>オコナ</t>
    </rPh>
    <rPh sb="22" eb="24">
      <t>ケンキュウ</t>
    </rPh>
    <rPh sb="25" eb="27">
      <t>ジッシ</t>
    </rPh>
    <rPh sb="27" eb="29">
      <t>キカン</t>
    </rPh>
    <rPh sb="30" eb="31">
      <t>フク</t>
    </rPh>
    <rPh sb="35" eb="37">
      <t>セイヒン</t>
    </rPh>
    <rPh sb="37" eb="39">
      <t>カイハツ</t>
    </rPh>
    <rPh sb="40" eb="42">
      <t>ゲンキョウ</t>
    </rPh>
    <rPh sb="43" eb="45">
      <t>キサイ</t>
    </rPh>
    <phoneticPr fontId="2"/>
  </si>
  <si>
    <t>○価格設定　
　　A製品（現製品）○○○円　B製品（開発製品）○○○円
○売上高
　　現製品の年間販売量は○○であり、新製品については○○○においての市場も見込めることから、○○の販売量を見込んでいる。
　　その結果、売上高は、A製品（現製品）＠○○円×○○＝○○○千円　B製品（開発製品）＠○○円×○○＝○○○千円
○売上原価　Ａ製品（現製品）の原価率○％。Ｂ製品（新製品）には新たに○○を添加するため、原価率は○％を見込む。
○売上粗利益　Ａ製品（現製品）○○千円、Ｂ製品（開発製品）○○千円
○販売促進活動
　　・○○(株)に売り込み（既に強い引き合いあり）　　・○○イベントに出店
　　・ホームページの充実</t>
    <rPh sb="10" eb="12">
      <t>セイヒン</t>
    </rPh>
    <rPh sb="14" eb="16">
      <t>セイヒン</t>
    </rPh>
    <rPh sb="23" eb="25">
      <t>セイヒン</t>
    </rPh>
    <rPh sb="28" eb="30">
      <t>セイヒン</t>
    </rPh>
    <rPh sb="44" eb="46">
      <t>セイヒン</t>
    </rPh>
    <rPh sb="60" eb="62">
      <t>セイヒン</t>
    </rPh>
    <rPh sb="106" eb="108">
      <t>ケッカ</t>
    </rPh>
    <rPh sb="109" eb="112">
      <t>ウリアゲダカ</t>
    </rPh>
    <rPh sb="115" eb="117">
      <t>セイヒン</t>
    </rPh>
    <rPh sb="119" eb="121">
      <t>セイヒン</t>
    </rPh>
    <rPh sb="125" eb="126">
      <t>エン</t>
    </rPh>
    <rPh sb="133" eb="134">
      <t>セン</t>
    </rPh>
    <rPh sb="137" eb="139">
      <t>セイヒン</t>
    </rPh>
    <rPh sb="142" eb="144">
      <t>セイヒン</t>
    </rPh>
    <rPh sb="148" eb="149">
      <t>エン</t>
    </rPh>
    <rPh sb="156" eb="157">
      <t>セン</t>
    </rPh>
    <rPh sb="166" eb="168">
      <t>セイヒン</t>
    </rPh>
    <rPh sb="181" eb="183">
      <t>セイヒン</t>
    </rPh>
    <rPh sb="190" eb="191">
      <t>アラ</t>
    </rPh>
    <rPh sb="196" eb="198">
      <t>テンカ</t>
    </rPh>
    <rPh sb="203" eb="206">
      <t>ゲンカリツ</t>
    </rPh>
    <rPh sb="210" eb="212">
      <t>ミコ</t>
    </rPh>
    <rPh sb="216" eb="218">
      <t>ウリア</t>
    </rPh>
    <rPh sb="218" eb="219">
      <t>ソ</t>
    </rPh>
    <rPh sb="219" eb="221">
      <t>リエキ</t>
    </rPh>
    <rPh sb="223" eb="225">
      <t>セイヒン</t>
    </rPh>
    <rPh sb="232" eb="234">
      <t>センエン</t>
    </rPh>
    <rPh sb="236" eb="238">
      <t>セイヒン</t>
    </rPh>
    <rPh sb="239" eb="241">
      <t>カイハツ</t>
    </rPh>
    <rPh sb="241" eb="243">
      <t>セイヒン</t>
    </rPh>
    <rPh sb="246" eb="248">
      <t>センエン</t>
    </rPh>
    <rPh sb="262" eb="265">
      <t>カブ</t>
    </rPh>
    <rPh sb="266" eb="267">
      <t>ウ</t>
    </rPh>
    <rPh sb="268" eb="269">
      <t>コ</t>
    </rPh>
    <rPh sb="271" eb="272">
      <t>スデ</t>
    </rPh>
    <rPh sb="273" eb="274">
      <t>ツヨ</t>
    </rPh>
    <rPh sb="275" eb="276">
      <t>ヒ</t>
    </rPh>
    <rPh sb="277" eb="278">
      <t>ア</t>
    </rPh>
    <phoneticPr fontId="2"/>
  </si>
  <si>
    <t>備考</t>
    <rPh sb="0" eb="2">
      <t>ビコウ</t>
    </rPh>
    <phoneticPr fontId="2"/>
  </si>
  <si>
    <t>　　　（２）既存の製品・技術・サービスの現状と問題点、研究開発の必要性</t>
    <rPh sb="6" eb="8">
      <t>キゾン</t>
    </rPh>
    <rPh sb="12" eb="14">
      <t>ギジュツ</t>
    </rPh>
    <rPh sb="20" eb="22">
      <t>ゲンジョウ</t>
    </rPh>
    <rPh sb="23" eb="26">
      <t>モンダイテン</t>
    </rPh>
    <rPh sb="27" eb="29">
      <t>ケンキュウ</t>
    </rPh>
    <rPh sb="29" eb="31">
      <t>カイハツ</t>
    </rPh>
    <rPh sb="32" eb="35">
      <t>ヒツヨウセイ</t>
    </rPh>
    <phoneticPr fontId="2"/>
  </si>
  <si>
    <t>（グローバルニッチトップ企業（※）を維持もしくは目指すための研究開発を記載。（市場占有率など具体的な数値を記載して詳細を記載））
※グローバルニッチトップ企業・・・世界市場の特定分野において、高度で優れた独自技術により市場占有率が高い製品を製造する企業</t>
    <rPh sb="35" eb="37">
      <t>キサイ</t>
    </rPh>
    <rPh sb="82" eb="84">
      <t>セカイ</t>
    </rPh>
    <rPh sb="87" eb="89">
      <t>トクテイ</t>
    </rPh>
    <rPh sb="89" eb="91">
      <t>ブンヤ</t>
    </rPh>
    <phoneticPr fontId="2"/>
  </si>
  <si>
    <t>　　　（１）想定される取引先や市場の規模・成長性、開発しようとする製品・技術・サービスの売上見込み等</t>
    <rPh sb="6" eb="8">
      <t>ソウテイ</t>
    </rPh>
    <rPh sb="11" eb="14">
      <t>トリヒキサキ</t>
    </rPh>
    <rPh sb="15" eb="17">
      <t>シジョウ</t>
    </rPh>
    <rPh sb="18" eb="20">
      <t>キボ</t>
    </rPh>
    <rPh sb="21" eb="24">
      <t>セイチョウセイ</t>
    </rPh>
    <rPh sb="25" eb="27">
      <t>カイハツ</t>
    </rPh>
    <rPh sb="33" eb="35">
      <t>セイヒン</t>
    </rPh>
    <rPh sb="36" eb="38">
      <t>ギジュツ</t>
    </rPh>
    <rPh sb="44" eb="46">
      <t>ウリア</t>
    </rPh>
    <rPh sb="46" eb="48">
      <t>ミコ</t>
    </rPh>
    <rPh sb="49" eb="50">
      <t>トウ</t>
    </rPh>
    <phoneticPr fontId="2"/>
  </si>
  <si>
    <t>　３．研究開発計画の詳細</t>
    <rPh sb="3" eb="5">
      <t>ケンキュウ</t>
    </rPh>
    <rPh sb="5" eb="7">
      <t>カイハツ</t>
    </rPh>
    <rPh sb="7" eb="9">
      <t>ケイカク</t>
    </rPh>
    <rPh sb="10" eb="12">
      <t>ショウサイ</t>
    </rPh>
    <phoneticPr fontId="2"/>
  </si>
  <si>
    <t>　４．ビジネスプラン</t>
    <phoneticPr fontId="2"/>
  </si>
  <si>
    <t>　５．資金計画等</t>
    <phoneticPr fontId="2"/>
  </si>
  <si>
    <t>　７．地域貢献</t>
    <rPh sb="3" eb="5">
      <t>チイキ</t>
    </rPh>
    <rPh sb="5" eb="7">
      <t>コウケン</t>
    </rPh>
    <phoneticPr fontId="2"/>
  </si>
  <si>
    <t>　４．ビジネスプラン</t>
    <phoneticPr fontId="2"/>
  </si>
  <si>
    <t>（１）地域への貢献内容（該当するものに○印のうえ具体的内容を記入）（任意記載）</t>
    <rPh sb="3" eb="5">
      <t>チイキ</t>
    </rPh>
    <rPh sb="7" eb="9">
      <t>コウケン</t>
    </rPh>
    <rPh sb="9" eb="11">
      <t>ナイヨウ</t>
    </rPh>
    <rPh sb="34" eb="36">
      <t>ニンイ</t>
    </rPh>
    <rPh sb="36" eb="38">
      <t>キサイ</t>
    </rPh>
    <phoneticPr fontId="2"/>
  </si>
  <si>
    <t>会社名</t>
    <rPh sb="0" eb="3">
      <t>カイシャメイ</t>
    </rPh>
    <phoneticPr fontId="2"/>
  </si>
  <si>
    <t>所在地</t>
    <rPh sb="0" eb="3">
      <t>ショザイチ</t>
    </rPh>
    <phoneticPr fontId="2"/>
  </si>
  <si>
    <t>本資金</t>
    <rPh sb="0" eb="1">
      <t>ホン</t>
    </rPh>
    <rPh sb="1" eb="3">
      <t>シキン</t>
    </rPh>
    <phoneticPr fontId="2"/>
  </si>
  <si>
    <t>その他借入金</t>
    <rPh sb="2" eb="3">
      <t>タ</t>
    </rPh>
    <rPh sb="3" eb="6">
      <t>カリイレキン</t>
    </rPh>
    <phoneticPr fontId="2"/>
  </si>
  <si>
    <t>その他(寄付金等)</t>
    <rPh sb="2" eb="3">
      <t>タ</t>
    </rPh>
    <rPh sb="4" eb="7">
      <t>キフキン</t>
    </rPh>
    <rPh sb="7" eb="8">
      <t>トウ</t>
    </rPh>
    <phoneticPr fontId="2"/>
  </si>
  <si>
    <t>なお、上記エ、オに○をつけられた商品・設備機械器具等の発注書・注文書を添付されたときは、後</t>
    <rPh sb="3" eb="5">
      <t>ジョウキ</t>
    </rPh>
    <rPh sb="16" eb="18">
      <t>ショウヒン</t>
    </rPh>
    <rPh sb="19" eb="21">
      <t>セツビ</t>
    </rPh>
    <rPh sb="21" eb="23">
      <t>キカイ</t>
    </rPh>
    <rPh sb="23" eb="25">
      <t>キグ</t>
    </rPh>
    <rPh sb="25" eb="26">
      <t>トウ</t>
    </rPh>
    <rPh sb="27" eb="30">
      <t>ハッチュウショ</t>
    </rPh>
    <rPh sb="31" eb="34">
      <t>チュウモンショ</t>
    </rPh>
    <rPh sb="35" eb="36">
      <t>ソウ</t>
    </rPh>
    <phoneticPr fontId="2"/>
  </si>
  <si>
    <t>日当該商品等の支払領収書が必要です。）</t>
    <rPh sb="1" eb="3">
      <t>トウガイ</t>
    </rPh>
    <rPh sb="3" eb="5">
      <t>ショウヒン</t>
    </rPh>
    <rPh sb="5" eb="6">
      <t>トウ</t>
    </rPh>
    <rPh sb="7" eb="9">
      <t>シハライ</t>
    </rPh>
    <rPh sb="9" eb="12">
      <t>リョウシュウショ</t>
    </rPh>
    <rPh sb="13" eb="15">
      <t>ヒツヨウ</t>
    </rPh>
    <phoneticPr fontId="2"/>
  </si>
  <si>
    <t>目標年次（　　年）の値</t>
    <rPh sb="0" eb="2">
      <t>モクヒョウ</t>
    </rPh>
    <rPh sb="2" eb="4">
      <t>ネンジ</t>
    </rPh>
    <rPh sb="7" eb="8">
      <t>ネン</t>
    </rPh>
    <rPh sb="10" eb="11">
      <t>アタイ</t>
    </rPh>
    <phoneticPr fontId="2"/>
  </si>
  <si>
    <r>
      <t>１年目</t>
    </r>
    <r>
      <rPr>
        <sz val="11"/>
        <rFont val="ＭＳ Ｐ明朝"/>
        <family val="1"/>
        <charset val="128"/>
      </rPr>
      <t xml:space="preserve">
</t>
    </r>
    <r>
      <rPr>
        <sz val="11"/>
        <color rgb="FFFF0000"/>
        <rFont val="ＭＳ Ｐ明朝"/>
        <family val="1"/>
        <charset val="128"/>
      </rPr>
      <t>(平成○○年度）</t>
    </r>
    <rPh sb="1" eb="3">
      <t>ネンメ</t>
    </rPh>
    <rPh sb="5" eb="7">
      <t>ヘイセイ</t>
    </rPh>
    <rPh sb="9" eb="11">
      <t>ネンド</t>
    </rPh>
    <phoneticPr fontId="9"/>
  </si>
  <si>
    <r>
      <t xml:space="preserve">２年目
</t>
    </r>
    <r>
      <rPr>
        <sz val="11"/>
        <color rgb="FFFF0000"/>
        <rFont val="ＭＳ Ｐ明朝"/>
        <family val="1"/>
        <charset val="128"/>
      </rPr>
      <t>(平成○○年度）</t>
    </r>
    <rPh sb="1" eb="3">
      <t>ネンメ</t>
    </rPh>
    <rPh sb="5" eb="7">
      <t>ヘイセイ</t>
    </rPh>
    <phoneticPr fontId="9"/>
  </si>
  <si>
    <r>
      <t xml:space="preserve">３年目
</t>
    </r>
    <r>
      <rPr>
        <sz val="11"/>
        <color rgb="FFFF0000"/>
        <rFont val="ＭＳ Ｐ明朝"/>
        <family val="1"/>
        <charset val="128"/>
      </rPr>
      <t>(平成○○年度）</t>
    </r>
    <rPh sb="1" eb="3">
      <t>ネンメ</t>
    </rPh>
    <rPh sb="5" eb="7">
      <t>ヘイセイ</t>
    </rPh>
    <phoneticPr fontId="9"/>
  </si>
  <si>
    <r>
      <t xml:space="preserve">４年目
</t>
    </r>
    <r>
      <rPr>
        <sz val="11"/>
        <color rgb="FFFF0000"/>
        <rFont val="ＭＳ Ｐ明朝"/>
        <family val="1"/>
        <charset val="128"/>
      </rPr>
      <t>(平成○○年度）</t>
    </r>
    <rPh sb="1" eb="3">
      <t>ネンメ</t>
    </rPh>
    <rPh sb="5" eb="7">
      <t>ヘイセイ</t>
    </rPh>
    <phoneticPr fontId="9"/>
  </si>
  <si>
    <r>
      <t xml:space="preserve">５年目
</t>
    </r>
    <r>
      <rPr>
        <sz val="11"/>
        <color rgb="FFFF0000"/>
        <rFont val="ＭＳ Ｐ明朝"/>
        <family val="1"/>
        <charset val="128"/>
      </rPr>
      <t>(平成○○年度）</t>
    </r>
    <rPh sb="1" eb="3">
      <t>ネンメ</t>
    </rPh>
    <rPh sb="5" eb="7">
      <t>ヘイセイ</t>
    </rPh>
    <phoneticPr fontId="9"/>
  </si>
  <si>
    <r>
      <rPr>
        <i/>
        <u/>
        <sz val="11"/>
        <color rgb="FFFF0000"/>
        <rFont val="ＭＳ Ｐ明朝"/>
        <family val="1"/>
        <charset val="128"/>
      </rPr>
      <t>○○</t>
    </r>
    <r>
      <rPr>
        <sz val="11"/>
        <rFont val="ＭＳ Ｐゴシック"/>
        <family val="3"/>
        <charset val="128"/>
      </rPr>
      <t>年度</t>
    </r>
    <rPh sb="2" eb="4">
      <t>ネンド</t>
    </rPh>
    <phoneticPr fontId="2"/>
  </si>
  <si>
    <t>支援機関名（　●●銀行　●●支店　）</t>
    <rPh sb="0" eb="2">
      <t>シエン</t>
    </rPh>
    <rPh sb="2" eb="5">
      <t>キカンメイ</t>
    </rPh>
    <rPh sb="9" eb="11">
      <t>ギンコウ</t>
    </rPh>
    <rPh sb="14" eb="16">
      <t>シテン</t>
    </rPh>
    <phoneticPr fontId="9"/>
  </si>
  <si>
    <t>目標年次（４年）の値</t>
    <rPh sb="0" eb="2">
      <t>モクヒョウ</t>
    </rPh>
    <rPh sb="2" eb="4">
      <t>ネンジ</t>
    </rPh>
    <rPh sb="6" eb="7">
      <t>ネン</t>
    </rPh>
    <rPh sb="9" eb="10">
      <t>アタイ</t>
    </rPh>
    <phoneticPr fontId="2"/>
  </si>
  <si>
    <r>
      <t xml:space="preserve">単価
</t>
    </r>
    <r>
      <rPr>
        <sz val="8"/>
        <color theme="1"/>
        <rFont val="ＭＳ Ｐゴシック"/>
        <family val="3"/>
        <charset val="128"/>
      </rPr>
      <t>（千円）</t>
    </r>
    <rPh sb="0" eb="2">
      <t>タンカ</t>
    </rPh>
    <rPh sb="4" eb="6">
      <t>センエン</t>
    </rPh>
    <phoneticPr fontId="2"/>
  </si>
  <si>
    <r>
      <t xml:space="preserve">金額
</t>
    </r>
    <r>
      <rPr>
        <sz val="8"/>
        <color theme="1"/>
        <rFont val="ＭＳ Ｐゴシック"/>
        <family val="3"/>
        <charset val="128"/>
      </rPr>
      <t>（千円）</t>
    </r>
    <rPh sb="0" eb="2">
      <t>キンガク</t>
    </rPh>
    <rPh sb="4" eb="6">
      <t>センエン</t>
    </rPh>
    <phoneticPr fontId="2"/>
  </si>
  <si>
    <r>
      <rPr>
        <i/>
        <sz val="11"/>
        <color theme="1"/>
        <rFont val="ＭＳ Ｐゴシック"/>
        <family val="3"/>
        <charset val="128"/>
        <scheme val="minor"/>
      </rPr>
      <t>支援機関名</t>
    </r>
    <r>
      <rPr>
        <i/>
        <sz val="11"/>
        <color theme="1"/>
        <rFont val="ＭＳ Ｐ明朝"/>
        <family val="1"/>
        <charset val="128"/>
      </rPr>
      <t>（　　　　　　　　　　　　　）</t>
    </r>
    <rPh sb="0" eb="2">
      <t>シエン</t>
    </rPh>
    <rPh sb="2" eb="5">
      <t>キカンメイ</t>
    </rPh>
    <phoneticPr fontId="9"/>
  </si>
  <si>
    <t>　　　年度</t>
    <rPh sb="3" eb="5">
      <t>ネンド</t>
    </rPh>
    <phoneticPr fontId="2"/>
  </si>
  <si>
    <t>チャレンジ資金（研究開発枠）に関する研究開発計画書</t>
    <rPh sb="5" eb="7">
      <t>シキン</t>
    </rPh>
    <rPh sb="8" eb="10">
      <t>ケンキュウ</t>
    </rPh>
    <rPh sb="10" eb="12">
      <t>カイハツ</t>
    </rPh>
    <rPh sb="12" eb="13">
      <t>ワク</t>
    </rPh>
    <rPh sb="15" eb="16">
      <t>カン</t>
    </rPh>
    <rPh sb="18" eb="20">
      <t>ケンキュウ</t>
    </rPh>
    <rPh sb="20" eb="22">
      <t>カイハツ</t>
    </rPh>
    <rPh sb="22" eb="25">
      <t>ケイカクショ</t>
    </rPh>
    <phoneticPr fontId="2"/>
  </si>
  <si>
    <t>チ ャ レ ン ジ 資 金（ 研 究 開 発 枠 ）</t>
    <rPh sb="10" eb="11">
      <t>シ</t>
    </rPh>
    <rPh sb="12" eb="13">
      <t>キン</t>
    </rPh>
    <rPh sb="15" eb="16">
      <t>ケン</t>
    </rPh>
    <rPh sb="17" eb="18">
      <t>キワム</t>
    </rPh>
    <rPh sb="19" eb="20">
      <t>カイ</t>
    </rPh>
    <rPh sb="21" eb="22">
      <t>パツ</t>
    </rPh>
    <rPh sb="23" eb="24">
      <t>ワク</t>
    </rPh>
    <phoneticPr fontId="2"/>
  </si>
  <si>
    <t>　　　　　　　チャレンジ資金（研究開発枠）に関する研究開発計画書</t>
    <rPh sb="12" eb="14">
      <t>シキン</t>
    </rPh>
    <rPh sb="15" eb="17">
      <t>ケンキュウ</t>
    </rPh>
    <rPh sb="17" eb="19">
      <t>カイハツ</t>
    </rPh>
    <rPh sb="19" eb="20">
      <t>ワク</t>
    </rPh>
    <rPh sb="22" eb="23">
      <t>カン</t>
    </rPh>
    <rPh sb="25" eb="27">
      <t>ケンキュウ</t>
    </rPh>
    <rPh sb="27" eb="29">
      <t>カイハツ</t>
    </rPh>
    <rPh sb="29" eb="32">
      <t>ケイカクショ</t>
    </rPh>
    <phoneticPr fontId="2"/>
  </si>
  <si>
    <t>チ ャ レ ン ジ 資 金（ 研 究 開 発 枠 ）</t>
    <phoneticPr fontId="2"/>
  </si>
  <si>
    <t>　６．奈良県工業振興センターで対応している工業技術分野との関連
（奈良県工業振興センターで対応している工業技術分野に関連し、開発する技術又は製品が新規性、高い技術レベル及び実現可能性を備えた研究開発計画を有するものとして､工業振興センター所長の確認を受ける場合、以下に記載）</t>
    <rPh sb="3" eb="6">
      <t>ナラケン</t>
    </rPh>
    <rPh sb="6" eb="8">
      <t>コウギョウ</t>
    </rPh>
    <rPh sb="8" eb="10">
      <t>シンコウ</t>
    </rPh>
    <rPh sb="15" eb="17">
      <t>タイオウ</t>
    </rPh>
    <rPh sb="21" eb="23">
      <t>コウギョウ</t>
    </rPh>
    <rPh sb="23" eb="25">
      <t>ギジュツ</t>
    </rPh>
    <rPh sb="25" eb="27">
      <t>ブンヤ</t>
    </rPh>
    <rPh sb="29" eb="31">
      <t>カンレン</t>
    </rPh>
    <phoneticPr fontId="2"/>
  </si>
  <si>
    <r>
      <t>　６．</t>
    </r>
    <r>
      <rPr>
        <sz val="11"/>
        <rFont val="ＭＳ Ｐゴシック"/>
        <family val="3"/>
        <charset val="128"/>
      </rPr>
      <t>奈良県工業振興センターで対応している工業技術分野との関連
（奈良県工業振興センターで対応している工業技術分野に関連し、開発する技術又は製品が新規性、高い技術レベル及び実現可能性を備えた研究開発計画を有するものとして､工業振興センター所長の確認を受ける場合、以下に記載）</t>
    </r>
    <rPh sb="3" eb="6">
      <t>ナラケン</t>
    </rPh>
    <rPh sb="6" eb="8">
      <t>コウギョウ</t>
    </rPh>
    <rPh sb="8" eb="10">
      <t>シンコウ</t>
    </rPh>
    <rPh sb="15" eb="17">
      <t>タイオウ</t>
    </rPh>
    <rPh sb="21" eb="23">
      <t>コウギョウ</t>
    </rPh>
    <rPh sb="23" eb="25">
      <t>ギジュツ</t>
    </rPh>
    <rPh sb="25" eb="27">
      <t>ブンヤ</t>
    </rPh>
    <rPh sb="29" eb="31">
      <t>カンレン</t>
    </rPh>
    <rPh sb="36" eb="38">
      <t>コウギョウ</t>
    </rPh>
    <rPh sb="38" eb="40">
      <t>シンコウ</t>
    </rPh>
    <rPh sb="45" eb="47">
      <t>タイオウ</t>
    </rPh>
    <rPh sb="51" eb="53">
      <t>コウギョウ</t>
    </rPh>
    <rPh sb="53" eb="55">
      <t>ギジュツ</t>
    </rPh>
    <rPh sb="55" eb="57">
      <t>ブンヤ</t>
    </rPh>
    <rPh sb="95" eb="97">
      <t>ケンキュウ</t>
    </rPh>
    <rPh sb="97" eb="99">
      <t>カイハツ</t>
    </rPh>
    <rPh sb="109" eb="111">
      <t>カクニン</t>
    </rPh>
    <rPh sb="111" eb="113">
      <t>コウギョウ</t>
    </rPh>
    <rPh sb="113" eb="115">
      <t>シンコウ</t>
    </rPh>
    <rPh sb="119" eb="121">
      <t>ショチョウ</t>
    </rPh>
    <rPh sb="125" eb="126">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</si>
</sst>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6"/>
      <name val="ＭＳ Ｐゴシック"/>
      <family val="2"/>
      <charset val="128"/>
      <scheme val="minor"/>
    </font>
    <font>
      <sz val="20"/>
      <name val="ＤＦ平成ゴシック体W5"/>
      <family val="3"/>
      <charset val="128"/>
    </font>
    <font>
      <sz val="18"/>
      <name val="ＤＦ平成ゴシック体W5"/>
      <family val="3"/>
      <charset val="128"/>
    </font>
    <font>
      <sz val="11"/>
      <name val="ＤＦ平成ゴシック体W5"/>
      <family val="3"/>
      <charset val="128"/>
    </font>
    <font>
      <sz val="11"/>
      <name val="ＤＦ平成明朝体W3"/>
      <family val="1"/>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i/>
      <sz val="11"/>
      <name val="ＭＳ Ｐゴシック"/>
      <family val="3"/>
      <charset val="128"/>
    </font>
    <font>
      <i/>
      <sz val="11"/>
      <color rgb="FFFF0000"/>
      <name val="ＭＳ Ｐ明朝"/>
      <family val="1"/>
      <charset val="128"/>
    </font>
    <font>
      <i/>
      <sz val="11"/>
      <color rgb="FFFF0000"/>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i/>
      <sz val="11"/>
      <name val="ＭＳ Ｐ明朝"/>
      <family val="1"/>
      <charset val="128"/>
    </font>
    <font>
      <sz val="11"/>
      <color rgb="FFFF0000"/>
      <name val="ＭＳ Ｐ明朝"/>
      <family val="1"/>
      <charset val="128"/>
    </font>
    <font>
      <i/>
      <u/>
      <sz val="11"/>
      <color rgb="FFFF0000"/>
      <name val="ＭＳ Ｐ明朝"/>
      <family val="1"/>
      <charset val="128"/>
    </font>
    <font>
      <sz val="20"/>
      <color rgb="FFFF0000"/>
      <name val="ＭＳ Ｐ明朝"/>
      <family val="1"/>
      <charset val="128"/>
    </font>
    <font>
      <sz val="12"/>
      <color theme="1"/>
      <name val="ＭＳ Ｐゴシック"/>
      <family val="3"/>
      <charset val="128"/>
    </font>
    <font>
      <i/>
      <sz val="11"/>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i/>
      <sz val="11"/>
      <color theme="1"/>
      <name val="ＭＳ Ｐ明朝"/>
      <family val="1"/>
      <charset val="128"/>
    </font>
    <font>
      <i/>
      <sz val="11"/>
      <color theme="1"/>
      <name val="ＭＳ Ｐゴシック"/>
      <family val="3"/>
      <charset val="128"/>
      <scheme val="minor"/>
    </font>
  </fonts>
  <fills count="2">
    <fill>
      <patternFill patternType="none"/>
    </fill>
    <fill>
      <patternFill patternType="gray125"/>
    </fill>
  </fills>
  <borders count="7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rgb="FFFF0000"/>
      </left>
      <right/>
      <top style="thin">
        <color rgb="FFFF0000"/>
      </top>
      <bottom style="thin">
        <color indexed="64"/>
      </bottom>
      <diagonal/>
    </border>
    <border>
      <left/>
      <right/>
      <top style="thin">
        <color rgb="FFFF0000"/>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76">
    <xf numFmtId="0" fontId="0" fillId="0" borderId="0" xfId="0">
      <alignment vertical="center"/>
    </xf>
    <xf numFmtId="0" fontId="0" fillId="0" borderId="1" xfId="0" applyBorder="1">
      <alignment vertical="center"/>
    </xf>
    <xf numFmtId="0" fontId="0" fillId="0" borderId="4" xfId="0" applyBorder="1">
      <alignment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0" fillId="0" borderId="5" xfId="0" applyBorder="1">
      <alignment vertical="center"/>
    </xf>
    <xf numFmtId="0" fontId="0" fillId="0" borderId="0" xfId="0" applyBorder="1" applyAlignment="1">
      <alignment vertical="center" wrapText="1"/>
    </xf>
    <xf numFmtId="0" fontId="0" fillId="0" borderId="8" xfId="0" applyBorder="1">
      <alignment vertical="center"/>
    </xf>
    <xf numFmtId="0" fontId="3" fillId="0" borderId="9" xfId="0" applyFont="1" applyBorder="1" applyAlignment="1">
      <alignment horizontal="righ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7" fillId="0" borderId="0" xfId="0" applyFont="1">
      <alignment vertical="center"/>
    </xf>
    <xf numFmtId="0" fontId="8" fillId="0" borderId="0" xfId="0" applyFont="1">
      <alignment vertical="center"/>
    </xf>
    <xf numFmtId="0" fontId="0" fillId="0" borderId="0" xfId="0" applyFont="1">
      <alignment vertical="center"/>
    </xf>
    <xf numFmtId="0" fontId="12" fillId="0" borderId="41" xfId="0" applyFont="1" applyBorder="1" applyAlignment="1">
      <alignment horizontal="center" vertical="center"/>
    </xf>
    <xf numFmtId="0" fontId="0" fillId="0" borderId="18" xfId="0" applyBorder="1">
      <alignment vertical="center"/>
    </xf>
    <xf numFmtId="0" fontId="0" fillId="0" borderId="0" xfId="0" applyBorder="1">
      <alignment vertical="center"/>
    </xf>
    <xf numFmtId="0" fontId="0" fillId="0" borderId="33" xfId="0"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29"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0" fillId="0" borderId="37"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7" xfId="0" applyBorder="1">
      <alignment vertical="center"/>
    </xf>
    <xf numFmtId="0" fontId="1" fillId="0" borderId="29" xfId="0" applyFont="1" applyBorder="1" applyAlignment="1">
      <alignment vertical="top" wrapText="1"/>
    </xf>
    <xf numFmtId="0" fontId="1" fillId="0" borderId="0" xfId="0" applyFont="1" applyBorder="1" applyAlignment="1">
      <alignment vertical="top" wrapText="1"/>
    </xf>
    <xf numFmtId="0" fontId="1" fillId="0" borderId="18" xfId="0" applyFont="1" applyBorder="1" applyAlignment="1">
      <alignment vertical="top" wrapText="1"/>
    </xf>
    <xf numFmtId="177" fontId="7" fillId="0" borderId="0" xfId="0" applyNumberFormat="1" applyFont="1" applyBorder="1" applyAlignment="1">
      <alignment vertical="center"/>
    </xf>
    <xf numFmtId="0" fontId="1" fillId="0" borderId="0" xfId="0" applyFont="1" applyBorder="1" applyAlignment="1">
      <alignment vertical="center"/>
    </xf>
    <xf numFmtId="177" fontId="7" fillId="0" borderId="0" xfId="0" applyNumberFormat="1" applyFont="1" applyFill="1" applyBorder="1" applyAlignment="1">
      <alignment vertical="center"/>
    </xf>
    <xf numFmtId="0" fontId="0" fillId="0" borderId="8" xfId="0" applyBorder="1" applyAlignment="1">
      <alignment vertical="center" justifyLastLine="1"/>
    </xf>
    <xf numFmtId="0" fontId="4" fillId="0" borderId="49" xfId="0" applyFont="1" applyBorder="1" applyAlignment="1">
      <alignment vertical="top" wrapText="1"/>
    </xf>
    <xf numFmtId="0" fontId="4" fillId="0" borderId="20" xfId="0" applyFont="1" applyBorder="1" applyAlignment="1">
      <alignment vertical="top" wrapText="1"/>
    </xf>
    <xf numFmtId="0" fontId="4" fillId="0" borderId="15" xfId="0" applyFont="1" applyBorder="1" applyAlignment="1">
      <alignment vertical="top" wrapText="1"/>
    </xf>
    <xf numFmtId="0" fontId="4" fillId="0" borderId="29" xfId="0" applyFont="1" applyBorder="1" applyAlignment="1">
      <alignment vertical="top" wrapText="1"/>
    </xf>
    <xf numFmtId="0" fontId="4" fillId="0" borderId="0" xfId="0" applyFont="1" applyBorder="1" applyAlignment="1">
      <alignment vertical="top" wrapText="1"/>
    </xf>
    <xf numFmtId="0" fontId="4" fillId="0" borderId="18" xfId="0" applyFont="1" applyBorder="1" applyAlignment="1">
      <alignment vertical="top" wrapText="1"/>
    </xf>
    <xf numFmtId="0" fontId="0" fillId="0" borderId="29" xfId="0" applyBorder="1" applyAlignment="1">
      <alignment vertical="center" wrapText="1"/>
    </xf>
    <xf numFmtId="0" fontId="1" fillId="0" borderId="0" xfId="0" applyFont="1" applyBorder="1" applyAlignment="1">
      <alignment horizontal="center" vertical="center"/>
    </xf>
    <xf numFmtId="0" fontId="0" fillId="0" borderId="18" xfId="0" applyBorder="1" applyAlignment="1">
      <alignment vertical="center" wrapText="1"/>
    </xf>
    <xf numFmtId="0" fontId="14" fillId="0" borderId="0" xfId="0" applyFont="1" applyBorder="1" applyAlignment="1">
      <alignment vertical="center"/>
    </xf>
    <xf numFmtId="178" fontId="7" fillId="0" borderId="0" xfId="2" applyNumberFormat="1" applyFont="1" applyBorder="1" applyAlignment="1">
      <alignment vertical="center"/>
    </xf>
    <xf numFmtId="0" fontId="4" fillId="0" borderId="0" xfId="0" applyFont="1" applyBorder="1" applyAlignment="1">
      <alignment vertical="center"/>
    </xf>
    <xf numFmtId="0" fontId="14" fillId="0" borderId="49" xfId="0" applyFont="1" applyBorder="1" applyAlignment="1">
      <alignment vertical="center"/>
    </xf>
    <xf numFmtId="0" fontId="14" fillId="0" borderId="20" xfId="0" applyFont="1" applyBorder="1" applyAlignment="1">
      <alignment vertical="center"/>
    </xf>
    <xf numFmtId="0" fontId="14" fillId="0" borderId="15" xfId="0" applyFont="1" applyBorder="1" applyAlignment="1">
      <alignment vertical="center"/>
    </xf>
    <xf numFmtId="0" fontId="14" fillId="0" borderId="29" xfId="0" applyFont="1" applyBorder="1" applyAlignment="1">
      <alignment vertical="center"/>
    </xf>
    <xf numFmtId="0" fontId="14" fillId="0" borderId="18" xfId="0" applyFont="1" applyBorder="1" applyAlignment="1">
      <alignment vertical="center"/>
    </xf>
    <xf numFmtId="178" fontId="1" fillId="0" borderId="0" xfId="0" applyNumberFormat="1" applyFont="1" applyBorder="1" applyAlignment="1">
      <alignment horizontal="center" vertical="top" wrapText="1"/>
    </xf>
    <xf numFmtId="178" fontId="1" fillId="0" borderId="0" xfId="0" applyNumberFormat="1" applyFont="1" applyBorder="1" applyAlignment="1">
      <alignment vertical="top" wrapText="1"/>
    </xf>
    <xf numFmtId="176" fontId="1" fillId="0" borderId="0" xfId="0" applyNumberFormat="1" applyFont="1" applyBorder="1" applyAlignment="1">
      <alignment vertical="top" wrapText="1"/>
    </xf>
    <xf numFmtId="0" fontId="4" fillId="0" borderId="0" xfId="0" applyFont="1" applyFill="1" applyBorder="1" applyAlignment="1">
      <alignment vertical="center"/>
    </xf>
    <xf numFmtId="0" fontId="4" fillId="0" borderId="18" xfId="0" applyFont="1" applyFill="1" applyBorder="1" applyAlignment="1">
      <alignment vertical="center"/>
    </xf>
    <xf numFmtId="0" fontId="0" fillId="0" borderId="0" xfId="0" applyAlignment="1">
      <alignment vertical="distributed"/>
    </xf>
    <xf numFmtId="176" fontId="7" fillId="0" borderId="0" xfId="0" applyNumberFormat="1" applyFont="1" applyBorder="1" applyAlignment="1">
      <alignment vertical="center"/>
    </xf>
    <xf numFmtId="0" fontId="4" fillId="0" borderId="18" xfId="0" applyFont="1" applyBorder="1" applyAlignment="1">
      <alignment vertical="center"/>
    </xf>
    <xf numFmtId="0" fontId="14" fillId="0" borderId="0" xfId="0" applyFont="1" applyAlignment="1">
      <alignment vertical="distributed" wrapText="1"/>
    </xf>
    <xf numFmtId="0" fontId="0" fillId="0" borderId="49"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29" xfId="0" applyBorder="1" applyAlignment="1">
      <alignment vertical="top" wrapText="1"/>
    </xf>
    <xf numFmtId="177" fontId="1" fillId="0" borderId="0" xfId="0" applyNumberFormat="1" applyFont="1" applyBorder="1" applyAlignment="1">
      <alignment vertical="center"/>
    </xf>
    <xf numFmtId="0" fontId="17" fillId="0" borderId="1" xfId="0" applyFont="1" applyBorder="1" applyAlignment="1">
      <alignment horizontal="right" vertical="center"/>
    </xf>
    <xf numFmtId="0" fontId="17" fillId="0" borderId="3" xfId="0" applyFont="1" applyBorder="1" applyAlignment="1">
      <alignment horizontal="center" vertical="center"/>
    </xf>
    <xf numFmtId="0" fontId="12" fillId="0" borderId="28" xfId="0" applyFont="1" applyBorder="1" applyAlignment="1">
      <alignment horizontal="center" vertical="center"/>
    </xf>
    <xf numFmtId="0" fontId="0" fillId="0" borderId="0" xfId="0" applyBorder="1" applyAlignment="1">
      <alignment vertical="center" justifyLastLine="1"/>
    </xf>
    <xf numFmtId="0" fontId="0" fillId="0" borderId="0" xfId="0" applyAlignment="1">
      <alignment horizontal="left" vertical="center" wrapText="1"/>
    </xf>
    <xf numFmtId="0" fontId="0" fillId="0" borderId="0" xfId="0" applyAlignment="1">
      <alignment horizontal="left" vertical="center"/>
    </xf>
    <xf numFmtId="0" fontId="21" fillId="0" borderId="0" xfId="0" applyFont="1">
      <alignment vertical="center"/>
    </xf>
    <xf numFmtId="0" fontId="14" fillId="0" borderId="0" xfId="0" applyFont="1" applyAlignment="1">
      <alignment horizontal="left" vertical="top" wrapText="1"/>
    </xf>
    <xf numFmtId="0" fontId="0" fillId="0" borderId="18" xfId="0" applyBorder="1" applyAlignment="1">
      <alignment vertical="top" wrapText="1"/>
    </xf>
    <xf numFmtId="0" fontId="0" fillId="0" borderId="0" xfId="0" applyBorder="1" applyAlignment="1">
      <alignment vertical="top" wrapText="1"/>
    </xf>
    <xf numFmtId="0" fontId="17" fillId="0" borderId="42" xfId="0" applyFont="1" applyBorder="1" applyAlignment="1">
      <alignment vertical="center"/>
    </xf>
    <xf numFmtId="0" fontId="17" fillId="0" borderId="43" xfId="0" applyFont="1" applyBorder="1" applyAlignment="1">
      <alignment vertical="center"/>
    </xf>
    <xf numFmtId="0" fontId="12" fillId="0" borderId="3" xfId="0" applyFont="1" applyBorder="1" applyAlignment="1">
      <alignment vertical="center" justifyLastLine="1"/>
    </xf>
    <xf numFmtId="176" fontId="0" fillId="0" borderId="0" xfId="0" applyNumberFormat="1">
      <alignment vertical="center"/>
    </xf>
    <xf numFmtId="0" fontId="12" fillId="0" borderId="28" xfId="0" applyFont="1" applyBorder="1" applyAlignment="1">
      <alignment vertical="center" justifyLastLine="1"/>
    </xf>
    <xf numFmtId="0" fontId="12" fillId="0" borderId="39" xfId="0" applyFont="1" applyBorder="1" applyAlignment="1">
      <alignment vertical="center" justifyLastLine="1"/>
    </xf>
    <xf numFmtId="0" fontId="12" fillId="0" borderId="47" xfId="0" applyFont="1" applyBorder="1" applyAlignment="1">
      <alignment vertical="center" justifyLastLine="1"/>
    </xf>
    <xf numFmtId="0" fontId="12" fillId="0" borderId="25" xfId="0" applyFont="1" applyBorder="1" applyAlignment="1">
      <alignment vertical="center" justifyLastLine="1"/>
    </xf>
    <xf numFmtId="0" fontId="0" fillId="0" borderId="66" xfId="0" applyBorder="1" applyAlignment="1">
      <alignment horizontal="center"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25" fillId="0" borderId="3" xfId="0" applyFont="1" applyBorder="1" applyAlignment="1">
      <alignment horizontal="center" vertical="center"/>
    </xf>
    <xf numFmtId="176" fontId="0" fillId="0" borderId="0" xfId="0" applyNumberFormat="1" applyFont="1">
      <alignment vertical="center"/>
    </xf>
    <xf numFmtId="0" fontId="0" fillId="0" borderId="7" xfId="0" applyFont="1" applyBorder="1">
      <alignment vertical="center"/>
    </xf>
    <xf numFmtId="0" fontId="0" fillId="0" borderId="8" xfId="0" applyFont="1" applyBorder="1" applyAlignment="1">
      <alignment vertical="center" justifyLastLine="1"/>
    </xf>
    <xf numFmtId="0" fontId="0" fillId="0" borderId="8" xfId="0" applyFont="1" applyBorder="1" applyAlignment="1">
      <alignment vertical="center"/>
    </xf>
    <xf numFmtId="0" fontId="0" fillId="0" borderId="37" xfId="0" applyFont="1" applyBorder="1" applyAlignment="1">
      <alignment vertical="center"/>
    </xf>
    <xf numFmtId="0" fontId="0" fillId="0" borderId="18" xfId="0" applyFont="1" applyBorder="1">
      <alignment vertical="center"/>
    </xf>
    <xf numFmtId="177" fontId="0" fillId="0" borderId="0" xfId="0" applyNumberFormat="1" applyFont="1" applyBorder="1" applyAlignment="1">
      <alignment vertical="center"/>
    </xf>
    <xf numFmtId="0" fontId="0" fillId="0" borderId="0" xfId="0" applyFont="1" applyBorder="1" applyAlignment="1">
      <alignment vertical="center"/>
    </xf>
    <xf numFmtId="0" fontId="0" fillId="0" borderId="29" xfId="0" applyFont="1" applyBorder="1" applyAlignment="1">
      <alignment vertical="center"/>
    </xf>
    <xf numFmtId="0" fontId="0" fillId="0" borderId="18" xfId="0" applyFont="1" applyBorder="1" applyAlignment="1">
      <alignment vertical="top" wrapText="1"/>
    </xf>
    <xf numFmtId="0" fontId="0" fillId="0" borderId="0" xfId="0" applyFont="1" applyBorder="1" applyAlignment="1">
      <alignment vertical="top" wrapText="1"/>
    </xf>
    <xf numFmtId="0" fontId="0" fillId="0" borderId="29" xfId="0" applyFont="1" applyBorder="1" applyAlignment="1">
      <alignment vertical="top" wrapText="1"/>
    </xf>
    <xf numFmtId="0" fontId="0" fillId="0" borderId="7" xfId="0" applyFont="1" applyBorder="1" applyAlignment="1">
      <alignment vertical="center"/>
    </xf>
    <xf numFmtId="0" fontId="0" fillId="0" borderId="18" xfId="0" applyFont="1" applyBorder="1" applyAlignment="1">
      <alignment vertical="center"/>
    </xf>
    <xf numFmtId="0" fontId="0" fillId="0" borderId="15" xfId="0" applyFont="1" applyBorder="1" applyAlignment="1">
      <alignment vertical="center"/>
    </xf>
    <xf numFmtId="0" fontId="0" fillId="0" borderId="20" xfId="0" applyFont="1" applyBorder="1" applyAlignment="1">
      <alignment vertical="center"/>
    </xf>
    <xf numFmtId="0" fontId="0" fillId="0" borderId="49" xfId="0" applyFont="1" applyBorder="1" applyAlignment="1">
      <alignment vertical="center"/>
    </xf>
    <xf numFmtId="0" fontId="0" fillId="0" borderId="0" xfId="0" applyFont="1" applyAlignment="1">
      <alignment vertical="distributed"/>
    </xf>
    <xf numFmtId="0" fontId="0" fillId="0" borderId="8" xfId="0" applyFont="1" applyBorder="1">
      <alignment vertical="center"/>
    </xf>
    <xf numFmtId="176" fontId="0" fillId="0" borderId="0" xfId="0" applyNumberFormat="1" applyFont="1" applyBorder="1" applyAlignment="1">
      <alignment vertical="top" wrapText="1"/>
    </xf>
    <xf numFmtId="178" fontId="0" fillId="0" borderId="0" xfId="0" applyNumberFormat="1" applyFont="1" applyBorder="1" applyAlignment="1">
      <alignment vertical="top" wrapText="1"/>
    </xf>
    <xf numFmtId="178" fontId="0" fillId="0" borderId="0" xfId="0" applyNumberFormat="1" applyFont="1" applyBorder="1" applyAlignment="1">
      <alignment horizontal="center" vertical="top" wrapText="1"/>
    </xf>
    <xf numFmtId="0" fontId="0" fillId="0" borderId="18" xfId="0" applyFont="1" applyBorder="1" applyAlignment="1">
      <alignment vertical="center" wrapText="1"/>
    </xf>
    <xf numFmtId="0" fontId="0" fillId="0" borderId="0" xfId="0" applyFont="1" applyBorder="1" applyAlignment="1">
      <alignment vertical="center" wrapText="1"/>
    </xf>
    <xf numFmtId="0" fontId="0" fillId="0" borderId="29" xfId="0" applyFont="1" applyBorder="1" applyAlignment="1">
      <alignment vertical="center" wrapText="1"/>
    </xf>
    <xf numFmtId="0" fontId="0" fillId="0" borderId="0" xfId="0" applyFont="1" applyBorder="1">
      <alignment vertical="center"/>
    </xf>
    <xf numFmtId="0" fontId="0" fillId="0" borderId="0" xfId="0" applyFont="1" applyBorder="1" applyAlignment="1">
      <alignment vertical="center" justifyLastLine="1"/>
    </xf>
    <xf numFmtId="0" fontId="0" fillId="0" borderId="38" xfId="0" applyFont="1" applyBorder="1" applyAlignment="1">
      <alignment vertical="center"/>
    </xf>
    <xf numFmtId="0" fontId="0" fillId="0" borderId="31" xfId="0" applyFont="1" applyBorder="1" applyAlignment="1">
      <alignment vertical="center"/>
    </xf>
    <xf numFmtId="0" fontId="0" fillId="0" borderId="33" xfId="0" applyFont="1" applyBorder="1" applyAlignment="1">
      <alignment vertical="center"/>
    </xf>
    <xf numFmtId="0" fontId="0" fillId="0" borderId="0" xfId="0" applyFont="1" applyAlignment="1">
      <alignment horizontal="center" vertical="center"/>
    </xf>
    <xf numFmtId="0" fontId="0" fillId="0" borderId="4" xfId="0" applyFont="1" applyBorder="1">
      <alignment vertical="center"/>
    </xf>
    <xf numFmtId="0" fontId="0" fillId="0" borderId="0" xfId="0" applyFont="1" applyBorder="1" applyAlignment="1">
      <alignment horizontal="center" vertical="center" wrapText="1"/>
    </xf>
    <xf numFmtId="0" fontId="0" fillId="0" borderId="4" xfId="0" applyFont="1" applyBorder="1" applyAlignment="1">
      <alignment vertical="center" wrapText="1"/>
    </xf>
    <xf numFmtId="38" fontId="21" fillId="0" borderId="4" xfId="1" applyFont="1" applyBorder="1">
      <alignment vertical="center"/>
    </xf>
    <xf numFmtId="0" fontId="21" fillId="0" borderId="4" xfId="0" applyFont="1" applyBorder="1" applyAlignment="1">
      <alignment vertical="top" wrapText="1"/>
    </xf>
    <xf numFmtId="38" fontId="21" fillId="0" borderId="4" xfId="1" applyFont="1" applyBorder="1" applyAlignment="1">
      <alignment vertical="top" wrapText="1"/>
    </xf>
    <xf numFmtId="0" fontId="21" fillId="0" borderId="4" xfId="0" applyFont="1" applyBorder="1" applyAlignment="1">
      <alignment vertical="center" wrapText="1"/>
    </xf>
    <xf numFmtId="38" fontId="21" fillId="0" borderId="4" xfId="1" applyFont="1" applyBorder="1" applyAlignment="1">
      <alignment horizontal="left" vertical="center"/>
    </xf>
    <xf numFmtId="0" fontId="0" fillId="0" borderId="4" xfId="0" applyFont="1" applyBorder="1" applyAlignment="1">
      <alignment vertical="center"/>
    </xf>
    <xf numFmtId="0" fontId="21" fillId="0" borderId="1" xfId="0" applyFont="1" applyBorder="1">
      <alignment vertical="center"/>
    </xf>
    <xf numFmtId="0" fontId="0" fillId="0" borderId="3" xfId="0" applyFont="1" applyBorder="1">
      <alignment vertical="center"/>
    </xf>
    <xf numFmtId="0" fontId="0" fillId="0" borderId="2" xfId="0" applyFont="1" applyBorder="1">
      <alignment vertical="center"/>
    </xf>
    <xf numFmtId="0" fontId="0" fillId="0" borderId="1" xfId="0" applyFont="1" applyBorder="1">
      <alignment vertical="center"/>
    </xf>
    <xf numFmtId="0" fontId="0" fillId="0" borderId="3" xfId="0" applyFont="1" applyBorder="1" applyAlignment="1">
      <alignment horizontal="right" vertical="center"/>
    </xf>
    <xf numFmtId="0" fontId="0" fillId="0" borderId="6" xfId="0" applyFont="1" applyFill="1" applyBorder="1" applyAlignment="1">
      <alignment horizontal="center" vertical="center"/>
    </xf>
    <xf numFmtId="0" fontId="0" fillId="0" borderId="13" xfId="0" applyFont="1" applyBorder="1" applyAlignment="1">
      <alignment horizontal="right" vertical="center"/>
    </xf>
    <xf numFmtId="0" fontId="0" fillId="0" borderId="14" xfId="0" applyFont="1" applyBorder="1">
      <alignment vertical="center"/>
    </xf>
    <xf numFmtId="0" fontId="0" fillId="0" borderId="16" xfId="0" applyFont="1" applyBorder="1" applyAlignment="1">
      <alignment vertical="center"/>
    </xf>
    <xf numFmtId="0" fontId="0" fillId="0" borderId="9" xfId="0" applyFont="1" applyBorder="1" applyAlignment="1">
      <alignment vertical="center"/>
    </xf>
    <xf numFmtId="0" fontId="0" fillId="0" borderId="19" xfId="0" applyFont="1" applyBorder="1" applyAlignment="1">
      <alignment vertical="center"/>
    </xf>
    <xf numFmtId="0" fontId="0" fillId="0" borderId="19" xfId="0" applyFont="1" applyBorder="1">
      <alignment vertical="center"/>
    </xf>
    <xf numFmtId="0" fontId="0" fillId="0" borderId="15" xfId="0" applyFont="1" applyBorder="1">
      <alignment vertical="center"/>
    </xf>
    <xf numFmtId="0" fontId="0" fillId="0" borderId="20" xfId="0" applyFont="1" applyBorder="1">
      <alignment vertical="center"/>
    </xf>
    <xf numFmtId="0" fontId="0" fillId="0" borderId="16" xfId="0" applyFont="1" applyBorder="1">
      <alignment vertical="center"/>
    </xf>
    <xf numFmtId="0" fontId="0" fillId="0" borderId="3" xfId="0" applyFont="1" applyBorder="1" applyAlignment="1">
      <alignment vertical="center"/>
    </xf>
    <xf numFmtId="0" fontId="0" fillId="0" borderId="28" xfId="0" applyFont="1" applyBorder="1" applyAlignment="1">
      <alignment vertical="center"/>
    </xf>
    <xf numFmtId="0" fontId="0" fillId="0" borderId="0" xfId="0" applyFont="1" applyBorder="1" applyAlignment="1">
      <alignment horizontal="center" vertical="center"/>
    </xf>
    <xf numFmtId="0" fontId="14" fillId="0" borderId="0" xfId="0" applyFont="1" applyAlignment="1">
      <alignment horizontal="left" vertical="top" wrapText="1"/>
    </xf>
    <xf numFmtId="0" fontId="0" fillId="0" borderId="0" xfId="0" applyFont="1" applyAlignment="1">
      <alignment horizontal="right"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3" fillId="0" borderId="12" xfId="0" applyFont="1" applyBorder="1" applyAlignment="1">
      <alignment horizontal="right" vertical="center"/>
    </xf>
    <xf numFmtId="0" fontId="0" fillId="0" borderId="10" xfId="0" applyFont="1" applyBorder="1" applyAlignment="1">
      <alignment horizontal="center" vertical="center"/>
    </xf>
    <xf numFmtId="0" fontId="0" fillId="0" borderId="4" xfId="0" applyFont="1" applyFill="1" applyBorder="1" applyAlignment="1">
      <alignment horizontal="center" vertical="center"/>
    </xf>
    <xf numFmtId="0" fontId="0" fillId="0" borderId="0"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1" xfId="0" applyFont="1" applyBorder="1" applyAlignment="1">
      <alignment vertical="center"/>
    </xf>
    <xf numFmtId="0" fontId="0" fillId="0" borderId="2" xfId="0" applyFont="1" applyBorder="1" applyAlignment="1">
      <alignmen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0" fillId="0" borderId="10" xfId="0" applyBorder="1" applyAlignment="1">
      <alignment horizontal="center" vertical="center"/>
    </xf>
    <xf numFmtId="0" fontId="0" fillId="0" borderId="0" xfId="0" applyAlignment="1">
      <alignment horizontal="left" vertical="top" wrapText="1"/>
    </xf>
    <xf numFmtId="0" fontId="28"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38" fontId="22" fillId="0" borderId="4" xfId="1" applyFont="1" applyBorder="1">
      <alignment vertical="center"/>
    </xf>
    <xf numFmtId="0" fontId="22" fillId="0" borderId="4" xfId="0" applyFont="1" applyBorder="1" applyAlignment="1">
      <alignment vertical="top" wrapText="1"/>
    </xf>
    <xf numFmtId="38" fontId="22" fillId="0" borderId="4" xfId="1" applyFont="1" applyBorder="1" applyAlignment="1">
      <alignment vertical="center" wrapText="1"/>
    </xf>
    <xf numFmtId="38" fontId="22" fillId="0" borderId="4" xfId="1" applyFont="1" applyBorder="1" applyAlignment="1">
      <alignment vertical="top" wrapText="1"/>
    </xf>
    <xf numFmtId="0" fontId="22" fillId="0" borderId="4" xfId="0" applyFont="1" applyBorder="1" applyAlignment="1">
      <alignment vertical="center" wrapText="1"/>
    </xf>
    <xf numFmtId="38" fontId="22" fillId="0" borderId="4" xfId="1" applyFont="1" applyBorder="1" applyAlignment="1">
      <alignment horizontal="left" vertical="center"/>
    </xf>
    <xf numFmtId="38" fontId="22" fillId="0" borderId="4" xfId="1" applyFont="1" applyFill="1" applyBorder="1">
      <alignment vertical="center"/>
    </xf>
    <xf numFmtId="38" fontId="22" fillId="0" borderId="4" xfId="1" applyFont="1" applyBorder="1" applyAlignment="1">
      <alignment horizontal="right" vertical="center" wrapText="1"/>
    </xf>
    <xf numFmtId="38" fontId="22" fillId="0" borderId="4" xfId="1" applyFont="1" applyBorder="1" applyAlignment="1">
      <alignment horizontal="right" vertical="center"/>
    </xf>
    <xf numFmtId="38" fontId="27" fillId="0" borderId="4" xfId="1" applyFont="1" applyBorder="1" applyAlignment="1">
      <alignment horizontal="right" vertical="center" wrapText="1"/>
    </xf>
    <xf numFmtId="38" fontId="27" fillId="0" borderId="4" xfId="1" applyFont="1" applyBorder="1" applyAlignment="1">
      <alignment horizontal="right" vertical="center"/>
    </xf>
    <xf numFmtId="38" fontId="22" fillId="0" borderId="1" xfId="1" applyFont="1" applyBorder="1">
      <alignment vertical="center"/>
    </xf>
    <xf numFmtId="0" fontId="8" fillId="0" borderId="7" xfId="0" applyFont="1" applyBorder="1">
      <alignment vertical="center"/>
    </xf>
    <xf numFmtId="38" fontId="22" fillId="0" borderId="11" xfId="0" applyNumberFormat="1" applyFont="1" applyBorder="1">
      <alignment vertical="center"/>
    </xf>
    <xf numFmtId="0" fontId="22" fillId="0" borderId="1" xfId="0" applyFont="1" applyBorder="1">
      <alignment vertical="center"/>
    </xf>
    <xf numFmtId="0" fontId="22" fillId="0" borderId="4" xfId="0" applyFont="1" applyBorder="1">
      <alignment vertical="center"/>
    </xf>
    <xf numFmtId="0" fontId="8" fillId="0" borderId="4" xfId="0" applyFont="1" applyBorder="1">
      <alignment vertical="center"/>
    </xf>
    <xf numFmtId="0" fontId="22" fillId="0" borderId="5" xfId="0" applyFont="1" applyBorder="1" applyAlignment="1">
      <alignment vertical="center" wrapText="1"/>
    </xf>
    <xf numFmtId="0" fontId="8" fillId="0" borderId="5" xfId="0" applyFont="1" applyBorder="1">
      <alignment vertical="center"/>
    </xf>
    <xf numFmtId="0" fontId="22" fillId="0" borderId="5" xfId="0" applyFont="1" applyBorder="1">
      <alignment vertical="center"/>
    </xf>
    <xf numFmtId="3" fontId="22" fillId="0" borderId="14" xfId="0" applyNumberFormat="1" applyFont="1" applyBorder="1">
      <alignment vertical="center"/>
    </xf>
    <xf numFmtId="0" fontId="22" fillId="0" borderId="45" xfId="0" applyFont="1" applyBorder="1" applyAlignment="1">
      <alignment horizontal="center" vertical="center"/>
    </xf>
    <xf numFmtId="0" fontId="30" fillId="0" borderId="24" xfId="0" applyFont="1" applyBorder="1" applyAlignment="1">
      <alignment horizontal="center" vertical="center"/>
    </xf>
    <xf numFmtId="0" fontId="15" fillId="0" borderId="0" xfId="0" applyFont="1" applyAlignment="1">
      <alignment horizontal="left" vertical="center" wrapText="1"/>
    </xf>
    <xf numFmtId="0" fontId="15" fillId="0" borderId="0" xfId="0" applyFont="1">
      <alignment vertical="center"/>
    </xf>
    <xf numFmtId="0" fontId="15" fillId="0" borderId="0" xfId="0" applyFont="1" applyAlignment="1">
      <alignment horizontal="center" vertical="center"/>
    </xf>
    <xf numFmtId="0" fontId="31" fillId="0" borderId="0" xfId="0" applyFont="1">
      <alignment vertical="center"/>
    </xf>
    <xf numFmtId="0" fontId="15" fillId="0" borderId="4" xfId="0" applyFont="1" applyBorder="1">
      <alignment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lignment vertical="center"/>
    </xf>
    <xf numFmtId="0" fontId="15" fillId="0" borderId="4" xfId="0" applyFont="1" applyFill="1" applyBorder="1" applyAlignment="1">
      <alignment horizontal="center" vertical="center"/>
    </xf>
    <xf numFmtId="0" fontId="15" fillId="0" borderId="4" xfId="0" applyFont="1" applyBorder="1" applyAlignment="1">
      <alignment vertical="center" wrapText="1"/>
    </xf>
    <xf numFmtId="38" fontId="32" fillId="0" borderId="4" xfId="1" applyFont="1" applyBorder="1">
      <alignment vertical="center"/>
    </xf>
    <xf numFmtId="0" fontId="32" fillId="0" borderId="4" xfId="0" applyFont="1" applyBorder="1" applyAlignment="1">
      <alignment vertical="top" wrapText="1"/>
    </xf>
    <xf numFmtId="38" fontId="32" fillId="0" borderId="4" xfId="1" applyFont="1" applyBorder="1" applyAlignment="1">
      <alignment vertical="center" wrapText="1"/>
    </xf>
    <xf numFmtId="38" fontId="32" fillId="0" borderId="4" xfId="1" applyFont="1" applyBorder="1" applyAlignment="1">
      <alignment vertical="top" wrapText="1"/>
    </xf>
    <xf numFmtId="0" fontId="32" fillId="0" borderId="4" xfId="0" applyFont="1" applyBorder="1" applyAlignment="1">
      <alignment vertical="center" wrapText="1"/>
    </xf>
    <xf numFmtId="38" fontId="32" fillId="0" borderId="4" xfId="1" applyFont="1" applyBorder="1" applyAlignment="1">
      <alignment horizontal="left" vertical="center"/>
    </xf>
    <xf numFmtId="0" fontId="15" fillId="0" borderId="4" xfId="0" applyFont="1" applyBorder="1" applyAlignment="1">
      <alignment vertical="center"/>
    </xf>
    <xf numFmtId="38" fontId="32" fillId="0" borderId="4" xfId="1" applyFont="1" applyFill="1" applyBorder="1">
      <alignment vertical="center"/>
    </xf>
    <xf numFmtId="0" fontId="15" fillId="0" borderId="4" xfId="0" applyFont="1" applyBorder="1" applyAlignment="1">
      <alignment horizontal="center" vertical="center" wrapText="1"/>
    </xf>
    <xf numFmtId="0" fontId="15" fillId="0" borderId="4" xfId="0" applyFont="1" applyFill="1" applyBorder="1" applyAlignment="1">
      <alignment horizontal="center" vertical="center" wrapText="1"/>
    </xf>
    <xf numFmtId="38" fontId="32" fillId="0" borderId="4" xfId="1" applyFont="1" applyBorder="1" applyAlignment="1">
      <alignment horizontal="right" vertical="center" wrapText="1"/>
    </xf>
    <xf numFmtId="38" fontId="32" fillId="0" borderId="4" xfId="1" applyFont="1" applyBorder="1" applyAlignment="1">
      <alignment horizontal="right" vertical="center"/>
    </xf>
    <xf numFmtId="0" fontId="32" fillId="0" borderId="1" xfId="0" applyFont="1" applyBorder="1" applyAlignment="1">
      <alignment vertical="center"/>
    </xf>
    <xf numFmtId="0" fontId="32" fillId="0" borderId="2" xfId="0" applyFont="1" applyBorder="1" applyAlignment="1">
      <alignment vertical="center"/>
    </xf>
    <xf numFmtId="0" fontId="15" fillId="0" borderId="0" xfId="0" applyFont="1" applyAlignment="1">
      <alignment horizontal="right" vertical="center"/>
    </xf>
    <xf numFmtId="38" fontId="32" fillId="0" borderId="1" xfId="1" applyFont="1" applyBorder="1">
      <alignment vertical="center"/>
    </xf>
    <xf numFmtId="0" fontId="33" fillId="0" borderId="2" xfId="0" applyFont="1" applyBorder="1" applyAlignment="1">
      <alignment horizontal="right" vertical="center"/>
    </xf>
    <xf numFmtId="0" fontId="32"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7" xfId="0" applyFont="1" applyBorder="1">
      <alignment vertical="center"/>
    </xf>
    <xf numFmtId="0" fontId="15" fillId="0" borderId="1" xfId="0" applyFont="1" applyBorder="1">
      <alignment vertical="center"/>
    </xf>
    <xf numFmtId="0" fontId="33" fillId="0" borderId="9" xfId="0" applyFont="1" applyBorder="1" applyAlignment="1">
      <alignment horizontal="right" vertical="center"/>
    </xf>
    <xf numFmtId="38" fontId="32" fillId="0" borderId="11" xfId="0" applyNumberFormat="1" applyFont="1" applyBorder="1">
      <alignment vertical="center"/>
    </xf>
    <xf numFmtId="0" fontId="33" fillId="0" borderId="12" xfId="0" applyFont="1" applyBorder="1" applyAlignment="1">
      <alignment horizontal="right" vertical="center"/>
    </xf>
    <xf numFmtId="0" fontId="15" fillId="0" borderId="8" xfId="0" applyFont="1" applyBorder="1">
      <alignment vertical="center"/>
    </xf>
    <xf numFmtId="0" fontId="33" fillId="0" borderId="0" xfId="0" applyFont="1" applyBorder="1" applyAlignment="1">
      <alignment horizontal="right" vertical="center"/>
    </xf>
    <xf numFmtId="0" fontId="33" fillId="0" borderId="4" xfId="0" applyFont="1" applyBorder="1">
      <alignment vertical="center"/>
    </xf>
    <xf numFmtId="0" fontId="33" fillId="0" borderId="1" xfId="0" applyFont="1" applyBorder="1">
      <alignment vertical="center"/>
    </xf>
    <xf numFmtId="0" fontId="33" fillId="0" borderId="2" xfId="0" applyFont="1" applyBorder="1">
      <alignment vertical="center"/>
    </xf>
    <xf numFmtId="0" fontId="15" fillId="0" borderId="5" xfId="0" applyFont="1" applyBorder="1" applyAlignment="1">
      <alignment horizontal="center" vertical="center"/>
    </xf>
    <xf numFmtId="0" fontId="33" fillId="0" borderId="5" xfId="0" applyFont="1" applyBorder="1">
      <alignment vertical="center"/>
    </xf>
    <xf numFmtId="0" fontId="33" fillId="0" borderId="7" xfId="0" applyFont="1" applyBorder="1">
      <alignment vertical="center"/>
    </xf>
    <xf numFmtId="0" fontId="33" fillId="0" borderId="9" xfId="0" applyFont="1" applyBorder="1">
      <alignment vertical="center"/>
    </xf>
    <xf numFmtId="0" fontId="15" fillId="0" borderId="10" xfId="0" applyFont="1" applyBorder="1" applyAlignment="1">
      <alignment horizontal="center" vertical="center"/>
    </xf>
    <xf numFmtId="0" fontId="15" fillId="0" borderId="3" xfId="0" applyFont="1" applyBorder="1" applyAlignment="1">
      <alignment horizontal="right" vertical="center"/>
    </xf>
    <xf numFmtId="0" fontId="15" fillId="0" borderId="2" xfId="0" applyFont="1" applyBorder="1" applyAlignment="1">
      <alignment vertical="center"/>
    </xf>
    <xf numFmtId="0" fontId="15" fillId="0" borderId="6" xfId="0" applyFont="1" applyFill="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32" fillId="0" borderId="4" xfId="0" applyFont="1" applyBorder="1">
      <alignment vertical="center"/>
    </xf>
    <xf numFmtId="0" fontId="32" fillId="0" borderId="5" xfId="0" applyFont="1" applyBorder="1" applyAlignment="1">
      <alignment vertical="center" wrapText="1"/>
    </xf>
    <xf numFmtId="0" fontId="15" fillId="0" borderId="5" xfId="0" applyFont="1" applyBorder="1">
      <alignment vertical="center"/>
    </xf>
    <xf numFmtId="0" fontId="32" fillId="0" borderId="5" xfId="0" applyFont="1" applyBorder="1">
      <alignment vertical="center"/>
    </xf>
    <xf numFmtId="0" fontId="15" fillId="0" borderId="13" xfId="0" applyFont="1" applyBorder="1" applyAlignment="1">
      <alignment horizontal="right" vertical="center"/>
    </xf>
    <xf numFmtId="0" fontId="15" fillId="0" borderId="14" xfId="0" applyFont="1" applyBorder="1">
      <alignment vertical="center"/>
    </xf>
    <xf numFmtId="3" fontId="32" fillId="0" borderId="14" xfId="0" applyNumberFormat="1" applyFont="1" applyBorder="1">
      <alignment vertical="center"/>
    </xf>
    <xf numFmtId="0" fontId="15" fillId="0" borderId="1"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8" xfId="0" applyFont="1" applyBorder="1" applyAlignment="1">
      <alignment vertical="center"/>
    </xf>
    <xf numFmtId="0" fontId="15" fillId="0" borderId="0" xfId="0" applyFont="1" applyAlignment="1">
      <alignment vertical="center" wrapText="1"/>
    </xf>
    <xf numFmtId="0" fontId="15" fillId="0" borderId="18" xfId="0" applyFont="1" applyBorder="1">
      <alignment vertical="center"/>
    </xf>
    <xf numFmtId="0" fontId="15" fillId="0" borderId="19" xfId="0" applyFont="1" applyBorder="1">
      <alignment vertical="center"/>
    </xf>
    <xf numFmtId="0" fontId="15" fillId="0" borderId="15" xfId="0" applyFont="1" applyBorder="1">
      <alignment vertical="center"/>
    </xf>
    <xf numFmtId="0" fontId="15" fillId="0" borderId="20" xfId="0" applyFont="1" applyBorder="1">
      <alignment vertical="center"/>
    </xf>
    <xf numFmtId="0" fontId="15" fillId="0" borderId="16" xfId="0" applyFont="1" applyBorder="1">
      <alignment vertical="center"/>
    </xf>
    <xf numFmtId="0" fontId="15" fillId="0" borderId="66" xfId="0" applyFont="1" applyBorder="1" applyAlignment="1">
      <alignment horizontal="center" vertical="center"/>
    </xf>
    <xf numFmtId="0" fontId="32" fillId="0" borderId="45" xfId="0" applyFont="1" applyBorder="1" applyAlignment="1">
      <alignment horizontal="center" vertical="center"/>
    </xf>
    <xf numFmtId="0" fontId="35" fillId="0" borderId="24" xfId="0" applyFont="1" applyBorder="1" applyAlignment="1">
      <alignment horizontal="center" vertical="center"/>
    </xf>
    <xf numFmtId="0" fontId="15" fillId="0" borderId="3" xfId="0" applyFont="1" applyBorder="1" applyAlignment="1">
      <alignment vertical="center"/>
    </xf>
    <xf numFmtId="0" fontId="15" fillId="0" borderId="28"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37" xfId="0" applyFont="1" applyBorder="1" applyAlignment="1">
      <alignment vertical="center"/>
    </xf>
    <xf numFmtId="0" fontId="15" fillId="0" borderId="0" xfId="0" applyFont="1" applyBorder="1" applyAlignment="1">
      <alignment vertical="center"/>
    </xf>
    <xf numFmtId="0" fontId="15" fillId="0" borderId="29" xfId="0" applyFont="1" applyBorder="1" applyAlignment="1">
      <alignment vertical="center"/>
    </xf>
    <xf numFmtId="0" fontId="15" fillId="0" borderId="38" xfId="0" applyFont="1" applyBorder="1" applyAlignment="1">
      <alignment vertical="center"/>
    </xf>
    <xf numFmtId="0" fontId="15" fillId="0" borderId="31" xfId="0" applyFont="1" applyBorder="1" applyAlignment="1">
      <alignment vertical="center"/>
    </xf>
    <xf numFmtId="0" fontId="15" fillId="0" borderId="33" xfId="0" applyFont="1" applyBorder="1" applyAlignment="1">
      <alignment vertical="center"/>
    </xf>
    <xf numFmtId="0" fontId="15" fillId="0" borderId="3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1"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51" xfId="0" applyFont="1" applyBorder="1" applyAlignment="1">
      <alignment horizontal="center" vertical="center" shrinkToFit="1"/>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9" xfId="0" applyFont="1" applyBorder="1" applyAlignment="1">
      <alignment horizontal="center" vertical="center" shrinkToFit="1"/>
    </xf>
    <xf numFmtId="0" fontId="15" fillId="0" borderId="25" xfId="0" applyFont="1" applyBorder="1" applyAlignment="1">
      <alignment horizontal="center" vertical="center" shrinkToFit="1"/>
    </xf>
    <xf numFmtId="0" fontId="36" fillId="0" borderId="25" xfId="0" applyFont="1" applyBorder="1" applyAlignment="1">
      <alignment horizontal="center" vertical="center"/>
    </xf>
    <xf numFmtId="0" fontId="36" fillId="0" borderId="23" xfId="0" applyFont="1" applyBorder="1" applyAlignment="1">
      <alignment horizontal="center" vertical="center"/>
    </xf>
    <xf numFmtId="0" fontId="36" fillId="0" borderId="26" xfId="0" applyFont="1" applyBorder="1" applyAlignment="1">
      <alignment horizontal="center"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8"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15" fillId="0" borderId="15" xfId="0" applyFont="1" applyBorder="1" applyAlignment="1">
      <alignment horizontal="left" vertical="center"/>
    </xf>
    <xf numFmtId="0" fontId="15" fillId="0" borderId="20"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right" vertical="center"/>
    </xf>
    <xf numFmtId="0" fontId="0" fillId="0" borderId="0" xfId="0" applyFont="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18" xfId="0" applyFont="1" applyBorder="1" applyAlignment="1">
      <alignment horizontal="left" vertical="top"/>
    </xf>
    <xf numFmtId="0" fontId="15" fillId="0" borderId="0" xfId="0" applyFont="1" applyBorder="1" applyAlignment="1">
      <alignment horizontal="left" vertical="top"/>
    </xf>
    <xf numFmtId="0" fontId="15" fillId="0" borderId="19" xfId="0" applyFont="1" applyBorder="1" applyAlignment="1">
      <alignment horizontal="left" vertical="top"/>
    </xf>
    <xf numFmtId="0" fontId="15" fillId="0" borderId="15" xfId="0" applyFont="1" applyBorder="1" applyAlignment="1">
      <alignment horizontal="left" vertical="top"/>
    </xf>
    <xf numFmtId="0" fontId="15" fillId="0" borderId="20" xfId="0" applyFont="1" applyBorder="1" applyAlignment="1">
      <alignment horizontal="left" vertical="top"/>
    </xf>
    <xf numFmtId="0" fontId="15" fillId="0" borderId="16" xfId="0" applyFont="1" applyBorder="1" applyAlignment="1">
      <alignment horizontal="left" vertical="top"/>
    </xf>
    <xf numFmtId="0" fontId="15" fillId="0" borderId="1" xfId="0" applyFont="1" applyBorder="1" applyAlignment="1">
      <alignment horizontal="right" vertical="center"/>
    </xf>
    <xf numFmtId="0" fontId="15" fillId="0" borderId="2" xfId="0" applyFont="1" applyBorder="1" applyAlignment="1">
      <alignment horizontal="right" vertical="center"/>
    </xf>
    <xf numFmtId="38" fontId="32" fillId="0" borderId="1" xfId="1" applyFont="1" applyBorder="1" applyAlignment="1">
      <alignment horizontal="right" vertical="center"/>
    </xf>
    <xf numFmtId="38" fontId="32" fillId="0" borderId="2" xfId="1" applyFont="1" applyBorder="1" applyAlignment="1">
      <alignment horizontal="right" vertical="center"/>
    </xf>
    <xf numFmtId="0" fontId="15" fillId="0" borderId="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wrapText="1"/>
    </xf>
    <xf numFmtId="0" fontId="15" fillId="0" borderId="1" xfId="0" applyFont="1" applyBorder="1" applyAlignment="1">
      <alignment horizontal="center"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0" fontId="15" fillId="0" borderId="4"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33" fillId="0" borderId="11" xfId="0" applyFont="1" applyBorder="1" applyAlignment="1">
      <alignment horizontal="right" vertical="center"/>
    </xf>
    <xf numFmtId="0" fontId="33" fillId="0" borderId="14" xfId="0" applyFont="1" applyBorder="1" applyAlignment="1">
      <alignment horizontal="right" vertical="center"/>
    </xf>
    <xf numFmtId="0" fontId="33" fillId="0" borderId="12" xfId="0" applyFont="1" applyBorder="1" applyAlignment="1">
      <alignment horizontal="right"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34" fillId="0" borderId="4" xfId="0" applyFont="1" applyBorder="1" applyAlignment="1">
      <alignment horizontal="center" vertical="center" wrapText="1"/>
    </xf>
    <xf numFmtId="0" fontId="34" fillId="0" borderId="4" xfId="0" applyFont="1" applyBorder="1" applyAlignment="1">
      <alignment horizontal="center" vertical="center"/>
    </xf>
    <xf numFmtId="0" fontId="15" fillId="0" borderId="8" xfId="0" applyFont="1" applyBorder="1" applyAlignment="1">
      <alignment horizontal="right"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top" wrapText="1"/>
    </xf>
    <xf numFmtId="0" fontId="32" fillId="0" borderId="2" xfId="0" applyFont="1" applyBorder="1" applyAlignment="1">
      <alignment horizontal="left" vertical="top"/>
    </xf>
    <xf numFmtId="0" fontId="32" fillId="0" borderId="1" xfId="0" applyFont="1" applyBorder="1" applyAlignment="1">
      <alignment horizontal="center" vertical="center"/>
    </xf>
    <xf numFmtId="0" fontId="32" fillId="0" borderId="2" xfId="0" applyFont="1" applyBorder="1" applyAlignment="1">
      <alignment horizontal="center" vertical="center"/>
    </xf>
    <xf numFmtId="38" fontId="32" fillId="0" borderId="4" xfId="1" applyFont="1" applyBorder="1" applyAlignment="1">
      <alignment horizontal="center" vertical="center" wrapText="1"/>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38" fontId="32" fillId="0" borderId="4" xfId="1" applyFont="1" applyBorder="1" applyAlignment="1">
      <alignment horizontal="right" vertical="center" wrapText="1"/>
    </xf>
    <xf numFmtId="0" fontId="15" fillId="0" borderId="20" xfId="0" applyFont="1" applyBorder="1" applyAlignment="1">
      <alignment horizontal="center" vertical="center"/>
    </xf>
    <xf numFmtId="0" fontId="15" fillId="0" borderId="7" xfId="0" applyFont="1" applyBorder="1" applyAlignment="1">
      <alignment horizontal="center" vertical="top" wrapText="1"/>
    </xf>
    <xf numFmtId="0" fontId="15" fillId="0" borderId="18" xfId="0" applyFont="1" applyBorder="1" applyAlignment="1">
      <alignment horizontal="center" vertical="top" wrapText="1"/>
    </xf>
    <xf numFmtId="0" fontId="15" fillId="0" borderId="15" xfId="0" applyFont="1" applyBorder="1" applyAlignment="1">
      <alignment horizontal="center" vertical="top" wrapText="1"/>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vertical="center" wrapText="1"/>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5" fillId="0" borderId="4" xfId="0" applyFont="1" applyBorder="1" applyAlignment="1">
      <alignment horizontal="left" vertical="center" wrapText="1"/>
    </xf>
    <xf numFmtId="0" fontId="17" fillId="0" borderId="34" xfId="0" applyFont="1" applyBorder="1" applyAlignment="1">
      <alignment horizontal="distributed" vertical="center"/>
    </xf>
    <xf numFmtId="0" fontId="17" fillId="0" borderId="8" xfId="0" applyFont="1" applyBorder="1" applyAlignment="1">
      <alignment horizontal="distributed" vertical="center"/>
    </xf>
    <xf numFmtId="0" fontId="17" fillId="0" borderId="13" xfId="0" applyFont="1" applyBorder="1" applyAlignment="1">
      <alignment horizontal="distributed" vertical="center"/>
    </xf>
    <xf numFmtId="0" fontId="17" fillId="0" borderId="0" xfId="0" applyFont="1" applyBorder="1" applyAlignment="1">
      <alignment horizontal="distributed" vertical="center"/>
    </xf>
    <xf numFmtId="0" fontId="17" fillId="0" borderId="27" xfId="0" applyFont="1" applyBorder="1" applyAlignment="1">
      <alignment horizontal="distributed" vertical="center"/>
    </xf>
    <xf numFmtId="0" fontId="17" fillId="0" borderId="20" xfId="0" applyFont="1" applyBorder="1" applyAlignment="1">
      <alignment horizontal="distributed" vertical="center"/>
    </xf>
    <xf numFmtId="0" fontId="20" fillId="0" borderId="34" xfId="0" applyFont="1" applyBorder="1" applyAlignment="1">
      <alignment horizontal="distributed" vertical="center"/>
    </xf>
    <xf numFmtId="0" fontId="20" fillId="0" borderId="8" xfId="0" applyFont="1" applyBorder="1" applyAlignment="1">
      <alignment horizontal="distributed" vertical="center"/>
    </xf>
    <xf numFmtId="0" fontId="20" fillId="0" borderId="13" xfId="0" applyFont="1" applyBorder="1" applyAlignment="1">
      <alignment horizontal="distributed" vertical="center"/>
    </xf>
    <xf numFmtId="0" fontId="20" fillId="0" borderId="0" xfId="0" applyFont="1" applyBorder="1" applyAlignment="1">
      <alignment horizontal="distributed" vertical="center"/>
    </xf>
    <xf numFmtId="0" fontId="17" fillId="0" borderId="34" xfId="0" applyFont="1" applyBorder="1" applyAlignment="1">
      <alignment horizontal="distributed" vertical="center" wrapText="1"/>
    </xf>
    <xf numFmtId="0" fontId="17" fillId="0" borderId="13" xfId="0" applyFont="1" applyBorder="1" applyAlignment="1">
      <alignment horizontal="distributed" vertical="center" wrapText="1"/>
    </xf>
    <xf numFmtId="0" fontId="17" fillId="0" borderId="30" xfId="0" applyFont="1" applyBorder="1" applyAlignment="1">
      <alignment horizontal="distributed" vertical="center"/>
    </xf>
    <xf numFmtId="0" fontId="17" fillId="0" borderId="31" xfId="0" applyFont="1" applyBorder="1" applyAlignment="1">
      <alignment horizontal="distributed" vertical="center"/>
    </xf>
    <xf numFmtId="0" fontId="14" fillId="0" borderId="45" xfId="0" applyFont="1" applyBorder="1" applyAlignment="1">
      <alignment horizontal="left" vertical="top" wrapText="1"/>
    </xf>
    <xf numFmtId="0" fontId="14" fillId="0" borderId="0" xfId="0" applyFont="1" applyBorder="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center" vertical="center" justifyLastLine="1"/>
    </xf>
    <xf numFmtId="0" fontId="5" fillId="0" borderId="0" xfId="0" applyFont="1" applyBorder="1">
      <alignment vertical="center"/>
    </xf>
    <xf numFmtId="0" fontId="0" fillId="0" borderId="31" xfId="0" applyFont="1" applyBorder="1">
      <alignment vertical="center"/>
    </xf>
    <xf numFmtId="0" fontId="13" fillId="0" borderId="31" xfId="0" applyFont="1" applyBorder="1" applyAlignment="1">
      <alignment horizontal="center" vertical="center"/>
    </xf>
    <xf numFmtId="0" fontId="12" fillId="0" borderId="46" xfId="0" applyFont="1" applyBorder="1" applyAlignment="1">
      <alignment horizontal="distributed" vertical="center" justifyLastLine="1"/>
    </xf>
    <xf numFmtId="0" fontId="12" fillId="0" borderId="47" xfId="0" applyFont="1" applyBorder="1" applyAlignment="1">
      <alignment horizontal="distributed" vertical="center" justifyLastLine="1"/>
    </xf>
    <xf numFmtId="0" fontId="12" fillId="0" borderId="25"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12" fillId="0" borderId="45" xfId="0" applyFont="1" applyBorder="1" applyAlignment="1">
      <alignment horizontal="distributed" vertical="center" justifyLastLine="1"/>
    </xf>
    <xf numFmtId="0" fontId="12" fillId="0" borderId="48" xfId="0" applyFont="1" applyBorder="1" applyAlignment="1">
      <alignment horizontal="distributed" vertical="center" justifyLastLine="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9" fontId="0" fillId="0" borderId="35" xfId="0" applyNumberFormat="1"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176" fontId="7" fillId="0" borderId="1" xfId="0" applyNumberFormat="1" applyFont="1" applyBorder="1" applyAlignment="1">
      <alignment horizontal="left" vertical="center"/>
    </xf>
    <xf numFmtId="176" fontId="7" fillId="0" borderId="3" xfId="0" applyNumberFormat="1" applyFont="1" applyBorder="1" applyAlignment="1">
      <alignment horizontal="left" vertical="center"/>
    </xf>
    <xf numFmtId="176" fontId="7" fillId="0" borderId="2" xfId="0" applyNumberFormat="1" applyFont="1" applyBorder="1" applyAlignment="1">
      <alignment horizontal="left" vertical="center"/>
    </xf>
    <xf numFmtId="9" fontId="7" fillId="0" borderId="1"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176" fontId="0" fillId="0" borderId="7"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9" xfId="0" applyNumberFormat="1" applyFont="1" applyBorder="1" applyAlignment="1">
      <alignment horizontal="right" vertical="center"/>
    </xf>
    <xf numFmtId="0" fontId="12" fillId="0" borderId="40" xfId="0" applyFont="1" applyBorder="1" applyAlignment="1">
      <alignment horizontal="center" vertical="center" justifyLastLine="1"/>
    </xf>
    <xf numFmtId="0" fontId="12" fillId="0" borderId="3" xfId="0" applyFont="1" applyBorder="1" applyAlignment="1">
      <alignment horizontal="center" vertical="center" justifyLastLine="1"/>
    </xf>
    <xf numFmtId="0" fontId="12" fillId="0" borderId="2" xfId="0" applyFont="1" applyBorder="1" applyAlignment="1">
      <alignment horizontal="center" vertical="center" justifyLastLine="1"/>
    </xf>
    <xf numFmtId="0" fontId="12" fillId="0" borderId="1" xfId="0" applyFont="1" applyBorder="1" applyAlignment="1">
      <alignment horizontal="center" vertical="center" justifyLastLine="1"/>
    </xf>
    <xf numFmtId="0" fontId="17" fillId="0" borderId="9" xfId="0" applyFont="1" applyBorder="1" applyAlignment="1">
      <alignment horizontal="distributed" vertical="center"/>
    </xf>
    <xf numFmtId="9" fontId="0" fillId="0" borderId="1" xfId="0" applyNumberFormat="1"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176" fontId="0" fillId="0" borderId="1" xfId="0" applyNumberFormat="1" applyFont="1" applyBorder="1" applyAlignment="1">
      <alignment horizontal="right" vertical="center"/>
    </xf>
    <xf numFmtId="176" fontId="0" fillId="0" borderId="3" xfId="0" applyNumberFormat="1" applyFont="1" applyBorder="1" applyAlignment="1">
      <alignment horizontal="right" vertical="center"/>
    </xf>
    <xf numFmtId="176" fontId="0" fillId="0" borderId="2" xfId="0" applyNumberFormat="1" applyFont="1" applyBorder="1" applyAlignment="1">
      <alignment horizontal="right" vertical="center"/>
    </xf>
    <xf numFmtId="0" fontId="17" fillId="0" borderId="40" xfId="0" applyFont="1" applyBorder="1" applyAlignment="1">
      <alignment horizontal="distributed" vertical="center"/>
    </xf>
    <xf numFmtId="0" fontId="17" fillId="0" borderId="3" xfId="0" applyFont="1" applyBorder="1" applyAlignment="1">
      <alignment horizontal="distributed" vertical="center"/>
    </xf>
    <xf numFmtId="0" fontId="17" fillId="0" borderId="2" xfId="0" applyFont="1" applyBorder="1" applyAlignment="1">
      <alignment horizontal="distributed" vertical="center"/>
    </xf>
    <xf numFmtId="0" fontId="17" fillId="0" borderId="1" xfId="0" applyFont="1" applyBorder="1" applyAlignment="1">
      <alignment horizontal="distributed" vertical="center"/>
    </xf>
    <xf numFmtId="0" fontId="17" fillId="0" borderId="40" xfId="0" applyFont="1" applyFill="1" applyBorder="1" applyAlignment="1">
      <alignment horizontal="distributed" vertical="center"/>
    </xf>
    <xf numFmtId="0" fontId="17" fillId="0" borderId="3" xfId="0" applyFont="1" applyFill="1" applyBorder="1" applyAlignment="1">
      <alignment horizontal="distributed" vertical="center"/>
    </xf>
    <xf numFmtId="0" fontId="17" fillId="0" borderId="2" xfId="0" applyFont="1" applyFill="1" applyBorder="1" applyAlignment="1">
      <alignment horizontal="distributed" vertical="center"/>
    </xf>
    <xf numFmtId="178" fontId="18" fillId="0" borderId="1" xfId="2" applyNumberFormat="1" applyFont="1" applyBorder="1" applyAlignment="1">
      <alignment vertical="center"/>
    </xf>
    <xf numFmtId="178" fontId="18" fillId="0" borderId="3" xfId="2" applyNumberFormat="1" applyFont="1" applyBorder="1" applyAlignment="1">
      <alignment vertical="center"/>
    </xf>
    <xf numFmtId="178" fontId="18" fillId="0" borderId="2" xfId="2" applyNumberFormat="1" applyFont="1" applyBorder="1" applyAlignment="1">
      <alignment vertical="center"/>
    </xf>
    <xf numFmtId="9" fontId="18" fillId="0" borderId="3" xfId="2" applyFont="1" applyBorder="1" applyAlignment="1">
      <alignment horizontal="center" vertical="center"/>
    </xf>
    <xf numFmtId="0" fontId="12" fillId="0" borderId="40"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wrapText="1" justifyLastLine="1"/>
    </xf>
    <xf numFmtId="0" fontId="12" fillId="0" borderId="1" xfId="0" applyFont="1" applyBorder="1" applyAlignment="1">
      <alignment horizontal="distributed" vertical="center" wrapText="1" justifyLastLine="1"/>
    </xf>
    <xf numFmtId="0" fontId="12" fillId="0" borderId="3"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28" xfId="0" applyFont="1" applyBorder="1" applyAlignment="1">
      <alignment horizontal="distributed" vertical="center" justifyLastLine="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38" fontId="18" fillId="0" borderId="7" xfId="1" applyFont="1" applyBorder="1" applyAlignment="1">
      <alignment vertical="center"/>
    </xf>
    <xf numFmtId="38" fontId="18" fillId="0" borderId="8" xfId="1" applyFont="1" applyBorder="1" applyAlignment="1">
      <alignment vertical="center"/>
    </xf>
    <xf numFmtId="38" fontId="18" fillId="0" borderId="9" xfId="1" applyFont="1" applyBorder="1" applyAlignment="1">
      <alignment vertical="center"/>
    </xf>
    <xf numFmtId="38" fontId="18" fillId="0" borderId="1" xfId="1" applyFont="1" applyBorder="1" applyAlignment="1">
      <alignment vertical="center"/>
    </xf>
    <xf numFmtId="38" fontId="18" fillId="0" borderId="3" xfId="1" applyFont="1" applyBorder="1" applyAlignment="1">
      <alignment vertical="center"/>
    </xf>
    <xf numFmtId="38" fontId="18" fillId="0" borderId="2" xfId="1" applyFont="1" applyBorder="1" applyAlignment="1">
      <alignment vertical="center"/>
    </xf>
    <xf numFmtId="0" fontId="10" fillId="0" borderId="0" xfId="0" applyFont="1" applyAlignment="1">
      <alignment horizontal="center" vertical="center" justifyLastLine="1"/>
    </xf>
    <xf numFmtId="0" fontId="19" fillId="0" borderId="31" xfId="0" applyFont="1" applyBorder="1" applyAlignment="1">
      <alignment horizontal="center" vertical="center" justifyLastLine="1"/>
    </xf>
    <xf numFmtId="0" fontId="19" fillId="0" borderId="0" xfId="0" applyFont="1" applyBorder="1" applyAlignment="1">
      <alignment horizontal="center" vertical="center" justifyLastLine="1"/>
    </xf>
    <xf numFmtId="0" fontId="12" fillId="0" borderId="40" xfId="0" applyFont="1" applyBorder="1" applyAlignment="1">
      <alignment horizontal="distributed" vertical="center"/>
    </xf>
    <xf numFmtId="0" fontId="12" fillId="0" borderId="3" xfId="0" applyFont="1" applyBorder="1" applyAlignment="1">
      <alignment horizontal="distributed" vertical="center"/>
    </xf>
    <xf numFmtId="0" fontId="12" fillId="0" borderId="2" xfId="0" applyFont="1" applyBorder="1" applyAlignment="1">
      <alignment horizontal="distributed" vertical="center"/>
    </xf>
    <xf numFmtId="0" fontId="12" fillId="0" borderId="1" xfId="0" applyFont="1" applyBorder="1" applyAlignment="1">
      <alignment horizontal="distributed" vertical="center" justifyLastLine="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0"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8" xfId="0" applyFont="1" applyBorder="1" applyAlignment="1">
      <alignment horizontal="left" vertical="top" wrapText="1"/>
    </xf>
    <xf numFmtId="0" fontId="0" fillId="0" borderId="0" xfId="0" applyFont="1" applyBorder="1" applyAlignment="1">
      <alignment horizontal="left" vertical="top" wrapText="1"/>
    </xf>
    <xf numFmtId="0" fontId="0" fillId="0" borderId="19" xfId="0" applyFont="1" applyBorder="1" applyAlignment="1">
      <alignment horizontal="left" vertical="top" wrapTex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51"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9" xfId="0" applyBorder="1" applyAlignment="1">
      <alignment horizontal="center" vertical="center" shrinkToFit="1"/>
    </xf>
    <xf numFmtId="0" fontId="0" fillId="0" borderId="25" xfId="0" applyBorder="1" applyAlignment="1">
      <alignment horizontal="center" vertical="center" shrinkToFit="1"/>
    </xf>
    <xf numFmtId="0" fontId="22" fillId="0" borderId="25"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8" xfId="0" applyFont="1" applyBorder="1" applyAlignment="1">
      <alignment horizontal="left" vertical="center"/>
    </xf>
    <xf numFmtId="0" fontId="22" fillId="0" borderId="0"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2" fillId="0" borderId="20" xfId="0" applyFont="1" applyBorder="1" applyAlignment="1">
      <alignment horizontal="left" vertical="center"/>
    </xf>
    <xf numFmtId="0" fontId="22" fillId="0" borderId="16" xfId="0" applyFont="1" applyBorder="1" applyAlignment="1">
      <alignment horizontal="left" vertical="center"/>
    </xf>
    <xf numFmtId="0" fontId="0" fillId="0" borderId="0" xfId="0" applyFont="1" applyAlignment="1">
      <alignment horizontal="right" vertical="center"/>
    </xf>
    <xf numFmtId="0" fontId="0" fillId="0" borderId="8" xfId="0" applyFont="1" applyBorder="1" applyAlignment="1">
      <alignment horizontal="left" vertical="top"/>
    </xf>
    <xf numFmtId="0" fontId="0" fillId="0" borderId="9" xfId="0" applyFont="1" applyBorder="1" applyAlignment="1">
      <alignment horizontal="left" vertical="top"/>
    </xf>
    <xf numFmtId="0" fontId="0" fillId="0" borderId="18" xfId="0" applyFont="1" applyBorder="1" applyAlignment="1">
      <alignment horizontal="left" vertical="top"/>
    </xf>
    <xf numFmtId="0" fontId="0" fillId="0" borderId="0" xfId="0" applyFont="1" applyBorder="1" applyAlignment="1">
      <alignment horizontal="left" vertical="top"/>
    </xf>
    <xf numFmtId="0" fontId="0" fillId="0" borderId="19" xfId="0" applyFont="1" applyBorder="1" applyAlignment="1">
      <alignment horizontal="left" vertical="top"/>
    </xf>
    <xf numFmtId="0" fontId="0" fillId="0" borderId="15" xfId="0" applyFont="1" applyBorder="1" applyAlignment="1">
      <alignment horizontal="left" vertical="top"/>
    </xf>
    <xf numFmtId="0" fontId="0" fillId="0" borderId="20" xfId="0" applyFont="1" applyBorder="1" applyAlignment="1">
      <alignment horizontal="left" vertical="top"/>
    </xf>
    <xf numFmtId="0" fontId="0" fillId="0" borderId="16" xfId="0" applyFont="1" applyBorder="1" applyAlignment="1">
      <alignment horizontal="left" vertical="top"/>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5" xfId="0" applyFont="1" applyBorder="1" applyAlignment="1">
      <alignment horizontal="left" vertical="center" wrapText="1"/>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22" fillId="0" borderId="18" xfId="0" applyFont="1" applyBorder="1" applyAlignment="1">
      <alignment horizontal="left" vertical="center" wrapText="1"/>
    </xf>
    <xf numFmtId="0" fontId="22" fillId="0" borderId="0" xfId="0" applyFont="1" applyBorder="1" applyAlignment="1">
      <alignment horizontal="left" vertical="center" wrapText="1"/>
    </xf>
    <xf numFmtId="0" fontId="22" fillId="0" borderId="19" xfId="0" applyFont="1" applyBorder="1" applyAlignment="1">
      <alignment horizontal="left" vertical="center" wrapText="1"/>
    </xf>
    <xf numFmtId="0" fontId="0" fillId="0" borderId="1" xfId="0" applyFont="1" applyBorder="1" applyAlignment="1">
      <alignment horizontal="right" vertical="center"/>
    </xf>
    <xf numFmtId="0" fontId="0" fillId="0" borderId="2" xfId="0" applyFont="1" applyBorder="1" applyAlignment="1">
      <alignment horizontal="right" vertical="center"/>
    </xf>
    <xf numFmtId="38" fontId="22" fillId="0" borderId="1" xfId="1" applyFont="1" applyBorder="1" applyAlignment="1">
      <alignment horizontal="right" vertical="center"/>
    </xf>
    <xf numFmtId="38" fontId="22" fillId="0" borderId="2" xfId="1" applyFont="1" applyBorder="1" applyAlignment="1">
      <alignment horizontal="right" vertical="center"/>
    </xf>
    <xf numFmtId="38" fontId="21" fillId="0" borderId="1" xfId="1" applyFont="1" applyBorder="1" applyAlignment="1">
      <alignment horizontal="right" vertical="center"/>
    </xf>
    <xf numFmtId="38" fontId="21" fillId="0" borderId="2" xfId="1" applyFont="1" applyBorder="1" applyAlignment="1">
      <alignment horizontal="right"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22" fillId="0" borderId="1" xfId="0" applyFont="1" applyBorder="1" applyAlignment="1">
      <alignment horizontal="left" vertical="top" wrapText="1"/>
    </xf>
    <xf numFmtId="0" fontId="22" fillId="0" borderId="2" xfId="0" applyFont="1" applyBorder="1" applyAlignment="1">
      <alignment horizontal="left" vertical="top"/>
    </xf>
    <xf numFmtId="0" fontId="0" fillId="0" borderId="7" xfId="0" applyFont="1" applyBorder="1" applyAlignment="1">
      <alignment horizontal="center" vertical="top" wrapText="1"/>
    </xf>
    <xf numFmtId="0" fontId="0" fillId="0" borderId="18" xfId="0" applyFont="1" applyBorder="1" applyAlignment="1">
      <alignment horizontal="center" vertical="top" wrapText="1"/>
    </xf>
    <xf numFmtId="0" fontId="0" fillId="0" borderId="15" xfId="0" applyFont="1" applyBorder="1" applyAlignment="1">
      <alignment horizontal="center" vertical="top"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18" xfId="0" applyFont="1" applyBorder="1" applyAlignment="1">
      <alignment horizontal="left" vertical="center"/>
    </xf>
    <xf numFmtId="0" fontId="21" fillId="0" borderId="0"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0" fillId="0" borderId="0" xfId="0" applyFont="1" applyBorder="1" applyAlignment="1">
      <alignment horizontal="left" vertical="center" wrapText="1"/>
    </xf>
    <xf numFmtId="0" fontId="0" fillId="0" borderId="0" xfId="0" applyAlignment="1">
      <alignment vertical="center" wrapText="1"/>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22" fillId="0" borderId="11" xfId="0" applyFont="1" applyBorder="1" applyAlignment="1">
      <alignment horizontal="left" vertical="center"/>
    </xf>
    <xf numFmtId="0" fontId="22" fillId="0" borderId="14" xfId="0" applyFont="1" applyBorder="1" applyAlignment="1">
      <alignment horizontal="left" vertical="center"/>
    </xf>
    <xf numFmtId="0" fontId="22" fillId="0" borderId="12" xfId="0" applyFont="1" applyBorder="1" applyAlignment="1">
      <alignment horizontal="left" vertical="center"/>
    </xf>
    <xf numFmtId="0" fontId="0" fillId="0"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0" fillId="0" borderId="10" xfId="0" applyFont="1" applyBorder="1" applyAlignment="1">
      <alignment horizontal="center" vertical="center"/>
    </xf>
    <xf numFmtId="0" fontId="0" fillId="0" borderId="17"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1" xfId="0" applyFont="1" applyBorder="1" applyAlignment="1">
      <alignment horizontal="left" vertical="top" wrapText="1"/>
    </xf>
    <xf numFmtId="0" fontId="21" fillId="0" borderId="2" xfId="0" applyFont="1" applyBorder="1" applyAlignment="1">
      <alignment horizontal="left" vertical="top"/>
    </xf>
    <xf numFmtId="0" fontId="21" fillId="0" borderId="1" xfId="0" applyFont="1" applyBorder="1" applyAlignment="1">
      <alignment horizontal="center" vertical="center"/>
    </xf>
    <xf numFmtId="0" fontId="21" fillId="0" borderId="2" xfId="0" applyFont="1" applyBorder="1" applyAlignment="1">
      <alignment horizontal="center" vertical="center"/>
    </xf>
    <xf numFmtId="38" fontId="22" fillId="0" borderId="4" xfId="1" applyFont="1" applyBorder="1" applyAlignment="1">
      <alignment horizontal="center"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38" fontId="22" fillId="0" borderId="4" xfId="1" applyFont="1" applyBorder="1" applyAlignment="1">
      <alignment horizontal="right" vertical="center" wrapText="1"/>
    </xf>
    <xf numFmtId="0" fontId="22" fillId="0" borderId="1" xfId="0" applyFont="1" applyBorder="1" applyAlignment="1">
      <alignment vertical="center"/>
    </xf>
    <xf numFmtId="0" fontId="22" fillId="0" borderId="2" xfId="0" applyFont="1" applyBorder="1" applyAlignment="1">
      <alignment vertical="center"/>
    </xf>
    <xf numFmtId="0" fontId="0" fillId="0" borderId="8" xfId="0" applyFont="1" applyBorder="1" applyAlignment="1">
      <alignment horizontal="right" vertical="center"/>
    </xf>
    <xf numFmtId="0" fontId="0" fillId="0" borderId="1"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22" fillId="0" borderId="7" xfId="0" applyFont="1" applyBorder="1" applyAlignment="1">
      <alignment horizontal="left" vertical="top" wrapText="1"/>
    </xf>
    <xf numFmtId="0" fontId="22" fillId="0" borderId="8" xfId="0" applyFont="1" applyBorder="1" applyAlignment="1">
      <alignment horizontal="left" vertical="top"/>
    </xf>
    <xf numFmtId="0" fontId="22" fillId="0" borderId="9" xfId="0" applyFont="1" applyBorder="1" applyAlignment="1">
      <alignment horizontal="left" vertical="top"/>
    </xf>
    <xf numFmtId="0" fontId="22" fillId="0" borderId="18" xfId="0" applyFont="1" applyBorder="1" applyAlignment="1">
      <alignment horizontal="left" vertical="top"/>
    </xf>
    <xf numFmtId="0" fontId="22" fillId="0" borderId="0" xfId="0" applyFont="1" applyBorder="1" applyAlignment="1">
      <alignment horizontal="left" vertical="top"/>
    </xf>
    <xf numFmtId="0" fontId="22" fillId="0" borderId="19" xfId="0" applyFont="1" applyBorder="1" applyAlignment="1">
      <alignment horizontal="left" vertical="top"/>
    </xf>
    <xf numFmtId="0" fontId="22" fillId="0" borderId="15" xfId="0" applyFont="1" applyBorder="1" applyAlignment="1">
      <alignment horizontal="left" vertical="top"/>
    </xf>
    <xf numFmtId="0" fontId="22" fillId="0" borderId="20" xfId="0" applyFont="1" applyBorder="1" applyAlignment="1">
      <alignment horizontal="left" vertical="top"/>
    </xf>
    <xf numFmtId="0" fontId="22" fillId="0" borderId="16" xfId="0" applyFont="1" applyBorder="1" applyAlignment="1">
      <alignment horizontal="left" vertical="top"/>
    </xf>
    <xf numFmtId="0" fontId="5" fillId="0" borderId="52" xfId="0" applyFont="1" applyBorder="1" applyAlignment="1">
      <alignment horizontal="left" vertical="top" wrapText="1"/>
    </xf>
    <xf numFmtId="0" fontId="5" fillId="0" borderId="53" xfId="0" applyFont="1" applyBorder="1" applyAlignment="1">
      <alignment horizontal="left" vertical="top"/>
    </xf>
    <xf numFmtId="0" fontId="5" fillId="0" borderId="54" xfId="0" applyFont="1" applyBorder="1" applyAlignment="1">
      <alignment horizontal="left" vertical="top"/>
    </xf>
    <xf numFmtId="0" fontId="5" fillId="0" borderId="55" xfId="0" applyFont="1" applyBorder="1" applyAlignment="1">
      <alignment horizontal="left" vertical="top" wrapText="1"/>
    </xf>
    <xf numFmtId="0" fontId="5" fillId="0" borderId="0" xfId="0" applyFont="1" applyBorder="1" applyAlignment="1">
      <alignment horizontal="left" vertical="top"/>
    </xf>
    <xf numFmtId="0" fontId="5" fillId="0" borderId="56" xfId="0" applyFont="1" applyBorder="1" applyAlignment="1">
      <alignment horizontal="left" vertical="top"/>
    </xf>
    <xf numFmtId="0" fontId="5" fillId="0" borderId="55" xfId="0" applyFont="1" applyBorder="1" applyAlignment="1">
      <alignment horizontal="left" vertical="top"/>
    </xf>
    <xf numFmtId="0" fontId="5" fillId="0" borderId="57" xfId="0" applyFont="1" applyBorder="1" applyAlignment="1">
      <alignment horizontal="left" vertical="top"/>
    </xf>
    <xf numFmtId="0" fontId="5" fillId="0" borderId="58" xfId="0" applyFont="1" applyBorder="1" applyAlignment="1">
      <alignment horizontal="left" vertical="top"/>
    </xf>
    <xf numFmtId="0" fontId="5" fillId="0" borderId="59" xfId="0" applyFont="1" applyBorder="1" applyAlignment="1">
      <alignment horizontal="left" vertical="top"/>
    </xf>
    <xf numFmtId="0" fontId="22" fillId="0" borderId="4" xfId="0" applyFont="1" applyBorder="1" applyAlignment="1">
      <alignment horizontal="center" vertical="center"/>
    </xf>
    <xf numFmtId="0" fontId="22" fillId="0" borderId="4" xfId="0" applyFont="1" applyBorder="1" applyAlignment="1">
      <alignment horizontal="left" vertical="center" wrapText="1"/>
    </xf>
    <xf numFmtId="0" fontId="0" fillId="0" borderId="4" xfId="0" applyFont="1" applyBorder="1" applyAlignment="1">
      <alignment horizontal="left" vertical="center"/>
    </xf>
    <xf numFmtId="0" fontId="0" fillId="0" borderId="4" xfId="0" applyFont="1" applyBorder="1" applyAlignment="1">
      <alignment vertical="center"/>
    </xf>
    <xf numFmtId="0" fontId="0" fillId="0" borderId="69" xfId="0" applyFont="1" applyBorder="1" applyAlignment="1">
      <alignment vertical="center"/>
    </xf>
    <xf numFmtId="0" fontId="0" fillId="0" borderId="70" xfId="0" applyFont="1" applyBorder="1" applyAlignment="1">
      <alignment vertical="center"/>
    </xf>
    <xf numFmtId="0" fontId="0" fillId="0" borderId="4" xfId="0" applyFont="1" applyBorder="1" applyAlignment="1">
      <alignment horizontal="left" vertical="center" wrapText="1"/>
    </xf>
    <xf numFmtId="38" fontId="24" fillId="0" borderId="1" xfId="1" applyFont="1" applyBorder="1" applyAlignment="1">
      <alignment vertical="center"/>
    </xf>
    <xf numFmtId="38" fontId="24" fillId="0" borderId="3" xfId="1" applyFont="1" applyBorder="1" applyAlignment="1">
      <alignment vertical="center"/>
    </xf>
    <xf numFmtId="38" fontId="24" fillId="0" borderId="2" xfId="1" applyFont="1" applyBorder="1" applyAlignment="1">
      <alignment vertical="center"/>
    </xf>
    <xf numFmtId="178" fontId="24" fillId="0" borderId="3" xfId="2" applyNumberFormat="1" applyFont="1" applyBorder="1" applyAlignment="1">
      <alignment horizontal="center" vertical="center"/>
    </xf>
    <xf numFmtId="178" fontId="24" fillId="0" borderId="1" xfId="2" applyNumberFormat="1" applyFont="1" applyBorder="1" applyAlignment="1">
      <alignment vertical="center"/>
    </xf>
    <xf numFmtId="178" fontId="24" fillId="0" borderId="3" xfId="2" applyNumberFormat="1" applyFont="1" applyBorder="1" applyAlignment="1">
      <alignment vertical="center"/>
    </xf>
    <xf numFmtId="178" fontId="24" fillId="0" borderId="2" xfId="2" applyNumberFormat="1" applyFont="1" applyBorder="1" applyAlignment="1">
      <alignment vertical="center"/>
    </xf>
    <xf numFmtId="38" fontId="24" fillId="0" borderId="7" xfId="1" applyFont="1" applyBorder="1" applyAlignment="1">
      <alignment vertical="center"/>
    </xf>
    <xf numFmtId="38" fontId="24" fillId="0" borderId="8" xfId="1" applyFont="1" applyBorder="1" applyAlignment="1">
      <alignment vertical="center"/>
    </xf>
    <xf numFmtId="38" fontId="24" fillId="0" borderId="9" xfId="1" applyFont="1" applyBorder="1" applyAlignment="1">
      <alignment vertical="center"/>
    </xf>
    <xf numFmtId="176" fontId="16" fillId="0" borderId="1" xfId="0" applyNumberFormat="1" applyFont="1" applyBorder="1" applyAlignment="1">
      <alignment horizontal="right" vertical="center"/>
    </xf>
    <xf numFmtId="176" fontId="16" fillId="0" borderId="3" xfId="0" applyNumberFormat="1" applyFont="1" applyBorder="1" applyAlignment="1">
      <alignment horizontal="right" vertical="center"/>
    </xf>
    <xf numFmtId="176" fontId="16" fillId="0" borderId="2" xfId="0" applyNumberFormat="1" applyFont="1" applyBorder="1" applyAlignment="1">
      <alignment horizontal="right"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176" fontId="16" fillId="0" borderId="7" xfId="0" applyNumberFormat="1" applyFont="1" applyBorder="1" applyAlignment="1">
      <alignment horizontal="right" vertical="center"/>
    </xf>
    <xf numFmtId="176" fontId="16" fillId="0" borderId="8" xfId="0" applyNumberFormat="1" applyFont="1" applyBorder="1" applyAlignment="1">
      <alignment horizontal="right" vertical="center"/>
    </xf>
    <xf numFmtId="176" fontId="16" fillId="0" borderId="9" xfId="0" applyNumberFormat="1" applyFont="1" applyBorder="1" applyAlignment="1">
      <alignment horizontal="right" vertical="center"/>
    </xf>
    <xf numFmtId="9" fontId="26" fillId="0" borderId="1" xfId="0" applyNumberFormat="1"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0" fillId="0" borderId="31" xfId="0" applyBorder="1">
      <alignment vertical="center"/>
    </xf>
    <xf numFmtId="176" fontId="25" fillId="0" borderId="1" xfId="0" applyNumberFormat="1" applyFont="1" applyBorder="1" applyAlignment="1">
      <alignment horizontal="right" vertical="center"/>
    </xf>
    <xf numFmtId="0" fontId="25" fillId="0" borderId="3" xfId="0" applyFont="1" applyBorder="1" applyAlignment="1">
      <alignment horizontal="right" vertical="center"/>
    </xf>
    <xf numFmtId="0" fontId="25" fillId="0" borderId="2" xfId="0" applyFont="1" applyBorder="1" applyAlignment="1">
      <alignment horizontal="right" vertical="center"/>
    </xf>
    <xf numFmtId="178" fontId="25" fillId="0" borderId="1" xfId="2" applyNumberFormat="1" applyFont="1" applyBorder="1" applyAlignment="1">
      <alignment horizontal="right" vertical="center"/>
    </xf>
    <xf numFmtId="178" fontId="25" fillId="0" borderId="3" xfId="2" applyNumberFormat="1" applyFont="1" applyBorder="1" applyAlignment="1">
      <alignment horizontal="right" vertical="center"/>
    </xf>
    <xf numFmtId="178" fontId="25" fillId="0" borderId="2" xfId="2" applyNumberFormat="1" applyFont="1" applyBorder="1" applyAlignment="1">
      <alignment horizontal="right" vertical="center"/>
    </xf>
    <xf numFmtId="9" fontId="16" fillId="0" borderId="1"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9" fontId="16" fillId="0" borderId="35" xfId="0" applyNumberFormat="1" applyFont="1" applyBorder="1" applyAlignment="1">
      <alignment horizontal="center" vertical="center"/>
    </xf>
    <xf numFmtId="0" fontId="16" fillId="0" borderId="44" xfId="0" applyFont="1" applyBorder="1" applyAlignment="1">
      <alignment horizontal="center" vertical="center"/>
    </xf>
    <xf numFmtId="0" fontId="16" fillId="0" borderId="36" xfId="0" applyFont="1" applyBorder="1" applyAlignment="1">
      <alignment horizontal="center" vertical="center"/>
    </xf>
    <xf numFmtId="176" fontId="26" fillId="0" borderId="1" xfId="0" applyNumberFormat="1" applyFont="1" applyBorder="1" applyAlignment="1">
      <alignment horizontal="left" vertical="center"/>
    </xf>
    <xf numFmtId="176" fontId="26" fillId="0" borderId="3" xfId="0" applyNumberFormat="1" applyFont="1" applyBorder="1" applyAlignment="1">
      <alignment horizontal="left" vertical="center"/>
    </xf>
    <xf numFmtId="176" fontId="26" fillId="0" borderId="2" xfId="0" applyNumberFormat="1"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33"/>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333375</xdr:colOff>
      <xdr:row>201</xdr:row>
      <xdr:rowOff>9523</xdr:rowOff>
    </xdr:from>
    <xdr:to>
      <xdr:col>2</xdr:col>
      <xdr:colOff>542925</xdr:colOff>
      <xdr:row>202</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57321448"/>
          <a:ext cx="962025"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202</xdr:row>
      <xdr:rowOff>47626</xdr:rowOff>
    </xdr:from>
    <xdr:to>
      <xdr:col>1</xdr:col>
      <xdr:colOff>390525</xdr:colOff>
      <xdr:row>212</xdr:row>
      <xdr:rowOff>9526</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57225" y="5753100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201</xdr:row>
      <xdr:rowOff>161925</xdr:rowOff>
    </xdr:from>
    <xdr:to>
      <xdr:col>9</xdr:col>
      <xdr:colOff>504825</xdr:colOff>
      <xdr:row>211</xdr:row>
      <xdr:rowOff>114300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6438900" y="5747385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282</xdr:row>
      <xdr:rowOff>9523</xdr:rowOff>
    </xdr:from>
    <xdr:to>
      <xdr:col>2</xdr:col>
      <xdr:colOff>542925</xdr:colOff>
      <xdr:row>283</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3425" y="57321448"/>
          <a:ext cx="962025"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283</xdr:row>
      <xdr:rowOff>47626</xdr:rowOff>
    </xdr:from>
    <xdr:to>
      <xdr:col>1</xdr:col>
      <xdr:colOff>390525</xdr:colOff>
      <xdr:row>293</xdr:row>
      <xdr:rowOff>9526</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a:off x="657225" y="5753100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282</xdr:row>
      <xdr:rowOff>161925</xdr:rowOff>
    </xdr:from>
    <xdr:to>
      <xdr:col>9</xdr:col>
      <xdr:colOff>504825</xdr:colOff>
      <xdr:row>292</xdr:row>
      <xdr:rowOff>114300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6438900" y="5747385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299</xdr:row>
      <xdr:rowOff>66675</xdr:rowOff>
    </xdr:from>
    <xdr:to>
      <xdr:col>8</xdr:col>
      <xdr:colOff>801687</xdr:colOff>
      <xdr:row>302</xdr:row>
      <xdr:rowOff>174625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600325" y="71561325"/>
          <a:ext cx="3468687" cy="79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メイリオ" panose="020B0604030504040204" pitchFamily="50" charset="-128"/>
              <a:ea typeface="メイリオ" panose="020B0604030504040204" pitchFamily="50" charset="-128"/>
            </a:rPr>
            <a:t>事業計画作成にあたり支援・助言した内容</a:t>
          </a:r>
          <a:endParaRPr kumimoji="1" lang="en-US" altLang="ja-JP" sz="1100">
            <a:latin typeface="メイリオ" panose="020B0604030504040204" pitchFamily="50" charset="-128"/>
            <a:ea typeface="メイリオ" panose="020B0604030504040204" pitchFamily="50" charset="-128"/>
          </a:endParaRPr>
        </a:p>
        <a:p>
          <a:pPr algn="ct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＜＜認定経営革新等支援機関が記入＞＞</a:t>
          </a: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8</xdr:col>
      <xdr:colOff>47626</xdr:colOff>
      <xdr:row>180</xdr:row>
      <xdr:rowOff>76200</xdr:rowOff>
    </xdr:from>
    <xdr:to>
      <xdr:col>9</xdr:col>
      <xdr:colOff>790576</xdr:colOff>
      <xdr:row>181</xdr:row>
      <xdr:rowOff>314325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314951" y="38728650"/>
          <a:ext cx="1562100" cy="581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投資計画（全体）の額とあわせてください。</a:t>
          </a:r>
        </a:p>
      </xdr:txBody>
    </xdr:sp>
    <xdr:clientData/>
  </xdr:twoCellAnchor>
  <xdr:twoCellAnchor>
    <xdr:from>
      <xdr:col>0</xdr:col>
      <xdr:colOff>361950</xdr:colOff>
      <xdr:row>0</xdr:row>
      <xdr:rowOff>76200</xdr:rowOff>
    </xdr:from>
    <xdr:to>
      <xdr:col>2</xdr:col>
      <xdr:colOff>152400</xdr:colOff>
      <xdr:row>1</xdr:row>
      <xdr:rowOff>57150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61950" y="76200"/>
          <a:ext cx="942975" cy="4953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53</xdr:row>
      <xdr:rowOff>0</xdr:rowOff>
    </xdr:from>
    <xdr:to>
      <xdr:col>24</xdr:col>
      <xdr:colOff>26989</xdr:colOff>
      <xdr:row>64</xdr:row>
      <xdr:rowOff>119062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47975" y="15516225"/>
          <a:ext cx="2770189" cy="22145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チャレンジ資金（研究開発枠）　</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経常利益</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等</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算定書」の積算根拠を記載してください。</a:t>
          </a:r>
          <a:endParaRPr lang="ja-JP" altLang="ja-JP">
            <a:effectLst/>
            <a:latin typeface="メイリオ" panose="020B0604030504040204" pitchFamily="50" charset="-128"/>
            <a:ea typeface="メイリオ" panose="020B0604030504040204" pitchFamily="50" charset="-128"/>
          </a:endParaRPr>
        </a:p>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（既存</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製品</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と新規</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製品</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の別や、単価・数量・比率・市場規模等を用いた算出方法を記入）</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23</xdr:col>
      <xdr:colOff>163514</xdr:colOff>
      <xdr:row>4</xdr:row>
      <xdr:rowOff>342900</xdr:rowOff>
    </xdr:from>
    <xdr:to>
      <xdr:col>25</xdr:col>
      <xdr:colOff>123825</xdr:colOff>
      <xdr:row>4</xdr:row>
      <xdr:rowOff>458786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flipV="1">
          <a:off x="5526089" y="1390650"/>
          <a:ext cx="417511" cy="1158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xdr:colOff>
      <xdr:row>4</xdr:row>
      <xdr:rowOff>371475</xdr:rowOff>
    </xdr:from>
    <xdr:to>
      <xdr:col>24</xdr:col>
      <xdr:colOff>6349</xdr:colOff>
      <xdr:row>5</xdr:row>
      <xdr:rowOff>130175</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819275" y="1419225"/>
          <a:ext cx="3778249"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(B</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A)÷l A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9</xdr:col>
      <xdr:colOff>0</xdr:colOff>
      <xdr:row>4</xdr:row>
      <xdr:rowOff>0</xdr:rowOff>
    </xdr:from>
    <xdr:to>
      <xdr:col>10</xdr:col>
      <xdr:colOff>207963</xdr:colOff>
      <xdr:row>4</xdr:row>
      <xdr:rowOff>269876</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2162175" y="1047750"/>
          <a:ext cx="436563" cy="269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A</a:t>
          </a:r>
          <a:endParaRPr kumimoji="1" lang="ja-JP" altLang="en-US" sz="1800">
            <a:solidFill>
              <a:schemeClr val="tx1"/>
            </a:solidFill>
          </a:endParaRPr>
        </a:p>
      </xdr:txBody>
    </xdr:sp>
    <xdr:clientData/>
  </xdr:twoCellAnchor>
  <xdr:twoCellAnchor>
    <xdr:from>
      <xdr:col>19</xdr:col>
      <xdr:colOff>0</xdr:colOff>
      <xdr:row>4</xdr:row>
      <xdr:rowOff>0</xdr:rowOff>
    </xdr:from>
    <xdr:to>
      <xdr:col>20</xdr:col>
      <xdr:colOff>112713</xdr:colOff>
      <xdr:row>4</xdr:row>
      <xdr:rowOff>341313</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4448175" y="1047750"/>
          <a:ext cx="341313" cy="341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B</a:t>
          </a:r>
          <a:endParaRPr kumimoji="1" lang="ja-JP" altLang="en-US" sz="1800">
            <a:solidFill>
              <a:schemeClr val="tx1"/>
            </a:solidFill>
          </a:endParaRPr>
        </a:p>
      </xdr:txBody>
    </xdr:sp>
    <xdr:clientData/>
  </xdr:twoCellAnchor>
  <xdr:twoCellAnchor>
    <xdr:from>
      <xdr:col>20</xdr:col>
      <xdr:colOff>114300</xdr:colOff>
      <xdr:row>1</xdr:row>
      <xdr:rowOff>95250</xdr:rowOff>
    </xdr:from>
    <xdr:to>
      <xdr:col>27</xdr:col>
      <xdr:colOff>174624</xdr:colOff>
      <xdr:row>2</xdr:row>
      <xdr:rowOff>15875</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791075" y="409575"/>
          <a:ext cx="1660524" cy="206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800">
              <a:solidFill>
                <a:schemeClr val="tx2"/>
              </a:solidFill>
              <a:latin typeface="メイリオ" panose="020B0604030504040204" pitchFamily="50" charset="-128"/>
              <a:ea typeface="メイリオ" panose="020B0604030504040204" pitchFamily="50" charset="-128"/>
            </a:rPr>
            <a:t>小数点以下第２位を四捨五入</a:t>
          </a:r>
        </a:p>
      </xdr:txBody>
    </xdr:sp>
    <xdr:clientData/>
  </xdr:twoCellAnchor>
  <xdr:twoCellAnchor>
    <xdr:from>
      <xdr:col>25</xdr:col>
      <xdr:colOff>76200</xdr:colOff>
      <xdr:row>2</xdr:row>
      <xdr:rowOff>7939</xdr:rowOff>
    </xdr:from>
    <xdr:to>
      <xdr:col>25</xdr:col>
      <xdr:colOff>142875</xdr:colOff>
      <xdr:row>4</xdr:row>
      <xdr:rowOff>161925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flipV="1">
          <a:off x="5895975" y="608014"/>
          <a:ext cx="66675" cy="6016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15</xdr:row>
      <xdr:rowOff>314325</xdr:rowOff>
    </xdr:from>
    <xdr:to>
      <xdr:col>18</xdr:col>
      <xdr:colOff>187325</xdr:colOff>
      <xdr:row>21</xdr:row>
      <xdr:rowOff>266700</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3152775" y="6448425"/>
          <a:ext cx="1254125" cy="2466975"/>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2"/>
              </a:solidFill>
              <a:latin typeface="メイリオ" panose="020B0604030504040204" pitchFamily="50" charset="-128"/>
              <a:ea typeface="メイリオ" panose="020B0604030504040204" pitchFamily="50" charset="-128"/>
            </a:rPr>
            <a:t>４年計画の場合は４年後まで、</a:t>
          </a:r>
          <a:endParaRPr kumimoji="1" lang="en-US" altLang="ja-JP" sz="1100">
            <a:solidFill>
              <a:schemeClr val="tx2"/>
            </a:solidFill>
            <a:latin typeface="メイリオ" panose="020B0604030504040204" pitchFamily="50" charset="-128"/>
            <a:ea typeface="メイリオ" panose="020B0604030504040204" pitchFamily="50" charset="-128"/>
          </a:endParaRPr>
        </a:p>
        <a:p>
          <a:pPr algn="l" fontAlgn="ctr"/>
          <a:r>
            <a:rPr kumimoji="1" lang="ja-JP" altLang="en-US" sz="1100">
              <a:solidFill>
                <a:schemeClr val="tx2"/>
              </a:solidFill>
              <a:latin typeface="メイリオ" panose="020B0604030504040204" pitchFamily="50" charset="-128"/>
              <a:ea typeface="メイリオ" panose="020B0604030504040204" pitchFamily="50" charset="-128"/>
            </a:rPr>
            <a:t>５年計画の場合は５年後まで、それ以上の年次の場合は列を追加して記入のこと。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4"/>
  <sheetViews>
    <sheetView showGridLines="0" tabSelected="1" zoomScale="90" zoomScaleNormal="90" zoomScaleSheetLayoutView="90" workbookViewId="0">
      <selection sqref="A1:J1"/>
    </sheetView>
  </sheetViews>
  <sheetFormatPr defaultColWidth="9" defaultRowHeight="13.2" x14ac:dyDescent="0.2"/>
  <cols>
    <col min="1" max="1" width="5.21875" style="197" customWidth="1"/>
    <col min="2" max="2" width="9.88671875" style="197" customWidth="1"/>
    <col min="3" max="8" width="9" style="197"/>
    <col min="9" max="9" width="10.77734375" style="197" customWidth="1"/>
    <col min="10" max="10" width="11" style="197" customWidth="1"/>
    <col min="11" max="16384" width="9" style="197"/>
  </cols>
  <sheetData>
    <row r="1" spans="1:10" ht="40.5" customHeight="1" x14ac:dyDescent="0.2">
      <c r="A1" s="385" t="s">
        <v>277</v>
      </c>
      <c r="B1" s="386"/>
      <c r="C1" s="386"/>
      <c r="D1" s="386"/>
      <c r="E1" s="386"/>
      <c r="F1" s="386"/>
      <c r="G1" s="386"/>
      <c r="H1" s="386"/>
      <c r="I1" s="386"/>
      <c r="J1" s="386"/>
    </row>
    <row r="2" spans="1:10" x14ac:dyDescent="0.2">
      <c r="A2" s="198"/>
      <c r="B2" s="198"/>
      <c r="C2" s="198"/>
      <c r="D2" s="198"/>
      <c r="E2" s="198"/>
      <c r="F2" s="198"/>
      <c r="G2" s="198"/>
      <c r="H2" s="198"/>
      <c r="I2" s="198"/>
      <c r="J2" s="198"/>
    </row>
    <row r="3" spans="1:10" ht="14.4" x14ac:dyDescent="0.2">
      <c r="A3" s="199" t="s">
        <v>78</v>
      </c>
    </row>
    <row r="4" spans="1:10" x14ac:dyDescent="0.2">
      <c r="A4" s="197" t="s">
        <v>86</v>
      </c>
    </row>
    <row r="5" spans="1:10" x14ac:dyDescent="0.2">
      <c r="B5" s="326" t="s">
        <v>258</v>
      </c>
      <c r="C5" s="326"/>
      <c r="D5" s="326"/>
      <c r="E5" s="326"/>
      <c r="F5" s="326"/>
      <c r="G5" s="326"/>
      <c r="H5" s="326"/>
      <c r="I5" s="326"/>
    </row>
    <row r="6" spans="1:10" x14ac:dyDescent="0.2">
      <c r="B6" s="326" t="s">
        <v>257</v>
      </c>
      <c r="C6" s="326"/>
      <c r="D6" s="326"/>
      <c r="E6" s="326"/>
      <c r="F6" s="326"/>
      <c r="G6" s="326"/>
      <c r="H6" s="326"/>
      <c r="I6" s="326"/>
    </row>
    <row r="7" spans="1:10" x14ac:dyDescent="0.2">
      <c r="B7" s="387" t="s">
        <v>79</v>
      </c>
      <c r="C7" s="384"/>
      <c r="D7" s="326"/>
      <c r="E7" s="326"/>
      <c r="F7" s="384" t="s">
        <v>80</v>
      </c>
      <c r="G7" s="384"/>
      <c r="H7" s="326"/>
      <c r="I7" s="326"/>
    </row>
    <row r="8" spans="1:10" x14ac:dyDescent="0.2">
      <c r="B8" s="384"/>
      <c r="C8" s="384"/>
      <c r="D8" s="326"/>
      <c r="E8" s="326"/>
      <c r="F8" s="384"/>
      <c r="G8" s="384"/>
      <c r="H8" s="326"/>
      <c r="I8" s="326"/>
    </row>
    <row r="9" spans="1:10" ht="17.100000000000001" customHeight="1" x14ac:dyDescent="0.2">
      <c r="B9" s="384" t="s">
        <v>82</v>
      </c>
      <c r="C9" s="200" t="s">
        <v>83</v>
      </c>
      <c r="D9" s="326"/>
      <c r="E9" s="326"/>
      <c r="F9" s="326"/>
      <c r="G9" s="326"/>
      <c r="H9" s="326"/>
      <c r="I9" s="326"/>
    </row>
    <row r="10" spans="1:10" ht="17.100000000000001" customHeight="1" x14ac:dyDescent="0.2">
      <c r="B10" s="384"/>
      <c r="C10" s="200" t="s">
        <v>84</v>
      </c>
      <c r="D10" s="326"/>
      <c r="E10" s="326"/>
      <c r="F10" s="326"/>
      <c r="G10" s="326"/>
      <c r="H10" s="326"/>
      <c r="I10" s="326"/>
    </row>
    <row r="11" spans="1:10" ht="17.100000000000001" customHeight="1" x14ac:dyDescent="0.2">
      <c r="B11" s="384" t="s">
        <v>85</v>
      </c>
      <c r="C11" s="384"/>
      <c r="D11" s="326"/>
      <c r="E11" s="326"/>
      <c r="F11" s="326"/>
      <c r="G11" s="326"/>
      <c r="H11" s="326"/>
      <c r="I11" s="326"/>
    </row>
    <row r="13" spans="1:10" x14ac:dyDescent="0.2">
      <c r="A13" s="197" t="s">
        <v>87</v>
      </c>
    </row>
    <row r="14" spans="1:10" ht="17.100000000000001" customHeight="1" x14ac:dyDescent="0.2">
      <c r="B14" s="326" t="s">
        <v>68</v>
      </c>
      <c r="C14" s="326"/>
      <c r="D14" s="326" t="s">
        <v>88</v>
      </c>
      <c r="E14" s="326"/>
      <c r="F14" s="201" t="s">
        <v>81</v>
      </c>
      <c r="G14" s="326" t="s">
        <v>82</v>
      </c>
      <c r="H14" s="326"/>
      <c r="I14" s="326" t="s">
        <v>89</v>
      </c>
      <c r="J14" s="326"/>
    </row>
    <row r="15" spans="1:10" ht="17.100000000000001" customHeight="1" x14ac:dyDescent="0.2">
      <c r="B15" s="326"/>
      <c r="C15" s="326"/>
      <c r="D15" s="326"/>
      <c r="E15" s="326"/>
      <c r="F15" s="201"/>
      <c r="G15" s="326"/>
      <c r="H15" s="326"/>
      <c r="I15" s="326"/>
      <c r="J15" s="326"/>
    </row>
    <row r="16" spans="1:10" ht="17.100000000000001" customHeight="1" x14ac:dyDescent="0.2">
      <c r="B16" s="326"/>
      <c r="C16" s="326"/>
      <c r="D16" s="326"/>
      <c r="E16" s="326"/>
      <c r="F16" s="201"/>
      <c r="G16" s="326"/>
      <c r="H16" s="326"/>
      <c r="I16" s="326"/>
      <c r="J16" s="326"/>
    </row>
    <row r="17" spans="1:10" ht="17.100000000000001" customHeight="1" x14ac:dyDescent="0.2">
      <c r="B17" s="326"/>
      <c r="C17" s="326"/>
      <c r="D17" s="326"/>
      <c r="E17" s="326"/>
      <c r="F17" s="201"/>
      <c r="G17" s="326"/>
      <c r="H17" s="326"/>
      <c r="I17" s="326"/>
      <c r="J17" s="326"/>
    </row>
    <row r="18" spans="1:10" ht="17.100000000000001" customHeight="1" x14ac:dyDescent="0.2">
      <c r="B18" s="326"/>
      <c r="C18" s="326"/>
      <c r="D18" s="326"/>
      <c r="E18" s="326"/>
      <c r="F18" s="201"/>
      <c r="G18" s="326"/>
      <c r="H18" s="326"/>
      <c r="I18" s="326"/>
      <c r="J18" s="326"/>
    </row>
    <row r="20" spans="1:10" ht="14.4" x14ac:dyDescent="0.2">
      <c r="A20" s="199" t="s">
        <v>90</v>
      </c>
    </row>
    <row r="21" spans="1:10" ht="6" customHeight="1" x14ac:dyDescent="0.2"/>
    <row r="22" spans="1:10" x14ac:dyDescent="0.2">
      <c r="A22" s="197" t="s">
        <v>91</v>
      </c>
    </row>
    <row r="23" spans="1:10" x14ac:dyDescent="0.2">
      <c r="B23" s="326"/>
      <c r="C23" s="326"/>
      <c r="D23" s="326"/>
      <c r="E23" s="326"/>
      <c r="F23" s="326"/>
      <c r="G23" s="326"/>
      <c r="H23" s="326"/>
      <c r="I23" s="326"/>
      <c r="J23" s="326"/>
    </row>
    <row r="24" spans="1:10" x14ac:dyDescent="0.2">
      <c r="B24" s="326"/>
      <c r="C24" s="326"/>
      <c r="D24" s="326"/>
      <c r="E24" s="326"/>
      <c r="F24" s="326"/>
      <c r="G24" s="326"/>
      <c r="H24" s="326"/>
      <c r="I24" s="326"/>
      <c r="J24" s="326"/>
    </row>
    <row r="26" spans="1:10" x14ac:dyDescent="0.2">
      <c r="A26" s="197" t="s">
        <v>92</v>
      </c>
    </row>
    <row r="27" spans="1:10" x14ac:dyDescent="0.2">
      <c r="B27" s="326"/>
      <c r="C27" s="326"/>
      <c r="D27" s="326"/>
      <c r="E27" s="326"/>
      <c r="F27" s="326"/>
      <c r="G27" s="326"/>
      <c r="H27" s="326"/>
      <c r="I27" s="326"/>
      <c r="J27" s="326"/>
    </row>
    <row r="28" spans="1:10" x14ac:dyDescent="0.2">
      <c r="B28" s="326"/>
      <c r="C28" s="326"/>
      <c r="D28" s="326"/>
      <c r="E28" s="326"/>
      <c r="F28" s="326"/>
      <c r="G28" s="326"/>
      <c r="H28" s="326"/>
      <c r="I28" s="326"/>
      <c r="J28" s="326"/>
    </row>
    <row r="30" spans="1:10" x14ac:dyDescent="0.2">
      <c r="A30" s="197" t="s">
        <v>93</v>
      </c>
    </row>
    <row r="31" spans="1:10" x14ac:dyDescent="0.2">
      <c r="B31" s="326"/>
      <c r="C31" s="326"/>
      <c r="D31" s="326"/>
      <c r="E31" s="326"/>
      <c r="F31" s="326"/>
      <c r="G31" s="326"/>
      <c r="H31" s="326"/>
      <c r="I31" s="326"/>
      <c r="J31" s="326"/>
    </row>
    <row r="32" spans="1:10" x14ac:dyDescent="0.2">
      <c r="B32" s="326"/>
      <c r="C32" s="326"/>
      <c r="D32" s="326"/>
      <c r="E32" s="326"/>
      <c r="F32" s="326"/>
      <c r="G32" s="326"/>
      <c r="H32" s="326"/>
      <c r="I32" s="326"/>
      <c r="J32" s="326"/>
    </row>
    <row r="33" spans="1:10" x14ac:dyDescent="0.2">
      <c r="B33" s="326"/>
      <c r="C33" s="326"/>
      <c r="D33" s="326"/>
      <c r="E33" s="326"/>
      <c r="F33" s="326"/>
      <c r="G33" s="326"/>
      <c r="H33" s="326"/>
      <c r="I33" s="326"/>
      <c r="J33" s="326"/>
    </row>
    <row r="34" spans="1:10" x14ac:dyDescent="0.2">
      <c r="B34" s="326"/>
      <c r="C34" s="326"/>
      <c r="D34" s="326"/>
      <c r="E34" s="326"/>
      <c r="F34" s="326"/>
      <c r="G34" s="326"/>
      <c r="H34" s="326"/>
      <c r="I34" s="326"/>
      <c r="J34" s="326"/>
    </row>
    <row r="36" spans="1:10" ht="14.4" x14ac:dyDescent="0.2">
      <c r="A36" s="199" t="s">
        <v>251</v>
      </c>
    </row>
    <row r="37" spans="1:10" x14ac:dyDescent="0.2">
      <c r="A37" s="197" t="s">
        <v>245</v>
      </c>
    </row>
    <row r="38" spans="1:10" ht="14.4" x14ac:dyDescent="0.2">
      <c r="A38" s="199"/>
    </row>
    <row r="39" spans="1:10" ht="14.4" x14ac:dyDescent="0.2">
      <c r="A39" s="199"/>
    </row>
    <row r="40" spans="1:10" ht="14.4" x14ac:dyDescent="0.2">
      <c r="A40" s="199"/>
    </row>
    <row r="41" spans="1:10" x14ac:dyDescent="0.2">
      <c r="A41" s="197" t="s">
        <v>248</v>
      </c>
    </row>
    <row r="46" spans="1:10" x14ac:dyDescent="0.2">
      <c r="A46" s="197" t="s">
        <v>226</v>
      </c>
    </row>
    <row r="50" spans="1:10" x14ac:dyDescent="0.2">
      <c r="A50" s="383" t="s">
        <v>241</v>
      </c>
      <c r="B50" s="383"/>
      <c r="C50" s="383"/>
      <c r="D50" s="383"/>
      <c r="E50" s="383"/>
      <c r="F50" s="383"/>
      <c r="G50" s="383"/>
      <c r="H50" s="383"/>
      <c r="I50" s="383"/>
      <c r="J50" s="383"/>
    </row>
    <row r="51" spans="1:10" x14ac:dyDescent="0.2">
      <c r="A51" s="383"/>
      <c r="B51" s="383"/>
      <c r="C51" s="383"/>
      <c r="D51" s="383"/>
      <c r="E51" s="383"/>
      <c r="F51" s="383"/>
      <c r="G51" s="383"/>
      <c r="H51" s="383"/>
      <c r="I51" s="383"/>
      <c r="J51" s="383"/>
    </row>
    <row r="52" spans="1:10" x14ac:dyDescent="0.2">
      <c r="A52" s="196"/>
      <c r="B52" s="196"/>
      <c r="C52" s="196"/>
      <c r="D52" s="196"/>
      <c r="E52" s="196"/>
      <c r="F52" s="196"/>
      <c r="G52" s="196"/>
      <c r="H52" s="196"/>
      <c r="I52" s="196"/>
      <c r="J52" s="196"/>
    </row>
    <row r="55" spans="1:10" x14ac:dyDescent="0.2">
      <c r="A55" s="197" t="s">
        <v>227</v>
      </c>
    </row>
    <row r="56" spans="1:10" x14ac:dyDescent="0.2">
      <c r="B56" s="330" t="s">
        <v>35</v>
      </c>
      <c r="C56" s="373"/>
      <c r="D56" s="330" t="s">
        <v>65</v>
      </c>
      <c r="E56" s="372"/>
      <c r="F56" s="372"/>
      <c r="G56" s="372"/>
      <c r="H56" s="372"/>
      <c r="I56" s="372"/>
      <c r="J56" s="373"/>
    </row>
    <row r="57" spans="1:10" ht="20.25" customHeight="1" x14ac:dyDescent="0.2">
      <c r="B57" s="374" t="s">
        <v>36</v>
      </c>
      <c r="C57" s="375"/>
      <c r="D57" s="378"/>
      <c r="E57" s="379"/>
      <c r="F57" s="379"/>
      <c r="G57" s="379"/>
      <c r="H57" s="379"/>
      <c r="I57" s="379"/>
      <c r="J57" s="375"/>
    </row>
    <row r="58" spans="1:10" ht="20.25" customHeight="1" x14ac:dyDescent="0.2">
      <c r="B58" s="376"/>
      <c r="C58" s="377"/>
      <c r="D58" s="376"/>
      <c r="E58" s="380"/>
      <c r="F58" s="380"/>
      <c r="G58" s="380"/>
      <c r="H58" s="380"/>
      <c r="I58" s="380"/>
      <c r="J58" s="377"/>
    </row>
    <row r="59" spans="1:10" ht="20.25" customHeight="1" x14ac:dyDescent="0.2">
      <c r="B59" s="376"/>
      <c r="C59" s="377"/>
      <c r="D59" s="376"/>
      <c r="E59" s="380"/>
      <c r="F59" s="380"/>
      <c r="G59" s="380"/>
      <c r="H59" s="380"/>
      <c r="I59" s="380"/>
      <c r="J59" s="377"/>
    </row>
    <row r="60" spans="1:10" ht="20.25" customHeight="1" x14ac:dyDescent="0.2">
      <c r="B60" s="327"/>
      <c r="C60" s="328"/>
      <c r="D60" s="327"/>
      <c r="E60" s="368"/>
      <c r="F60" s="368"/>
      <c r="G60" s="368"/>
      <c r="H60" s="368"/>
      <c r="I60" s="368"/>
      <c r="J60" s="328"/>
    </row>
    <row r="61" spans="1:10" ht="20.25" customHeight="1" x14ac:dyDescent="0.2">
      <c r="B61" s="374" t="s">
        <v>37</v>
      </c>
      <c r="C61" s="375"/>
      <c r="D61" s="378"/>
      <c r="E61" s="379"/>
      <c r="F61" s="379"/>
      <c r="G61" s="379"/>
      <c r="H61" s="379"/>
      <c r="I61" s="379"/>
      <c r="J61" s="375"/>
    </row>
    <row r="62" spans="1:10" ht="20.25" customHeight="1" x14ac:dyDescent="0.2">
      <c r="B62" s="376"/>
      <c r="C62" s="377"/>
      <c r="D62" s="376"/>
      <c r="E62" s="380"/>
      <c r="F62" s="380"/>
      <c r="G62" s="380"/>
      <c r="H62" s="380"/>
      <c r="I62" s="380"/>
      <c r="J62" s="377"/>
    </row>
    <row r="63" spans="1:10" ht="20.25" customHeight="1" x14ac:dyDescent="0.2">
      <c r="B63" s="376"/>
      <c r="C63" s="377"/>
      <c r="D63" s="376"/>
      <c r="E63" s="380"/>
      <c r="F63" s="380"/>
      <c r="G63" s="380"/>
      <c r="H63" s="380"/>
      <c r="I63" s="380"/>
      <c r="J63" s="377"/>
    </row>
    <row r="64" spans="1:10" ht="20.25" customHeight="1" x14ac:dyDescent="0.2">
      <c r="B64" s="327"/>
      <c r="C64" s="328"/>
      <c r="D64" s="327"/>
      <c r="E64" s="368"/>
      <c r="F64" s="368"/>
      <c r="G64" s="368"/>
      <c r="H64" s="368"/>
      <c r="I64" s="368"/>
      <c r="J64" s="328"/>
    </row>
    <row r="65" spans="1:10" ht="20.25" customHeight="1" x14ac:dyDescent="0.2">
      <c r="B65" s="374" t="s">
        <v>38</v>
      </c>
      <c r="C65" s="375"/>
      <c r="D65" s="378"/>
      <c r="E65" s="379"/>
      <c r="F65" s="379"/>
      <c r="G65" s="379"/>
      <c r="H65" s="379"/>
      <c r="I65" s="379"/>
      <c r="J65" s="375"/>
    </row>
    <row r="66" spans="1:10" ht="20.25" customHeight="1" x14ac:dyDescent="0.2">
      <c r="B66" s="376"/>
      <c r="C66" s="377"/>
      <c r="D66" s="376"/>
      <c r="E66" s="380"/>
      <c r="F66" s="380"/>
      <c r="G66" s="380"/>
      <c r="H66" s="380"/>
      <c r="I66" s="380"/>
      <c r="J66" s="377"/>
    </row>
    <row r="67" spans="1:10" ht="20.25" customHeight="1" x14ac:dyDescent="0.2">
      <c r="B67" s="376"/>
      <c r="C67" s="377"/>
      <c r="D67" s="376"/>
      <c r="E67" s="380"/>
      <c r="F67" s="380"/>
      <c r="G67" s="380"/>
      <c r="H67" s="380"/>
      <c r="I67" s="380"/>
      <c r="J67" s="377"/>
    </row>
    <row r="68" spans="1:10" ht="20.25" customHeight="1" x14ac:dyDescent="0.2">
      <c r="B68" s="327"/>
      <c r="C68" s="328"/>
      <c r="D68" s="327"/>
      <c r="E68" s="368"/>
      <c r="F68" s="368"/>
      <c r="G68" s="368"/>
      <c r="H68" s="368"/>
      <c r="I68" s="368"/>
      <c r="J68" s="328"/>
    </row>
    <row r="69" spans="1:10" ht="20.25" customHeight="1" x14ac:dyDescent="0.2">
      <c r="B69" s="374" t="s">
        <v>94</v>
      </c>
      <c r="C69" s="375"/>
      <c r="D69" s="378"/>
      <c r="E69" s="379"/>
      <c r="F69" s="379"/>
      <c r="G69" s="379"/>
      <c r="H69" s="379"/>
      <c r="I69" s="379"/>
      <c r="J69" s="375"/>
    </row>
    <row r="70" spans="1:10" ht="20.25" customHeight="1" x14ac:dyDescent="0.2">
      <c r="B70" s="376"/>
      <c r="C70" s="377"/>
      <c r="D70" s="376"/>
      <c r="E70" s="380"/>
      <c r="F70" s="380"/>
      <c r="G70" s="380"/>
      <c r="H70" s="380"/>
      <c r="I70" s="380"/>
      <c r="J70" s="377"/>
    </row>
    <row r="71" spans="1:10" ht="20.25" customHeight="1" x14ac:dyDescent="0.2">
      <c r="B71" s="376"/>
      <c r="C71" s="377"/>
      <c r="D71" s="376"/>
      <c r="E71" s="380"/>
      <c r="F71" s="380"/>
      <c r="G71" s="380"/>
      <c r="H71" s="380"/>
      <c r="I71" s="380"/>
      <c r="J71" s="377"/>
    </row>
    <row r="72" spans="1:10" ht="20.25" customHeight="1" x14ac:dyDescent="0.2">
      <c r="B72" s="327"/>
      <c r="C72" s="328"/>
      <c r="D72" s="327"/>
      <c r="E72" s="368"/>
      <c r="F72" s="368"/>
      <c r="G72" s="368"/>
      <c r="H72" s="368"/>
      <c r="I72" s="368"/>
      <c r="J72" s="328"/>
    </row>
    <row r="73" spans="1:10" ht="20.25" customHeight="1" x14ac:dyDescent="0.2">
      <c r="B73" s="374" t="s">
        <v>95</v>
      </c>
      <c r="C73" s="375"/>
      <c r="D73" s="378"/>
      <c r="E73" s="379"/>
      <c r="F73" s="379"/>
      <c r="G73" s="379"/>
      <c r="H73" s="379"/>
      <c r="I73" s="379"/>
      <c r="J73" s="375"/>
    </row>
    <row r="74" spans="1:10" ht="20.25" customHeight="1" x14ac:dyDescent="0.2">
      <c r="B74" s="376"/>
      <c r="C74" s="377"/>
      <c r="D74" s="376"/>
      <c r="E74" s="380"/>
      <c r="F74" s="380"/>
      <c r="G74" s="380"/>
      <c r="H74" s="380"/>
      <c r="I74" s="380"/>
      <c r="J74" s="377"/>
    </row>
    <row r="75" spans="1:10" ht="20.25" customHeight="1" x14ac:dyDescent="0.2">
      <c r="B75" s="376"/>
      <c r="C75" s="377"/>
      <c r="D75" s="376"/>
      <c r="E75" s="380"/>
      <c r="F75" s="380"/>
      <c r="G75" s="380"/>
      <c r="H75" s="380"/>
      <c r="I75" s="380"/>
      <c r="J75" s="377"/>
    </row>
    <row r="76" spans="1:10" ht="20.25" customHeight="1" x14ac:dyDescent="0.2">
      <c r="B76" s="327"/>
      <c r="C76" s="328"/>
      <c r="D76" s="327"/>
      <c r="E76" s="368"/>
      <c r="F76" s="368"/>
      <c r="G76" s="368"/>
      <c r="H76" s="368"/>
      <c r="I76" s="368"/>
      <c r="J76" s="328"/>
    </row>
    <row r="77" spans="1:10" ht="20.25" customHeight="1" x14ac:dyDescent="0.2">
      <c r="B77" s="202"/>
      <c r="C77" s="202"/>
      <c r="D77" s="202"/>
      <c r="E77" s="202"/>
      <c r="F77" s="202"/>
      <c r="G77" s="202"/>
      <c r="H77" s="202"/>
      <c r="I77" s="202"/>
      <c r="J77" s="202"/>
    </row>
    <row r="78" spans="1:10" x14ac:dyDescent="0.2">
      <c r="A78" s="197" t="s">
        <v>228</v>
      </c>
    </row>
    <row r="82" spans="1:10" x14ac:dyDescent="0.2">
      <c r="A82" s="197" t="s">
        <v>229</v>
      </c>
    </row>
    <row r="86" spans="1:10" ht="14.4" x14ac:dyDescent="0.2">
      <c r="A86" s="199" t="s">
        <v>252</v>
      </c>
    </row>
    <row r="87" spans="1:10" x14ac:dyDescent="0.2">
      <c r="A87" s="197" t="s">
        <v>250</v>
      </c>
    </row>
    <row r="90" spans="1:10" x14ac:dyDescent="0.2">
      <c r="A90" s="381" t="s">
        <v>146</v>
      </c>
      <c r="B90" s="381"/>
      <c r="C90" s="381"/>
      <c r="D90" s="381"/>
      <c r="E90" s="381"/>
      <c r="F90" s="381"/>
      <c r="G90" s="381"/>
      <c r="H90" s="381"/>
      <c r="I90" s="381"/>
      <c r="J90" s="381"/>
    </row>
    <row r="91" spans="1:10" x14ac:dyDescent="0.2">
      <c r="A91" s="381"/>
      <c r="B91" s="381"/>
      <c r="C91" s="381"/>
      <c r="D91" s="381"/>
      <c r="E91" s="381"/>
      <c r="F91" s="381"/>
      <c r="G91" s="381"/>
      <c r="H91" s="381"/>
      <c r="I91" s="381"/>
      <c r="J91" s="381"/>
    </row>
    <row r="93" spans="1:10" x14ac:dyDescent="0.2">
      <c r="B93" s="203"/>
      <c r="C93" s="204"/>
      <c r="D93" s="204"/>
      <c r="E93" s="205"/>
      <c r="F93" s="205"/>
      <c r="G93" s="205"/>
      <c r="H93" s="205"/>
    </row>
    <row r="94" spans="1:10" x14ac:dyDescent="0.2">
      <c r="A94" s="197" t="s">
        <v>96</v>
      </c>
    </row>
    <row r="97" spans="1:10" ht="14.4" x14ac:dyDescent="0.2">
      <c r="A97" s="199" t="s">
        <v>253</v>
      </c>
      <c r="B97" s="203"/>
      <c r="C97" s="204"/>
      <c r="D97" s="204"/>
      <c r="E97" s="205"/>
      <c r="F97" s="205"/>
      <c r="G97" s="205"/>
      <c r="H97" s="205"/>
    </row>
    <row r="98" spans="1:10" x14ac:dyDescent="0.2">
      <c r="A98" s="197" t="s">
        <v>168</v>
      </c>
      <c r="B98" s="203"/>
      <c r="C98" s="204"/>
      <c r="D98" s="204"/>
      <c r="E98" s="205"/>
      <c r="F98" s="205"/>
      <c r="G98" s="205"/>
      <c r="H98" s="205"/>
    </row>
    <row r="99" spans="1:10" ht="22.2" customHeight="1" x14ac:dyDescent="0.2">
      <c r="A99" s="199"/>
      <c r="B99" s="382" t="s">
        <v>230</v>
      </c>
      <c r="C99" s="382"/>
      <c r="D99" s="382"/>
      <c r="E99" s="382"/>
      <c r="F99" s="382"/>
      <c r="G99" s="382"/>
      <c r="H99" s="382"/>
      <c r="I99" s="382"/>
      <c r="J99" s="382"/>
    </row>
    <row r="100" spans="1:10" ht="22.2" customHeight="1" x14ac:dyDescent="0.2">
      <c r="A100" s="199"/>
      <c r="B100" s="382"/>
      <c r="C100" s="382"/>
      <c r="D100" s="382"/>
      <c r="E100" s="382"/>
      <c r="F100" s="382"/>
      <c r="G100" s="382"/>
      <c r="H100" s="382"/>
      <c r="I100" s="382"/>
      <c r="J100" s="382"/>
    </row>
    <row r="101" spans="1:10" ht="14.4" x14ac:dyDescent="0.2">
      <c r="A101" s="199"/>
      <c r="B101" s="203"/>
      <c r="C101" s="204"/>
      <c r="D101" s="204"/>
      <c r="E101" s="205"/>
      <c r="F101" s="205"/>
      <c r="G101" s="205"/>
      <c r="H101" s="205"/>
      <c r="I101" s="368" t="s">
        <v>154</v>
      </c>
      <c r="J101" s="368"/>
    </row>
    <row r="102" spans="1:10" ht="27" customHeight="1" x14ac:dyDescent="0.2">
      <c r="A102" s="199"/>
      <c r="B102" s="329" t="s">
        <v>147</v>
      </c>
      <c r="C102" s="329" t="s">
        <v>148</v>
      </c>
      <c r="D102" s="329"/>
      <c r="E102" s="369" t="s">
        <v>153</v>
      </c>
      <c r="F102" s="348"/>
      <c r="G102" s="348"/>
      <c r="H102" s="348"/>
      <c r="I102" s="348"/>
      <c r="J102" s="349"/>
    </row>
    <row r="103" spans="1:10" ht="22.5" customHeight="1" x14ac:dyDescent="0.2">
      <c r="A103" s="199"/>
      <c r="B103" s="329"/>
      <c r="C103" s="329" t="s">
        <v>149</v>
      </c>
      <c r="D103" s="329"/>
      <c r="E103" s="370"/>
      <c r="F103" s="330" t="s">
        <v>150</v>
      </c>
      <c r="G103" s="372"/>
      <c r="H103" s="372"/>
      <c r="I103" s="372"/>
      <c r="J103" s="373"/>
    </row>
    <row r="104" spans="1:10" ht="21" customHeight="1" x14ac:dyDescent="0.2">
      <c r="A104" s="199"/>
      <c r="B104" s="329"/>
      <c r="C104" s="329"/>
      <c r="D104" s="329"/>
      <c r="E104" s="371"/>
      <c r="F104" s="330" t="s">
        <v>151</v>
      </c>
      <c r="G104" s="373"/>
      <c r="H104" s="201" t="s">
        <v>21</v>
      </c>
      <c r="I104" s="201" t="s">
        <v>152</v>
      </c>
      <c r="J104" s="206" t="s">
        <v>5</v>
      </c>
    </row>
    <row r="105" spans="1:10" ht="67.2" customHeight="1" x14ac:dyDescent="0.2">
      <c r="A105" s="199"/>
      <c r="B105" s="207" t="s">
        <v>276</v>
      </c>
      <c r="C105" s="354"/>
      <c r="D105" s="355"/>
      <c r="E105" s="208"/>
      <c r="F105" s="356"/>
      <c r="G105" s="357"/>
      <c r="H105" s="209"/>
      <c r="I105" s="209"/>
      <c r="J105" s="210"/>
    </row>
    <row r="106" spans="1:10" ht="67.2" customHeight="1" x14ac:dyDescent="0.2">
      <c r="A106" s="199"/>
      <c r="B106" s="207" t="s">
        <v>276</v>
      </c>
      <c r="C106" s="354"/>
      <c r="D106" s="355"/>
      <c r="E106" s="208"/>
      <c r="F106" s="356"/>
      <c r="G106" s="357"/>
      <c r="H106" s="209"/>
      <c r="I106" s="209"/>
      <c r="J106" s="211"/>
    </row>
    <row r="107" spans="1:10" ht="67.2" customHeight="1" x14ac:dyDescent="0.2">
      <c r="A107" s="199"/>
      <c r="B107" s="207" t="s">
        <v>276</v>
      </c>
      <c r="C107" s="354"/>
      <c r="D107" s="355"/>
      <c r="E107" s="208"/>
      <c r="F107" s="356"/>
      <c r="G107" s="357"/>
      <c r="H107" s="209"/>
      <c r="I107" s="209"/>
      <c r="J107" s="210"/>
    </row>
    <row r="108" spans="1:10" ht="67.2" customHeight="1" x14ac:dyDescent="0.2">
      <c r="A108" s="199"/>
      <c r="B108" s="207" t="s">
        <v>276</v>
      </c>
      <c r="C108" s="354"/>
      <c r="D108" s="355"/>
      <c r="E108" s="208"/>
      <c r="F108" s="356"/>
      <c r="G108" s="357"/>
      <c r="H108" s="209"/>
      <c r="I108" s="209"/>
      <c r="J108" s="211"/>
    </row>
    <row r="109" spans="1:10" ht="67.2" customHeight="1" x14ac:dyDescent="0.2">
      <c r="A109" s="199"/>
      <c r="B109" s="207" t="s">
        <v>276</v>
      </c>
      <c r="C109" s="354"/>
      <c r="D109" s="355"/>
      <c r="E109" s="208"/>
      <c r="F109" s="358"/>
      <c r="G109" s="359"/>
      <c r="H109" s="212"/>
      <c r="I109" s="213"/>
      <c r="J109" s="213"/>
    </row>
    <row r="110" spans="1:10" ht="14.4" x14ac:dyDescent="0.2">
      <c r="A110" s="199"/>
      <c r="B110" s="214" t="s">
        <v>165</v>
      </c>
      <c r="C110" s="360"/>
      <c r="D110" s="360"/>
      <c r="E110" s="215"/>
      <c r="F110" s="361"/>
      <c r="G110" s="362"/>
      <c r="H110" s="362"/>
      <c r="I110" s="362"/>
      <c r="J110" s="363"/>
    </row>
    <row r="111" spans="1:10" ht="14.4" x14ac:dyDescent="0.2">
      <c r="A111" s="199"/>
      <c r="B111" s="207" t="s">
        <v>166</v>
      </c>
      <c r="C111" s="367"/>
      <c r="D111" s="367"/>
      <c r="E111" s="367"/>
      <c r="F111" s="364"/>
      <c r="G111" s="365"/>
      <c r="H111" s="365"/>
      <c r="I111" s="365"/>
      <c r="J111" s="366"/>
    </row>
    <row r="112" spans="1:10" ht="14.4" x14ac:dyDescent="0.2">
      <c r="A112" s="199"/>
      <c r="B112" s="346" t="s">
        <v>167</v>
      </c>
      <c r="C112" s="346"/>
      <c r="D112" s="346"/>
      <c r="E112" s="346"/>
      <c r="F112" s="346"/>
      <c r="G112" s="346"/>
      <c r="H112" s="346"/>
      <c r="I112" s="346"/>
      <c r="J112" s="346"/>
    </row>
    <row r="113" spans="1:10" x14ac:dyDescent="0.2">
      <c r="A113" s="197" t="s">
        <v>174</v>
      </c>
      <c r="B113" s="203"/>
      <c r="C113" s="204"/>
      <c r="D113" s="204"/>
      <c r="E113" s="205"/>
      <c r="F113" s="205"/>
      <c r="G113" s="205"/>
      <c r="H113" s="205"/>
    </row>
    <row r="114" spans="1:10" x14ac:dyDescent="0.2">
      <c r="B114" s="203"/>
      <c r="C114" s="204"/>
      <c r="D114" s="204"/>
      <c r="E114" s="205"/>
      <c r="F114" s="205"/>
      <c r="G114" s="205"/>
      <c r="H114" s="205"/>
      <c r="I114" s="197" t="s">
        <v>154</v>
      </c>
    </row>
    <row r="115" spans="1:10" ht="13.5" customHeight="1" x14ac:dyDescent="0.2">
      <c r="B115" s="337" t="s">
        <v>169</v>
      </c>
      <c r="C115" s="347" t="s">
        <v>170</v>
      </c>
      <c r="D115" s="348"/>
      <c r="E115" s="348"/>
      <c r="F115" s="348"/>
      <c r="G115" s="348"/>
      <c r="H115" s="349"/>
      <c r="I115" s="350" t="s">
        <v>173</v>
      </c>
      <c r="J115" s="351"/>
    </row>
    <row r="116" spans="1:10" ht="27" customHeight="1" x14ac:dyDescent="0.2">
      <c r="B116" s="338"/>
      <c r="C116" s="216" t="s">
        <v>276</v>
      </c>
      <c r="D116" s="216" t="s">
        <v>276</v>
      </c>
      <c r="E116" s="216" t="s">
        <v>276</v>
      </c>
      <c r="F116" s="216" t="s">
        <v>276</v>
      </c>
      <c r="G116" s="216" t="s">
        <v>276</v>
      </c>
      <c r="H116" s="217" t="s">
        <v>172</v>
      </c>
      <c r="I116" s="352"/>
      <c r="J116" s="353"/>
    </row>
    <row r="117" spans="1:10" ht="27" customHeight="1" x14ac:dyDescent="0.2">
      <c r="B117" s="207" t="s">
        <v>27</v>
      </c>
      <c r="C117" s="218"/>
      <c r="D117" s="218"/>
      <c r="E117" s="218"/>
      <c r="F117" s="218"/>
      <c r="G117" s="219"/>
      <c r="H117" s="219"/>
      <c r="I117" s="220"/>
      <c r="J117" s="221"/>
    </row>
    <row r="118" spans="1:10" ht="27" customHeight="1" x14ac:dyDescent="0.2">
      <c r="B118" s="207" t="s">
        <v>171</v>
      </c>
      <c r="C118" s="218"/>
      <c r="D118" s="218"/>
      <c r="E118" s="218"/>
      <c r="F118" s="218"/>
      <c r="G118" s="219"/>
      <c r="H118" s="219"/>
      <c r="I118" s="220"/>
      <c r="J118" s="221"/>
    </row>
    <row r="119" spans="1:10" ht="27" customHeight="1" x14ac:dyDescent="0.2">
      <c r="B119" s="207" t="s">
        <v>259</v>
      </c>
      <c r="C119" s="218"/>
      <c r="D119" s="218"/>
      <c r="E119" s="218"/>
      <c r="F119" s="218"/>
      <c r="G119" s="219"/>
      <c r="H119" s="219"/>
      <c r="I119" s="220"/>
      <c r="J119" s="221"/>
    </row>
    <row r="120" spans="1:10" ht="27" customHeight="1" x14ac:dyDescent="0.2">
      <c r="B120" s="207" t="s">
        <v>260</v>
      </c>
      <c r="C120" s="218"/>
      <c r="D120" s="218"/>
      <c r="E120" s="218"/>
      <c r="F120" s="218"/>
      <c r="G120" s="219"/>
      <c r="H120" s="219"/>
      <c r="I120" s="220"/>
      <c r="J120" s="221"/>
    </row>
    <row r="121" spans="1:10" ht="27" customHeight="1" x14ac:dyDescent="0.2">
      <c r="B121" s="207" t="s">
        <v>261</v>
      </c>
      <c r="C121" s="218"/>
      <c r="D121" s="218"/>
      <c r="E121" s="218"/>
      <c r="F121" s="218"/>
      <c r="G121" s="219"/>
      <c r="H121" s="219"/>
      <c r="I121" s="220"/>
      <c r="J121" s="221"/>
    </row>
    <row r="122" spans="1:10" ht="27" customHeight="1" x14ac:dyDescent="0.2">
      <c r="B122" s="207" t="s">
        <v>175</v>
      </c>
      <c r="C122" s="218"/>
      <c r="D122" s="218"/>
      <c r="E122" s="218"/>
      <c r="F122" s="218"/>
      <c r="G122" s="218"/>
      <c r="H122" s="219"/>
      <c r="I122" s="220"/>
      <c r="J122" s="221"/>
    </row>
    <row r="123" spans="1:10" ht="14.4" x14ac:dyDescent="0.2">
      <c r="A123" s="199"/>
    </row>
    <row r="124" spans="1:10" ht="15" customHeight="1" x14ac:dyDescent="0.2">
      <c r="A124" s="197" t="s">
        <v>179</v>
      </c>
    </row>
    <row r="125" spans="1:10" ht="15" customHeight="1" x14ac:dyDescent="0.2">
      <c r="B125" s="197" t="s">
        <v>75</v>
      </c>
    </row>
    <row r="126" spans="1:10" ht="15" customHeight="1" x14ac:dyDescent="0.2">
      <c r="A126" s="197" t="s">
        <v>231</v>
      </c>
    </row>
    <row r="127" spans="1:10" ht="15" customHeight="1" x14ac:dyDescent="0.2">
      <c r="A127" s="197" t="s">
        <v>232</v>
      </c>
    </row>
    <row r="128" spans="1:10" ht="15" customHeight="1" x14ac:dyDescent="0.2">
      <c r="A128" s="197" t="s">
        <v>233</v>
      </c>
    </row>
    <row r="129" spans="1:10" ht="15" customHeight="1" x14ac:dyDescent="0.2">
      <c r="A129" s="197" t="s">
        <v>0</v>
      </c>
    </row>
    <row r="130" spans="1:10" ht="15" customHeight="1" x14ac:dyDescent="0.2">
      <c r="A130" s="197" t="s">
        <v>1</v>
      </c>
    </row>
    <row r="131" spans="1:10" ht="15" customHeight="1" x14ac:dyDescent="0.2">
      <c r="A131" s="197" t="s">
        <v>2</v>
      </c>
    </row>
    <row r="132" spans="1:10" ht="15" customHeight="1" x14ac:dyDescent="0.2">
      <c r="A132" s="197" t="s">
        <v>3</v>
      </c>
    </row>
    <row r="133" spans="1:10" ht="15" customHeight="1" x14ac:dyDescent="0.2">
      <c r="B133" s="197" t="s">
        <v>234</v>
      </c>
    </row>
    <row r="134" spans="1:10" ht="15" customHeight="1" x14ac:dyDescent="0.2">
      <c r="B134" s="197" t="s">
        <v>235</v>
      </c>
    </row>
    <row r="135" spans="1:10" ht="15" customHeight="1" x14ac:dyDescent="0.2">
      <c r="B135" s="197" t="s">
        <v>262</v>
      </c>
    </row>
    <row r="136" spans="1:10" ht="15" customHeight="1" x14ac:dyDescent="0.2">
      <c r="B136" s="197" t="s">
        <v>263</v>
      </c>
    </row>
    <row r="137" spans="1:10" ht="15" customHeight="1" x14ac:dyDescent="0.2">
      <c r="A137" s="222" t="s">
        <v>29</v>
      </c>
      <c r="B137" s="197" t="s">
        <v>97</v>
      </c>
    </row>
    <row r="139" spans="1:10" ht="18" customHeight="1" x14ac:dyDescent="0.2">
      <c r="A139" s="197" t="s">
        <v>180</v>
      </c>
    </row>
    <row r="140" spans="1:10" ht="31.5" customHeight="1" x14ac:dyDescent="0.2">
      <c r="B140" s="326" t="s">
        <v>4</v>
      </c>
      <c r="C140" s="326"/>
      <c r="D140" s="326" t="s">
        <v>5</v>
      </c>
      <c r="E140" s="326"/>
      <c r="F140" s="326" t="s">
        <v>247</v>
      </c>
      <c r="G140" s="326"/>
      <c r="H140" s="326"/>
      <c r="I140" s="326"/>
      <c r="J140" s="326"/>
    </row>
    <row r="141" spans="1:10" ht="31.5" customHeight="1" x14ac:dyDescent="0.2">
      <c r="B141" s="329" t="s">
        <v>182</v>
      </c>
      <c r="C141" s="329"/>
      <c r="D141" s="223"/>
      <c r="E141" s="224" t="s">
        <v>6</v>
      </c>
      <c r="F141" s="225"/>
      <c r="G141" s="226"/>
      <c r="H141" s="226"/>
      <c r="I141" s="226"/>
      <c r="J141" s="227"/>
    </row>
    <row r="142" spans="1:10" ht="31.5" customHeight="1" x14ac:dyDescent="0.2">
      <c r="B142" s="326" t="s">
        <v>51</v>
      </c>
      <c r="C142" s="326"/>
      <c r="D142" s="228"/>
      <c r="E142" s="224" t="s">
        <v>6</v>
      </c>
      <c r="F142" s="229"/>
      <c r="G142" s="226"/>
      <c r="H142" s="226"/>
      <c r="I142" s="226"/>
      <c r="J142" s="227"/>
    </row>
    <row r="143" spans="1:10" ht="31.5" customHeight="1" x14ac:dyDescent="0.2">
      <c r="B143" s="326" t="s">
        <v>183</v>
      </c>
      <c r="C143" s="326"/>
      <c r="D143" s="228"/>
      <c r="E143" s="224" t="s">
        <v>6</v>
      </c>
      <c r="F143" s="229"/>
      <c r="G143" s="226"/>
      <c r="H143" s="226"/>
      <c r="I143" s="226"/>
      <c r="J143" s="227"/>
    </row>
    <row r="144" spans="1:10" ht="31.5" customHeight="1" thickBot="1" x14ac:dyDescent="0.25">
      <c r="B144" s="335" t="s">
        <v>67</v>
      </c>
      <c r="C144" s="335"/>
      <c r="D144" s="228"/>
      <c r="E144" s="230" t="s">
        <v>6</v>
      </c>
      <c r="F144" s="229"/>
      <c r="G144" s="226"/>
      <c r="H144" s="226"/>
      <c r="I144" s="226"/>
      <c r="J144" s="227"/>
    </row>
    <row r="145" spans="1:10" ht="31.5" customHeight="1" thickBot="1" x14ac:dyDescent="0.25">
      <c r="B145" s="342" t="s">
        <v>7</v>
      </c>
      <c r="C145" s="343"/>
      <c r="D145" s="231"/>
      <c r="E145" s="232" t="s">
        <v>6</v>
      </c>
      <c r="F145" s="233"/>
      <c r="G145" s="233"/>
      <c r="H145" s="233"/>
      <c r="I145" s="233"/>
      <c r="J145" s="233"/>
    </row>
    <row r="146" spans="1:10" x14ac:dyDescent="0.2">
      <c r="B146" s="202"/>
      <c r="C146" s="202"/>
      <c r="D146" s="205"/>
      <c r="E146" s="234"/>
      <c r="F146" s="205"/>
      <c r="G146" s="205"/>
      <c r="H146" s="205"/>
      <c r="I146" s="205"/>
      <c r="J146" s="205"/>
    </row>
    <row r="147" spans="1:10" ht="18" customHeight="1" x14ac:dyDescent="0.2">
      <c r="A147" s="197" t="s">
        <v>181</v>
      </c>
    </row>
    <row r="148" spans="1:10" ht="18" customHeight="1" x14ac:dyDescent="0.2">
      <c r="B148" s="326" t="s">
        <v>8</v>
      </c>
      <c r="C148" s="344" t="s">
        <v>15</v>
      </c>
      <c r="D148" s="334" t="s">
        <v>9</v>
      </c>
      <c r="E148" s="329" t="s">
        <v>16</v>
      </c>
      <c r="F148" s="326"/>
      <c r="G148" s="329" t="s">
        <v>17</v>
      </c>
      <c r="H148" s="326"/>
      <c r="I148" s="335" t="s">
        <v>10</v>
      </c>
      <c r="J148" s="337" t="s">
        <v>18</v>
      </c>
    </row>
    <row r="149" spans="1:10" ht="18" customHeight="1" x14ac:dyDescent="0.2">
      <c r="B149" s="326"/>
      <c r="C149" s="345"/>
      <c r="D149" s="334"/>
      <c r="E149" s="326"/>
      <c r="F149" s="326"/>
      <c r="G149" s="326"/>
      <c r="H149" s="326"/>
      <c r="I149" s="336"/>
      <c r="J149" s="338"/>
    </row>
    <row r="150" spans="1:10" ht="28.5" customHeight="1" x14ac:dyDescent="0.2">
      <c r="B150" s="329" t="s">
        <v>11</v>
      </c>
      <c r="C150" s="201" t="s">
        <v>12</v>
      </c>
      <c r="D150" s="235"/>
      <c r="E150" s="236"/>
      <c r="F150" s="237"/>
      <c r="G150" s="236"/>
      <c r="H150" s="224" t="s">
        <v>6</v>
      </c>
      <c r="I150" s="200"/>
      <c r="J150" s="200"/>
    </row>
    <row r="151" spans="1:10" ht="28.5" customHeight="1" thickBot="1" x14ac:dyDescent="0.25">
      <c r="B151" s="326"/>
      <c r="C151" s="238" t="s">
        <v>13</v>
      </c>
      <c r="D151" s="239"/>
      <c r="E151" s="240"/>
      <c r="F151" s="241"/>
      <c r="G151" s="240"/>
      <c r="H151" s="230" t="s">
        <v>6</v>
      </c>
      <c r="I151" s="200"/>
      <c r="J151" s="200"/>
    </row>
    <row r="152" spans="1:10" ht="28.5" customHeight="1" thickBot="1" x14ac:dyDescent="0.25">
      <c r="B152" s="330"/>
      <c r="C152" s="242" t="s">
        <v>14</v>
      </c>
      <c r="D152" s="339" t="s">
        <v>6</v>
      </c>
      <c r="E152" s="340"/>
      <c r="F152" s="340"/>
      <c r="G152" s="340"/>
      <c r="H152" s="341"/>
      <c r="I152" s="243"/>
      <c r="J152" s="244"/>
    </row>
    <row r="153" spans="1:10" ht="36" customHeight="1" x14ac:dyDescent="0.2">
      <c r="B153" s="201" t="s">
        <v>8</v>
      </c>
      <c r="C153" s="245" t="s">
        <v>19</v>
      </c>
      <c r="D153" s="327" t="s">
        <v>20</v>
      </c>
      <c r="E153" s="328"/>
      <c r="F153" s="246" t="s">
        <v>21</v>
      </c>
      <c r="G153" s="247" t="s">
        <v>273</v>
      </c>
      <c r="H153" s="247" t="s">
        <v>274</v>
      </c>
      <c r="I153" s="201" t="s">
        <v>22</v>
      </c>
      <c r="J153" s="216" t="s">
        <v>66</v>
      </c>
    </row>
    <row r="154" spans="1:10" ht="35.25" customHeight="1" x14ac:dyDescent="0.2">
      <c r="B154" s="329" t="s">
        <v>23</v>
      </c>
      <c r="C154" s="212"/>
      <c r="D154" s="248"/>
      <c r="E154" s="200"/>
      <c r="F154" s="248"/>
      <c r="G154" s="248"/>
      <c r="H154" s="200"/>
      <c r="I154" s="200"/>
      <c r="J154" s="200"/>
    </row>
    <row r="155" spans="1:10" ht="35.25" customHeight="1" x14ac:dyDescent="0.2">
      <c r="B155" s="326"/>
      <c r="C155" s="212"/>
      <c r="D155" s="248"/>
      <c r="E155" s="200"/>
      <c r="F155" s="248"/>
      <c r="G155" s="248"/>
      <c r="H155" s="200"/>
      <c r="I155" s="200"/>
      <c r="J155" s="200"/>
    </row>
    <row r="156" spans="1:10" ht="35.25" customHeight="1" thickBot="1" x14ac:dyDescent="0.25">
      <c r="B156" s="326"/>
      <c r="C156" s="249"/>
      <c r="D156" s="248"/>
      <c r="E156" s="250"/>
      <c r="F156" s="251"/>
      <c r="G156" s="251"/>
      <c r="H156" s="250"/>
      <c r="I156" s="200"/>
      <c r="J156" s="200"/>
    </row>
    <row r="157" spans="1:10" ht="30" customHeight="1" thickBot="1" x14ac:dyDescent="0.25">
      <c r="B157" s="330"/>
      <c r="C157" s="242" t="s">
        <v>24</v>
      </c>
      <c r="D157" s="331" t="s">
        <v>223</v>
      </c>
      <c r="E157" s="332"/>
      <c r="F157" s="332"/>
      <c r="G157" s="332"/>
      <c r="H157" s="333"/>
      <c r="I157" s="252"/>
      <c r="J157" s="205"/>
    </row>
    <row r="159" spans="1:10" ht="30" customHeight="1" thickBot="1" x14ac:dyDescent="0.25">
      <c r="A159" s="197" t="s">
        <v>191</v>
      </c>
    </row>
    <row r="160" spans="1:10" ht="30" customHeight="1" thickBot="1" x14ac:dyDescent="0.25">
      <c r="B160" s="197" t="s">
        <v>33</v>
      </c>
      <c r="E160" s="242" t="s">
        <v>32</v>
      </c>
      <c r="F160" s="253"/>
      <c r="G160" s="254"/>
      <c r="H160" s="232" t="s">
        <v>6</v>
      </c>
    </row>
    <row r="162" spans="1:10" ht="30.75" customHeight="1" x14ac:dyDescent="0.2">
      <c r="A162" s="197" t="s">
        <v>192</v>
      </c>
    </row>
    <row r="163" spans="1:10" ht="30.75" customHeight="1" x14ac:dyDescent="0.2">
      <c r="B163" s="326" t="s">
        <v>25</v>
      </c>
      <c r="C163" s="326"/>
      <c r="D163" s="326" t="s">
        <v>26</v>
      </c>
      <c r="E163" s="326"/>
      <c r="F163" s="326" t="s">
        <v>34</v>
      </c>
      <c r="G163" s="326"/>
      <c r="H163" s="326"/>
      <c r="I163" s="326"/>
      <c r="J163" s="326"/>
    </row>
    <row r="164" spans="1:10" ht="30.75" customHeight="1" x14ac:dyDescent="0.2">
      <c r="B164" s="255" t="s">
        <v>27</v>
      </c>
      <c r="C164" s="244"/>
      <c r="D164" s="322"/>
      <c r="E164" s="323"/>
      <c r="F164" s="229"/>
      <c r="G164" s="226"/>
      <c r="H164" s="226"/>
      <c r="I164" s="226"/>
      <c r="J164" s="227"/>
    </row>
    <row r="165" spans="1:10" ht="30.75" customHeight="1" x14ac:dyDescent="0.2">
      <c r="B165" s="256" t="s">
        <v>171</v>
      </c>
      <c r="C165" s="257"/>
      <c r="D165" s="322"/>
      <c r="E165" s="323"/>
      <c r="F165" s="229"/>
      <c r="G165" s="226"/>
      <c r="H165" s="226"/>
      <c r="I165" s="226"/>
      <c r="J165" s="227"/>
    </row>
    <row r="166" spans="1:10" ht="30.75" customHeight="1" x14ac:dyDescent="0.2">
      <c r="B166" s="256" t="s">
        <v>259</v>
      </c>
      <c r="C166" s="257"/>
      <c r="D166" s="322"/>
      <c r="E166" s="323"/>
      <c r="F166" s="229"/>
      <c r="G166" s="226"/>
      <c r="H166" s="226"/>
      <c r="I166" s="226"/>
      <c r="J166" s="227"/>
    </row>
    <row r="167" spans="1:10" ht="30.75" customHeight="1" x14ac:dyDescent="0.2">
      <c r="B167" s="255" t="s">
        <v>260</v>
      </c>
      <c r="C167" s="244"/>
      <c r="D167" s="324"/>
      <c r="E167" s="325"/>
      <c r="F167" s="225"/>
      <c r="G167" s="226"/>
      <c r="H167" s="226"/>
      <c r="I167" s="226"/>
      <c r="J167" s="227"/>
    </row>
    <row r="168" spans="1:10" ht="30.75" customHeight="1" x14ac:dyDescent="0.2">
      <c r="B168" s="258" t="s">
        <v>261</v>
      </c>
      <c r="C168" s="257"/>
      <c r="D168" s="322"/>
      <c r="E168" s="323"/>
      <c r="F168" s="229"/>
      <c r="G168" s="226"/>
      <c r="H168" s="226"/>
      <c r="I168" s="226"/>
      <c r="J168" s="227"/>
    </row>
    <row r="169" spans="1:10" ht="30.75" customHeight="1" x14ac:dyDescent="0.2">
      <c r="B169" s="326" t="s">
        <v>28</v>
      </c>
      <c r="C169" s="326"/>
      <c r="D169" s="324"/>
      <c r="E169" s="325"/>
      <c r="F169" s="229"/>
      <c r="G169" s="226"/>
      <c r="H169" s="226"/>
      <c r="I169" s="226"/>
      <c r="J169" s="227"/>
    </row>
    <row r="171" spans="1:10" x14ac:dyDescent="0.2">
      <c r="B171" s="202"/>
      <c r="C171" s="202"/>
      <c r="D171" s="205"/>
      <c r="E171" s="205"/>
      <c r="F171" s="202"/>
      <c r="G171" s="202"/>
      <c r="H171" s="205"/>
      <c r="I171" s="205"/>
    </row>
    <row r="172" spans="1:10" x14ac:dyDescent="0.2">
      <c r="A172" s="197" t="s">
        <v>193</v>
      </c>
    </row>
    <row r="173" spans="1:10" x14ac:dyDescent="0.2">
      <c r="B173" s="197" t="s">
        <v>111</v>
      </c>
    </row>
    <row r="175" spans="1:10" x14ac:dyDescent="0.2">
      <c r="A175" s="197" t="s">
        <v>194</v>
      </c>
    </row>
    <row r="176" spans="1:10" ht="27" customHeight="1" x14ac:dyDescent="0.2">
      <c r="B176" s="302"/>
      <c r="C176" s="303"/>
      <c r="D176" s="303"/>
      <c r="E176" s="303"/>
      <c r="F176" s="303"/>
      <c r="G176" s="303"/>
      <c r="H176" s="303"/>
      <c r="I176" s="303"/>
      <c r="J176" s="304"/>
    </row>
    <row r="177" spans="1:17" ht="27" customHeight="1" x14ac:dyDescent="0.2">
      <c r="B177" s="305"/>
      <c r="C177" s="306"/>
      <c r="D177" s="306"/>
      <c r="E177" s="306"/>
      <c r="F177" s="306"/>
      <c r="G177" s="306"/>
      <c r="H177" s="306"/>
      <c r="I177" s="306"/>
      <c r="J177" s="307"/>
    </row>
    <row r="178" spans="1:17" ht="27" customHeight="1" x14ac:dyDescent="0.2">
      <c r="B178" s="305"/>
      <c r="C178" s="306"/>
      <c r="D178" s="306"/>
      <c r="E178" s="306"/>
      <c r="F178" s="306"/>
      <c r="G178" s="306"/>
      <c r="H178" s="306"/>
      <c r="I178" s="306"/>
      <c r="J178" s="307"/>
    </row>
    <row r="179" spans="1:17" ht="27" customHeight="1" x14ac:dyDescent="0.2">
      <c r="B179" s="305"/>
      <c r="C179" s="306"/>
      <c r="D179" s="306"/>
      <c r="E179" s="306"/>
      <c r="F179" s="306"/>
      <c r="G179" s="306"/>
      <c r="H179" s="306"/>
      <c r="I179" s="306"/>
      <c r="J179" s="307"/>
    </row>
    <row r="180" spans="1:17" ht="27" customHeight="1" x14ac:dyDescent="0.2">
      <c r="B180" s="305"/>
      <c r="C180" s="306"/>
      <c r="D180" s="306"/>
      <c r="E180" s="306"/>
      <c r="F180" s="306"/>
      <c r="G180" s="306"/>
      <c r="H180" s="306"/>
      <c r="I180" s="306"/>
      <c r="J180" s="307"/>
    </row>
    <row r="181" spans="1:17" ht="27" customHeight="1" x14ac:dyDescent="0.2">
      <c r="B181" s="305"/>
      <c r="C181" s="306"/>
      <c r="D181" s="306"/>
      <c r="E181" s="306"/>
      <c r="F181" s="306"/>
      <c r="G181" s="306"/>
      <c r="H181" s="306"/>
      <c r="I181" s="306"/>
      <c r="J181" s="307"/>
    </row>
    <row r="182" spans="1:17" ht="27" customHeight="1" x14ac:dyDescent="0.2">
      <c r="B182" s="308"/>
      <c r="C182" s="309"/>
      <c r="D182" s="309"/>
      <c r="E182" s="309"/>
      <c r="F182" s="309"/>
      <c r="G182" s="309"/>
      <c r="H182" s="309"/>
      <c r="I182" s="309"/>
      <c r="J182" s="310"/>
    </row>
    <row r="183" spans="1:17" x14ac:dyDescent="0.2">
      <c r="A183" s="311"/>
      <c r="B183" s="311"/>
      <c r="C183" s="311"/>
      <c r="D183" s="311"/>
      <c r="E183" s="311"/>
      <c r="F183" s="311"/>
      <c r="G183" s="311"/>
      <c r="H183" s="311"/>
      <c r="I183" s="311"/>
      <c r="J183" s="311"/>
    </row>
    <row r="184" spans="1:17" ht="16.5" customHeight="1" x14ac:dyDescent="0.2">
      <c r="A184" s="312" t="s">
        <v>282</v>
      </c>
      <c r="B184" s="312"/>
      <c r="C184" s="312"/>
      <c r="D184" s="312"/>
      <c r="E184" s="312"/>
      <c r="F184" s="312"/>
      <c r="G184" s="312"/>
      <c r="H184" s="312"/>
      <c r="I184" s="312"/>
      <c r="J184" s="312"/>
      <c r="L184" s="259"/>
      <c r="M184" s="259"/>
      <c r="N184" s="259"/>
      <c r="O184" s="259"/>
      <c r="P184" s="259"/>
      <c r="Q184" s="259"/>
    </row>
    <row r="185" spans="1:17" ht="16.5" customHeight="1" x14ac:dyDescent="0.2">
      <c r="A185" s="312"/>
      <c r="B185" s="312"/>
      <c r="C185" s="312"/>
      <c r="D185" s="312"/>
      <c r="E185" s="312"/>
      <c r="F185" s="312"/>
      <c r="G185" s="312"/>
      <c r="H185" s="312"/>
      <c r="I185" s="312"/>
      <c r="J185" s="312"/>
      <c r="L185" s="259"/>
      <c r="M185" s="259"/>
      <c r="N185" s="259"/>
      <c r="O185" s="259"/>
      <c r="P185" s="259"/>
      <c r="Q185" s="259"/>
    </row>
    <row r="186" spans="1:17" ht="16.5" customHeight="1" x14ac:dyDescent="0.2">
      <c r="A186" s="312"/>
      <c r="B186" s="312"/>
      <c r="C186" s="312"/>
      <c r="D186" s="312"/>
      <c r="E186" s="312"/>
      <c r="F186" s="312"/>
      <c r="G186" s="312"/>
      <c r="H186" s="312"/>
      <c r="I186" s="312"/>
      <c r="J186" s="312"/>
      <c r="L186" s="259"/>
      <c r="M186" s="259"/>
      <c r="N186" s="259"/>
      <c r="O186" s="259"/>
      <c r="P186" s="259"/>
      <c r="Q186" s="259"/>
    </row>
    <row r="187" spans="1:17" ht="16.5" customHeight="1" x14ac:dyDescent="0.2">
      <c r="A187" s="312"/>
      <c r="B187" s="312"/>
      <c r="C187" s="312"/>
      <c r="D187" s="312"/>
      <c r="E187" s="312"/>
      <c r="F187" s="312"/>
      <c r="G187" s="312"/>
      <c r="H187" s="312"/>
      <c r="I187" s="312"/>
      <c r="J187" s="312"/>
      <c r="L187" s="259"/>
      <c r="M187" s="259"/>
      <c r="N187" s="259"/>
      <c r="O187" s="259"/>
      <c r="P187" s="259"/>
      <c r="Q187" s="259"/>
    </row>
    <row r="188" spans="1:17" ht="29.25" customHeight="1" x14ac:dyDescent="0.2">
      <c r="B188" s="313"/>
      <c r="C188" s="314"/>
      <c r="D188" s="314"/>
      <c r="E188" s="314"/>
      <c r="F188" s="314"/>
      <c r="G188" s="314"/>
      <c r="H188" s="314"/>
      <c r="I188" s="314"/>
      <c r="J188" s="315"/>
      <c r="L188" s="259"/>
      <c r="M188" s="259"/>
      <c r="N188" s="259"/>
      <c r="O188" s="259"/>
      <c r="P188" s="259"/>
      <c r="Q188" s="259"/>
    </row>
    <row r="189" spans="1:17" ht="27.75" customHeight="1" x14ac:dyDescent="0.2">
      <c r="B189" s="316"/>
      <c r="C189" s="317"/>
      <c r="D189" s="317"/>
      <c r="E189" s="317"/>
      <c r="F189" s="317"/>
      <c r="G189" s="317"/>
      <c r="H189" s="317"/>
      <c r="I189" s="317"/>
      <c r="J189" s="318"/>
      <c r="L189" s="259"/>
      <c r="M189" s="259"/>
      <c r="N189" s="259"/>
      <c r="O189" s="259"/>
      <c r="P189" s="259"/>
      <c r="Q189" s="259"/>
    </row>
    <row r="190" spans="1:17" ht="27.75" customHeight="1" x14ac:dyDescent="0.2">
      <c r="B190" s="316"/>
      <c r="C190" s="317"/>
      <c r="D190" s="317"/>
      <c r="E190" s="317"/>
      <c r="F190" s="317"/>
      <c r="G190" s="317"/>
      <c r="H190" s="317"/>
      <c r="I190" s="317"/>
      <c r="J190" s="318"/>
      <c r="L190" s="259"/>
      <c r="M190" s="259"/>
      <c r="N190" s="259"/>
      <c r="O190" s="259"/>
      <c r="P190" s="259"/>
      <c r="Q190" s="259"/>
    </row>
    <row r="191" spans="1:17" ht="27.75" customHeight="1" x14ac:dyDescent="0.2">
      <c r="B191" s="316"/>
      <c r="C191" s="317"/>
      <c r="D191" s="317"/>
      <c r="E191" s="317"/>
      <c r="F191" s="317"/>
      <c r="G191" s="317"/>
      <c r="H191" s="317"/>
      <c r="I191" s="317"/>
      <c r="J191" s="318"/>
      <c r="L191" s="259"/>
    </row>
    <row r="192" spans="1:17" ht="27.75" customHeight="1" x14ac:dyDescent="0.2">
      <c r="B192" s="316"/>
      <c r="C192" s="317"/>
      <c r="D192" s="317"/>
      <c r="E192" s="317"/>
      <c r="F192" s="317"/>
      <c r="G192" s="317"/>
      <c r="H192" s="317"/>
      <c r="I192" s="317"/>
      <c r="J192" s="318"/>
    </row>
    <row r="193" spans="1:10" ht="27.75" customHeight="1" x14ac:dyDescent="0.2">
      <c r="B193" s="316"/>
      <c r="C193" s="317"/>
      <c r="D193" s="317"/>
      <c r="E193" s="317"/>
      <c r="F193" s="317"/>
      <c r="G193" s="317"/>
      <c r="H193" s="317"/>
      <c r="I193" s="317"/>
      <c r="J193" s="318"/>
    </row>
    <row r="194" spans="1:10" ht="27.75" customHeight="1" x14ac:dyDescent="0.2">
      <c r="B194" s="319"/>
      <c r="C194" s="320"/>
      <c r="D194" s="320"/>
      <c r="E194" s="320"/>
      <c r="F194" s="320"/>
      <c r="G194" s="320"/>
      <c r="H194" s="320"/>
      <c r="I194" s="320"/>
      <c r="J194" s="321"/>
    </row>
    <row r="198" spans="1:10" ht="14.4" x14ac:dyDescent="0.2">
      <c r="A198" s="199" t="s">
        <v>254</v>
      </c>
    </row>
    <row r="200" spans="1:10" x14ac:dyDescent="0.2">
      <c r="B200" s="197" t="s">
        <v>256</v>
      </c>
    </row>
    <row r="201" spans="1:10" x14ac:dyDescent="0.2">
      <c r="B201" s="284" t="s">
        <v>63</v>
      </c>
      <c r="C201" s="285"/>
      <c r="D201" s="285"/>
      <c r="E201" s="285"/>
      <c r="F201" s="285"/>
      <c r="G201" s="285"/>
      <c r="H201" s="285"/>
      <c r="I201" s="285"/>
      <c r="J201" s="286"/>
    </row>
    <row r="202" spans="1:10" x14ac:dyDescent="0.2">
      <c r="B202" s="260"/>
      <c r="C202" s="205"/>
      <c r="D202" s="205"/>
      <c r="E202" s="205"/>
      <c r="F202" s="205"/>
      <c r="G202" s="205"/>
      <c r="H202" s="205"/>
      <c r="I202" s="205"/>
      <c r="J202" s="261"/>
    </row>
    <row r="203" spans="1:10" x14ac:dyDescent="0.2">
      <c r="B203" s="260"/>
      <c r="C203" s="205"/>
      <c r="D203" s="205"/>
      <c r="E203" s="205"/>
      <c r="F203" s="205"/>
      <c r="G203" s="205"/>
      <c r="H203" s="205"/>
      <c r="I203" s="205"/>
      <c r="J203" s="261"/>
    </row>
    <row r="204" spans="1:10" x14ac:dyDescent="0.2">
      <c r="B204" s="260"/>
      <c r="C204" s="205"/>
      <c r="D204" s="205"/>
      <c r="E204" s="205"/>
      <c r="F204" s="205"/>
      <c r="G204" s="205"/>
      <c r="H204" s="205"/>
      <c r="I204" s="205"/>
      <c r="J204" s="261"/>
    </row>
    <row r="205" spans="1:10" x14ac:dyDescent="0.2">
      <c r="B205" s="260"/>
      <c r="C205" s="205"/>
      <c r="D205" s="205"/>
      <c r="E205" s="205"/>
      <c r="F205" s="205"/>
      <c r="G205" s="205"/>
      <c r="H205" s="205"/>
      <c r="I205" s="205"/>
      <c r="J205" s="261"/>
    </row>
    <row r="206" spans="1:10" x14ac:dyDescent="0.2">
      <c r="B206" s="260"/>
      <c r="C206" s="205"/>
      <c r="D206" s="205"/>
      <c r="E206" s="205"/>
      <c r="F206" s="205"/>
      <c r="G206" s="205"/>
      <c r="H206" s="205"/>
      <c r="I206" s="205"/>
      <c r="J206" s="261"/>
    </row>
    <row r="207" spans="1:10" x14ac:dyDescent="0.2">
      <c r="B207" s="260"/>
      <c r="C207" s="205"/>
      <c r="D207" s="205"/>
      <c r="E207" s="205"/>
      <c r="F207" s="205"/>
      <c r="G207" s="205"/>
      <c r="H207" s="205"/>
      <c r="I207" s="205"/>
      <c r="J207" s="261"/>
    </row>
    <row r="208" spans="1:10" x14ac:dyDescent="0.2">
      <c r="B208" s="260"/>
      <c r="C208" s="205"/>
      <c r="D208" s="205"/>
      <c r="E208" s="205"/>
      <c r="F208" s="205"/>
      <c r="G208" s="205"/>
      <c r="H208" s="205"/>
      <c r="I208" s="205"/>
      <c r="J208" s="261"/>
    </row>
    <row r="209" spans="2:10" x14ac:dyDescent="0.2">
      <c r="B209" s="260"/>
      <c r="C209" s="205"/>
      <c r="D209" s="205"/>
      <c r="E209" s="205"/>
      <c r="F209" s="205"/>
      <c r="G209" s="205"/>
      <c r="H209" s="205"/>
      <c r="I209" s="205"/>
      <c r="J209" s="261"/>
    </row>
    <row r="210" spans="2:10" x14ac:dyDescent="0.2">
      <c r="B210" s="260"/>
      <c r="C210" s="205"/>
      <c r="D210" s="205"/>
      <c r="E210" s="205"/>
      <c r="F210" s="205"/>
      <c r="G210" s="205"/>
      <c r="H210" s="205"/>
      <c r="I210" s="205"/>
      <c r="J210" s="261"/>
    </row>
    <row r="211" spans="2:10" x14ac:dyDescent="0.2">
      <c r="B211" s="260"/>
      <c r="C211" s="205"/>
      <c r="D211" s="205"/>
      <c r="E211" s="205"/>
      <c r="F211" s="205"/>
      <c r="G211" s="205"/>
      <c r="H211" s="205"/>
      <c r="I211" s="205"/>
      <c r="J211" s="261"/>
    </row>
    <row r="212" spans="2:10" x14ac:dyDescent="0.2">
      <c r="B212" s="260"/>
      <c r="C212" s="205"/>
      <c r="D212" s="205"/>
      <c r="E212" s="205"/>
      <c r="F212" s="205"/>
      <c r="G212" s="205"/>
      <c r="H212" s="205"/>
      <c r="I212" s="205"/>
      <c r="J212" s="261"/>
    </row>
    <row r="213" spans="2:10" x14ac:dyDescent="0.2">
      <c r="B213" s="262"/>
      <c r="C213" s="263"/>
      <c r="D213" s="263"/>
      <c r="E213" s="263"/>
      <c r="F213" s="263"/>
      <c r="G213" s="263"/>
      <c r="H213" s="263"/>
      <c r="I213" s="263"/>
      <c r="J213" s="264"/>
    </row>
    <row r="214" spans="2:10" ht="13.8" thickBot="1" x14ac:dyDescent="0.25"/>
    <row r="215" spans="2:10" ht="36.75" customHeight="1" thickBot="1" x14ac:dyDescent="0.25">
      <c r="B215" s="287" t="s">
        <v>39</v>
      </c>
      <c r="C215" s="288"/>
      <c r="D215" s="289"/>
      <c r="E215" s="290"/>
      <c r="F215" s="265" t="s">
        <v>40</v>
      </c>
      <c r="G215" s="266"/>
      <c r="H215" s="265" t="s">
        <v>41</v>
      </c>
      <c r="I215" s="291"/>
      <c r="J215" s="292"/>
    </row>
    <row r="216" spans="2:10" ht="35.25" customHeight="1" x14ac:dyDescent="0.2">
      <c r="B216" s="293" t="s">
        <v>112</v>
      </c>
      <c r="C216" s="294"/>
      <c r="D216" s="297" t="s">
        <v>60</v>
      </c>
      <c r="E216" s="298"/>
      <c r="F216" s="267"/>
      <c r="G216" s="299" t="s">
        <v>275</v>
      </c>
      <c r="H216" s="300"/>
      <c r="I216" s="300"/>
      <c r="J216" s="301"/>
    </row>
    <row r="217" spans="2:10" ht="35.25" customHeight="1" x14ac:dyDescent="0.2">
      <c r="B217" s="295"/>
      <c r="C217" s="296"/>
      <c r="D217" s="255" t="s">
        <v>42</v>
      </c>
      <c r="E217" s="268"/>
      <c r="F217" s="268"/>
      <c r="G217" s="268"/>
      <c r="H217" s="268"/>
      <c r="I217" s="268"/>
      <c r="J217" s="269"/>
    </row>
    <row r="218" spans="2:10" ht="18" customHeight="1" x14ac:dyDescent="0.2">
      <c r="B218" s="278" t="s">
        <v>43</v>
      </c>
      <c r="C218" s="279"/>
      <c r="D218" s="270"/>
      <c r="E218" s="271"/>
      <c r="F218" s="271"/>
      <c r="G218" s="271"/>
      <c r="H218" s="271"/>
      <c r="I218" s="271"/>
      <c r="J218" s="272"/>
    </row>
    <row r="219" spans="2:10" ht="18" customHeight="1" x14ac:dyDescent="0.2">
      <c r="B219" s="280"/>
      <c r="C219" s="281"/>
      <c r="D219" s="258"/>
      <c r="E219" s="273"/>
      <c r="F219" s="273"/>
      <c r="G219" s="273"/>
      <c r="H219" s="273"/>
      <c r="I219" s="273"/>
      <c r="J219" s="274"/>
    </row>
    <row r="220" spans="2:10" ht="18" customHeight="1" x14ac:dyDescent="0.2">
      <c r="B220" s="280"/>
      <c r="C220" s="281"/>
      <c r="D220" s="258"/>
      <c r="E220" s="273"/>
      <c r="F220" s="273"/>
      <c r="G220" s="273"/>
      <c r="H220" s="273"/>
      <c r="I220" s="273"/>
      <c r="J220" s="274"/>
    </row>
    <row r="221" spans="2:10" ht="18" customHeight="1" x14ac:dyDescent="0.2">
      <c r="B221" s="280"/>
      <c r="C221" s="281"/>
      <c r="D221" s="258"/>
      <c r="E221" s="273"/>
      <c r="F221" s="273"/>
      <c r="G221" s="273"/>
      <c r="H221" s="273"/>
      <c r="I221" s="273"/>
      <c r="J221" s="274"/>
    </row>
    <row r="222" spans="2:10" ht="18" customHeight="1" x14ac:dyDescent="0.2">
      <c r="B222" s="280"/>
      <c r="C222" s="281"/>
      <c r="D222" s="258"/>
      <c r="E222" s="273"/>
      <c r="F222" s="273"/>
      <c r="G222" s="273"/>
      <c r="H222" s="273"/>
      <c r="I222" s="273"/>
      <c r="J222" s="274"/>
    </row>
    <row r="223" spans="2:10" ht="18" customHeight="1" x14ac:dyDescent="0.2">
      <c r="B223" s="280"/>
      <c r="C223" s="281"/>
      <c r="D223" s="258"/>
      <c r="E223" s="273"/>
      <c r="F223" s="273"/>
      <c r="G223" s="273"/>
      <c r="H223" s="273"/>
      <c r="I223" s="273"/>
      <c r="J223" s="274"/>
    </row>
    <row r="224" spans="2:10" ht="18" customHeight="1" thickBot="1" x14ac:dyDescent="0.25">
      <c r="B224" s="282"/>
      <c r="C224" s="283"/>
      <c r="D224" s="275"/>
      <c r="E224" s="276"/>
      <c r="F224" s="276"/>
      <c r="G224" s="276"/>
      <c r="H224" s="276"/>
      <c r="I224" s="276"/>
      <c r="J224" s="277"/>
    </row>
  </sheetData>
  <mergeCells count="119">
    <mergeCell ref="A1:J1"/>
    <mergeCell ref="B5:C5"/>
    <mergeCell ref="D5:I5"/>
    <mergeCell ref="B6:C6"/>
    <mergeCell ref="D6:I6"/>
    <mergeCell ref="B7:C8"/>
    <mergeCell ref="D7:E8"/>
    <mergeCell ref="F7:G8"/>
    <mergeCell ref="H7:I8"/>
    <mergeCell ref="B9:B10"/>
    <mergeCell ref="D9:I9"/>
    <mergeCell ref="D10:I10"/>
    <mergeCell ref="B11:C11"/>
    <mergeCell ref="D11:I11"/>
    <mergeCell ref="B14:C14"/>
    <mergeCell ref="D14:E14"/>
    <mergeCell ref="B23:J24"/>
    <mergeCell ref="B27:J28"/>
    <mergeCell ref="G14:H14"/>
    <mergeCell ref="I14:J14"/>
    <mergeCell ref="B17:C17"/>
    <mergeCell ref="D17:E17"/>
    <mergeCell ref="G17:H17"/>
    <mergeCell ref="I17:J17"/>
    <mergeCell ref="B18:C18"/>
    <mergeCell ref="B15:C15"/>
    <mergeCell ref="D15:E15"/>
    <mergeCell ref="G15:H15"/>
    <mergeCell ref="I15:J15"/>
    <mergeCell ref="B16:C16"/>
    <mergeCell ref="D16:E16"/>
    <mergeCell ref="G16:H16"/>
    <mergeCell ref="I16:J16"/>
    <mergeCell ref="B31:J34"/>
    <mergeCell ref="A50:J51"/>
    <mergeCell ref="B56:C56"/>
    <mergeCell ref="D56:J56"/>
    <mergeCell ref="D18:E18"/>
    <mergeCell ref="G18:H18"/>
    <mergeCell ref="I18:J18"/>
    <mergeCell ref="B69:C72"/>
    <mergeCell ref="D69:J72"/>
    <mergeCell ref="B73:C76"/>
    <mergeCell ref="D73:J76"/>
    <mergeCell ref="A90:J91"/>
    <mergeCell ref="B99:J100"/>
    <mergeCell ref="B57:C60"/>
    <mergeCell ref="D57:J60"/>
    <mergeCell ref="B61:C64"/>
    <mergeCell ref="D61:J64"/>
    <mergeCell ref="B65:C68"/>
    <mergeCell ref="D65:J68"/>
    <mergeCell ref="C105:D105"/>
    <mergeCell ref="F105:G105"/>
    <mergeCell ref="C106:D106"/>
    <mergeCell ref="F106:G106"/>
    <mergeCell ref="C107:D107"/>
    <mergeCell ref="F107:G107"/>
    <mergeCell ref="I101:J101"/>
    <mergeCell ref="B102:B104"/>
    <mergeCell ref="C102:D102"/>
    <mergeCell ref="E102:E104"/>
    <mergeCell ref="F102:J102"/>
    <mergeCell ref="C103:D104"/>
    <mergeCell ref="F103:J103"/>
    <mergeCell ref="F104:G104"/>
    <mergeCell ref="B112:J112"/>
    <mergeCell ref="B115:B116"/>
    <mergeCell ref="C115:H115"/>
    <mergeCell ref="I115:J116"/>
    <mergeCell ref="B140:C140"/>
    <mergeCell ref="D140:E140"/>
    <mergeCell ref="F140:J140"/>
    <mergeCell ref="C108:D108"/>
    <mergeCell ref="F108:G108"/>
    <mergeCell ref="C109:D109"/>
    <mergeCell ref="F109:G109"/>
    <mergeCell ref="C110:D110"/>
    <mergeCell ref="F110:J111"/>
    <mergeCell ref="C111:E111"/>
    <mergeCell ref="D148:D149"/>
    <mergeCell ref="E148:F149"/>
    <mergeCell ref="G148:H149"/>
    <mergeCell ref="I148:I149"/>
    <mergeCell ref="J148:J149"/>
    <mergeCell ref="B150:B152"/>
    <mergeCell ref="D152:H152"/>
    <mergeCell ref="B141:C141"/>
    <mergeCell ref="B142:C142"/>
    <mergeCell ref="B143:C143"/>
    <mergeCell ref="B144:C144"/>
    <mergeCell ref="B145:C145"/>
    <mergeCell ref="B148:B149"/>
    <mergeCell ref="C148:C149"/>
    <mergeCell ref="D164:E164"/>
    <mergeCell ref="D165:E165"/>
    <mergeCell ref="D166:E166"/>
    <mergeCell ref="D167:E167"/>
    <mergeCell ref="D168:E168"/>
    <mergeCell ref="B169:C169"/>
    <mergeCell ref="D169:E169"/>
    <mergeCell ref="D153:E153"/>
    <mergeCell ref="B154:B157"/>
    <mergeCell ref="D157:H157"/>
    <mergeCell ref="B163:C163"/>
    <mergeCell ref="D163:E163"/>
    <mergeCell ref="F163:J163"/>
    <mergeCell ref="B218:C224"/>
    <mergeCell ref="B201:J201"/>
    <mergeCell ref="B215:C215"/>
    <mergeCell ref="D215:E215"/>
    <mergeCell ref="I215:J215"/>
    <mergeCell ref="B216:C217"/>
    <mergeCell ref="D216:E216"/>
    <mergeCell ref="G216:J216"/>
    <mergeCell ref="B176:J182"/>
    <mergeCell ref="A183:J183"/>
    <mergeCell ref="A184:J187"/>
    <mergeCell ref="B188:J194"/>
  </mergeCells>
  <phoneticPr fontId="2"/>
  <pageMargins left="0.59055118110236227" right="0.59055118110236227" top="0.78740157480314965" bottom="0.6692913385826772" header="0.51181102362204722" footer="0.51181102362204722"/>
  <pageSetup paperSize="9" firstPageNumber="61" fitToHeight="0" orientation="portrait" useFirstPageNumber="1" r:id="rId1"/>
  <headerFooter alignWithMargins="0"/>
  <rowBreaks count="5" manualBreakCount="5">
    <brk id="54" max="9" man="1"/>
    <brk id="96" max="9" man="1"/>
    <brk id="123" max="9" man="1"/>
    <brk id="157" max="9" man="1"/>
    <brk id="18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83"/>
  <sheetViews>
    <sheetView view="pageBreakPreview" topLeftCell="A61" zoomScaleNormal="100" zoomScaleSheetLayoutView="100" workbookViewId="0">
      <selection sqref="A1:AB1"/>
    </sheetView>
  </sheetViews>
  <sheetFormatPr defaultRowHeight="13.2" x14ac:dyDescent="0.2"/>
  <cols>
    <col min="1" max="1" width="2.44140625" style="17" customWidth="1"/>
    <col min="2" max="4" width="3.6640625" style="17" customWidth="1"/>
    <col min="5" max="28" width="3" style="17" customWidth="1"/>
    <col min="29" max="29" width="9" style="17"/>
    <col min="30" max="30" width="11.77734375" style="17" customWidth="1"/>
    <col min="31" max="31" width="10.21875" style="17" customWidth="1"/>
    <col min="32" max="32" width="9" style="17"/>
    <col min="33" max="33" width="10.33203125" style="17" customWidth="1"/>
    <col min="34" max="34" width="9.77734375" style="17" customWidth="1"/>
    <col min="35" max="35" width="10.21875" style="17" customWidth="1"/>
    <col min="36" max="36" width="9.88671875" style="17" customWidth="1"/>
    <col min="37" max="37" width="9.77734375" style="17" customWidth="1"/>
    <col min="38" max="38" width="10.109375" style="17" customWidth="1"/>
    <col min="39" max="256" width="9" style="17"/>
    <col min="257" max="257" width="2.44140625" style="17" customWidth="1"/>
    <col min="258" max="260" width="3.6640625" style="17" customWidth="1"/>
    <col min="261" max="284" width="3" style="17" customWidth="1"/>
    <col min="285" max="285" width="9" style="17"/>
    <col min="286" max="286" width="11.77734375" style="17" customWidth="1"/>
    <col min="287" max="287" width="10.21875" style="17" customWidth="1"/>
    <col min="288" max="288" width="9" style="17"/>
    <col min="289" max="289" width="10.33203125" style="17" customWidth="1"/>
    <col min="290" max="290" width="9.77734375" style="17" customWidth="1"/>
    <col min="291" max="291" width="10.21875" style="17" customWidth="1"/>
    <col min="292" max="292" width="9.88671875" style="17" customWidth="1"/>
    <col min="293" max="293" width="9.77734375" style="17" customWidth="1"/>
    <col min="294" max="294" width="10.109375" style="17" customWidth="1"/>
    <col min="295" max="512" width="9" style="17"/>
    <col min="513" max="513" width="2.44140625" style="17" customWidth="1"/>
    <col min="514" max="516" width="3.6640625" style="17" customWidth="1"/>
    <col min="517" max="540" width="3" style="17" customWidth="1"/>
    <col min="541" max="541" width="9" style="17"/>
    <col min="542" max="542" width="11.77734375" style="17" customWidth="1"/>
    <col min="543" max="543" width="10.21875" style="17" customWidth="1"/>
    <col min="544" max="544" width="9" style="17"/>
    <col min="545" max="545" width="10.33203125" style="17" customWidth="1"/>
    <col min="546" max="546" width="9.77734375" style="17" customWidth="1"/>
    <col min="547" max="547" width="10.21875" style="17" customWidth="1"/>
    <col min="548" max="548" width="9.88671875" style="17" customWidth="1"/>
    <col min="549" max="549" width="9.77734375" style="17" customWidth="1"/>
    <col min="550" max="550" width="10.109375" style="17" customWidth="1"/>
    <col min="551" max="768" width="9" style="17"/>
    <col min="769" max="769" width="2.44140625" style="17" customWidth="1"/>
    <col min="770" max="772" width="3.6640625" style="17" customWidth="1"/>
    <col min="773" max="796" width="3" style="17" customWidth="1"/>
    <col min="797" max="797" width="9" style="17"/>
    <col min="798" max="798" width="11.77734375" style="17" customWidth="1"/>
    <col min="799" max="799" width="10.21875" style="17" customWidth="1"/>
    <col min="800" max="800" width="9" style="17"/>
    <col min="801" max="801" width="10.33203125" style="17" customWidth="1"/>
    <col min="802" max="802" width="9.77734375" style="17" customWidth="1"/>
    <col min="803" max="803" width="10.21875" style="17" customWidth="1"/>
    <col min="804" max="804" width="9.88671875" style="17" customWidth="1"/>
    <col min="805" max="805" width="9.77734375" style="17" customWidth="1"/>
    <col min="806" max="806" width="10.109375" style="17" customWidth="1"/>
    <col min="807" max="1024" width="9" style="17"/>
    <col min="1025" max="1025" width="2.44140625" style="17" customWidth="1"/>
    <col min="1026" max="1028" width="3.6640625" style="17" customWidth="1"/>
    <col min="1029" max="1052" width="3" style="17" customWidth="1"/>
    <col min="1053" max="1053" width="9" style="17"/>
    <col min="1054" max="1054" width="11.77734375" style="17" customWidth="1"/>
    <col min="1055" max="1055" width="10.21875" style="17" customWidth="1"/>
    <col min="1056" max="1056" width="9" style="17"/>
    <col min="1057" max="1057" width="10.33203125" style="17" customWidth="1"/>
    <col min="1058" max="1058" width="9.77734375" style="17" customWidth="1"/>
    <col min="1059" max="1059" width="10.21875" style="17" customWidth="1"/>
    <col min="1060" max="1060" width="9.88671875" style="17" customWidth="1"/>
    <col min="1061" max="1061" width="9.77734375" style="17" customWidth="1"/>
    <col min="1062" max="1062" width="10.109375" style="17" customWidth="1"/>
    <col min="1063" max="1280" width="9" style="17"/>
    <col min="1281" max="1281" width="2.44140625" style="17" customWidth="1"/>
    <col min="1282" max="1284" width="3.6640625" style="17" customWidth="1"/>
    <col min="1285" max="1308" width="3" style="17" customWidth="1"/>
    <col min="1309" max="1309" width="9" style="17"/>
    <col min="1310" max="1310" width="11.77734375" style="17" customWidth="1"/>
    <col min="1311" max="1311" width="10.21875" style="17" customWidth="1"/>
    <col min="1312" max="1312" width="9" style="17"/>
    <col min="1313" max="1313" width="10.33203125" style="17" customWidth="1"/>
    <col min="1314" max="1314" width="9.77734375" style="17" customWidth="1"/>
    <col min="1315" max="1315" width="10.21875" style="17" customWidth="1"/>
    <col min="1316" max="1316" width="9.88671875" style="17" customWidth="1"/>
    <col min="1317" max="1317" width="9.77734375" style="17" customWidth="1"/>
    <col min="1318" max="1318" width="10.109375" style="17" customWidth="1"/>
    <col min="1319" max="1536" width="9" style="17"/>
    <col min="1537" max="1537" width="2.44140625" style="17" customWidth="1"/>
    <col min="1538" max="1540" width="3.6640625" style="17" customWidth="1"/>
    <col min="1541" max="1564" width="3" style="17" customWidth="1"/>
    <col min="1565" max="1565" width="9" style="17"/>
    <col min="1566" max="1566" width="11.77734375" style="17" customWidth="1"/>
    <col min="1567" max="1567" width="10.21875" style="17" customWidth="1"/>
    <col min="1568" max="1568" width="9" style="17"/>
    <col min="1569" max="1569" width="10.33203125" style="17" customWidth="1"/>
    <col min="1570" max="1570" width="9.77734375" style="17" customWidth="1"/>
    <col min="1571" max="1571" width="10.21875" style="17" customWidth="1"/>
    <col min="1572" max="1572" width="9.88671875" style="17" customWidth="1"/>
    <col min="1573" max="1573" width="9.77734375" style="17" customWidth="1"/>
    <col min="1574" max="1574" width="10.109375" style="17" customWidth="1"/>
    <col min="1575" max="1792" width="9" style="17"/>
    <col min="1793" max="1793" width="2.44140625" style="17" customWidth="1"/>
    <col min="1794" max="1796" width="3.6640625" style="17" customWidth="1"/>
    <col min="1797" max="1820" width="3" style="17" customWidth="1"/>
    <col min="1821" max="1821" width="9" style="17"/>
    <col min="1822" max="1822" width="11.77734375" style="17" customWidth="1"/>
    <col min="1823" max="1823" width="10.21875" style="17" customWidth="1"/>
    <col min="1824" max="1824" width="9" style="17"/>
    <col min="1825" max="1825" width="10.33203125" style="17" customWidth="1"/>
    <col min="1826" max="1826" width="9.77734375" style="17" customWidth="1"/>
    <col min="1827" max="1827" width="10.21875" style="17" customWidth="1"/>
    <col min="1828" max="1828" width="9.88671875" style="17" customWidth="1"/>
    <col min="1829" max="1829" width="9.77734375" style="17" customWidth="1"/>
    <col min="1830" max="1830" width="10.109375" style="17" customWidth="1"/>
    <col min="1831" max="2048" width="9" style="17"/>
    <col min="2049" max="2049" width="2.44140625" style="17" customWidth="1"/>
    <col min="2050" max="2052" width="3.6640625" style="17" customWidth="1"/>
    <col min="2053" max="2076" width="3" style="17" customWidth="1"/>
    <col min="2077" max="2077" width="9" style="17"/>
    <col min="2078" max="2078" width="11.77734375" style="17" customWidth="1"/>
    <col min="2079" max="2079" width="10.21875" style="17" customWidth="1"/>
    <col min="2080" max="2080" width="9" style="17"/>
    <col min="2081" max="2081" width="10.33203125" style="17" customWidth="1"/>
    <col min="2082" max="2082" width="9.77734375" style="17" customWidth="1"/>
    <col min="2083" max="2083" width="10.21875" style="17" customWidth="1"/>
    <col min="2084" max="2084" width="9.88671875" style="17" customWidth="1"/>
    <col min="2085" max="2085" width="9.77734375" style="17" customWidth="1"/>
    <col min="2086" max="2086" width="10.109375" style="17" customWidth="1"/>
    <col min="2087" max="2304" width="9" style="17"/>
    <col min="2305" max="2305" width="2.44140625" style="17" customWidth="1"/>
    <col min="2306" max="2308" width="3.6640625" style="17" customWidth="1"/>
    <col min="2309" max="2332" width="3" style="17" customWidth="1"/>
    <col min="2333" max="2333" width="9" style="17"/>
    <col min="2334" max="2334" width="11.77734375" style="17" customWidth="1"/>
    <col min="2335" max="2335" width="10.21875" style="17" customWidth="1"/>
    <col min="2336" max="2336" width="9" style="17"/>
    <col min="2337" max="2337" width="10.33203125" style="17" customWidth="1"/>
    <col min="2338" max="2338" width="9.77734375" style="17" customWidth="1"/>
    <col min="2339" max="2339" width="10.21875" style="17" customWidth="1"/>
    <col min="2340" max="2340" width="9.88671875" style="17" customWidth="1"/>
    <col min="2341" max="2341" width="9.77734375" style="17" customWidth="1"/>
    <col min="2342" max="2342" width="10.109375" style="17" customWidth="1"/>
    <col min="2343" max="2560" width="9" style="17"/>
    <col min="2561" max="2561" width="2.44140625" style="17" customWidth="1"/>
    <col min="2562" max="2564" width="3.6640625" style="17" customWidth="1"/>
    <col min="2565" max="2588" width="3" style="17" customWidth="1"/>
    <col min="2589" max="2589" width="9" style="17"/>
    <col min="2590" max="2590" width="11.77734375" style="17" customWidth="1"/>
    <col min="2591" max="2591" width="10.21875" style="17" customWidth="1"/>
    <col min="2592" max="2592" width="9" style="17"/>
    <col min="2593" max="2593" width="10.33203125" style="17" customWidth="1"/>
    <col min="2594" max="2594" width="9.77734375" style="17" customWidth="1"/>
    <col min="2595" max="2595" width="10.21875" style="17" customWidth="1"/>
    <col min="2596" max="2596" width="9.88671875" style="17" customWidth="1"/>
    <col min="2597" max="2597" width="9.77734375" style="17" customWidth="1"/>
    <col min="2598" max="2598" width="10.109375" style="17" customWidth="1"/>
    <col min="2599" max="2816" width="9" style="17"/>
    <col min="2817" max="2817" width="2.44140625" style="17" customWidth="1"/>
    <col min="2818" max="2820" width="3.6640625" style="17" customWidth="1"/>
    <col min="2821" max="2844" width="3" style="17" customWidth="1"/>
    <col min="2845" max="2845" width="9" style="17"/>
    <col min="2846" max="2846" width="11.77734375" style="17" customWidth="1"/>
    <col min="2847" max="2847" width="10.21875" style="17" customWidth="1"/>
    <col min="2848" max="2848" width="9" style="17"/>
    <col min="2849" max="2849" width="10.33203125" style="17" customWidth="1"/>
    <col min="2850" max="2850" width="9.77734375" style="17" customWidth="1"/>
    <col min="2851" max="2851" width="10.21875" style="17" customWidth="1"/>
    <col min="2852" max="2852" width="9.88671875" style="17" customWidth="1"/>
    <col min="2853" max="2853" width="9.77734375" style="17" customWidth="1"/>
    <col min="2854" max="2854" width="10.109375" style="17" customWidth="1"/>
    <col min="2855" max="3072" width="9" style="17"/>
    <col min="3073" max="3073" width="2.44140625" style="17" customWidth="1"/>
    <col min="3074" max="3076" width="3.6640625" style="17" customWidth="1"/>
    <col min="3077" max="3100" width="3" style="17" customWidth="1"/>
    <col min="3101" max="3101" width="9" style="17"/>
    <col min="3102" max="3102" width="11.77734375" style="17" customWidth="1"/>
    <col min="3103" max="3103" width="10.21875" style="17" customWidth="1"/>
    <col min="3104" max="3104" width="9" style="17"/>
    <col min="3105" max="3105" width="10.33203125" style="17" customWidth="1"/>
    <col min="3106" max="3106" width="9.77734375" style="17" customWidth="1"/>
    <col min="3107" max="3107" width="10.21875" style="17" customWidth="1"/>
    <col min="3108" max="3108" width="9.88671875" style="17" customWidth="1"/>
    <col min="3109" max="3109" width="9.77734375" style="17" customWidth="1"/>
    <col min="3110" max="3110" width="10.109375" style="17" customWidth="1"/>
    <col min="3111" max="3328" width="9" style="17"/>
    <col min="3329" max="3329" width="2.44140625" style="17" customWidth="1"/>
    <col min="3330" max="3332" width="3.6640625" style="17" customWidth="1"/>
    <col min="3333" max="3356" width="3" style="17" customWidth="1"/>
    <col min="3357" max="3357" width="9" style="17"/>
    <col min="3358" max="3358" width="11.77734375" style="17" customWidth="1"/>
    <col min="3359" max="3359" width="10.21875" style="17" customWidth="1"/>
    <col min="3360" max="3360" width="9" style="17"/>
    <col min="3361" max="3361" width="10.33203125" style="17" customWidth="1"/>
    <col min="3362" max="3362" width="9.77734375" style="17" customWidth="1"/>
    <col min="3363" max="3363" width="10.21875" style="17" customWidth="1"/>
    <col min="3364" max="3364" width="9.88671875" style="17" customWidth="1"/>
    <col min="3365" max="3365" width="9.77734375" style="17" customWidth="1"/>
    <col min="3366" max="3366" width="10.109375" style="17" customWidth="1"/>
    <col min="3367" max="3584" width="9" style="17"/>
    <col min="3585" max="3585" width="2.44140625" style="17" customWidth="1"/>
    <col min="3586" max="3588" width="3.6640625" style="17" customWidth="1"/>
    <col min="3589" max="3612" width="3" style="17" customWidth="1"/>
    <col min="3613" max="3613" width="9" style="17"/>
    <col min="3614" max="3614" width="11.77734375" style="17" customWidth="1"/>
    <col min="3615" max="3615" width="10.21875" style="17" customWidth="1"/>
    <col min="3616" max="3616" width="9" style="17"/>
    <col min="3617" max="3617" width="10.33203125" style="17" customWidth="1"/>
    <col min="3618" max="3618" width="9.77734375" style="17" customWidth="1"/>
    <col min="3619" max="3619" width="10.21875" style="17" customWidth="1"/>
    <col min="3620" max="3620" width="9.88671875" style="17" customWidth="1"/>
    <col min="3621" max="3621" width="9.77734375" style="17" customWidth="1"/>
    <col min="3622" max="3622" width="10.109375" style="17" customWidth="1"/>
    <col min="3623" max="3840" width="9" style="17"/>
    <col min="3841" max="3841" width="2.44140625" style="17" customWidth="1"/>
    <col min="3842" max="3844" width="3.6640625" style="17" customWidth="1"/>
    <col min="3845" max="3868" width="3" style="17" customWidth="1"/>
    <col min="3869" max="3869" width="9" style="17"/>
    <col min="3870" max="3870" width="11.77734375" style="17" customWidth="1"/>
    <col min="3871" max="3871" width="10.21875" style="17" customWidth="1"/>
    <col min="3872" max="3872" width="9" style="17"/>
    <col min="3873" max="3873" width="10.33203125" style="17" customWidth="1"/>
    <col min="3874" max="3874" width="9.77734375" style="17" customWidth="1"/>
    <col min="3875" max="3875" width="10.21875" style="17" customWidth="1"/>
    <col min="3876" max="3876" width="9.88671875" style="17" customWidth="1"/>
    <col min="3877" max="3877" width="9.77734375" style="17" customWidth="1"/>
    <col min="3878" max="3878" width="10.109375" style="17" customWidth="1"/>
    <col min="3879" max="4096" width="9" style="17"/>
    <col min="4097" max="4097" width="2.44140625" style="17" customWidth="1"/>
    <col min="4098" max="4100" width="3.6640625" style="17" customWidth="1"/>
    <col min="4101" max="4124" width="3" style="17" customWidth="1"/>
    <col min="4125" max="4125" width="9" style="17"/>
    <col min="4126" max="4126" width="11.77734375" style="17" customWidth="1"/>
    <col min="4127" max="4127" width="10.21875" style="17" customWidth="1"/>
    <col min="4128" max="4128" width="9" style="17"/>
    <col min="4129" max="4129" width="10.33203125" style="17" customWidth="1"/>
    <col min="4130" max="4130" width="9.77734375" style="17" customWidth="1"/>
    <col min="4131" max="4131" width="10.21875" style="17" customWidth="1"/>
    <col min="4132" max="4132" width="9.88671875" style="17" customWidth="1"/>
    <col min="4133" max="4133" width="9.77734375" style="17" customWidth="1"/>
    <col min="4134" max="4134" width="10.109375" style="17" customWidth="1"/>
    <col min="4135" max="4352" width="9" style="17"/>
    <col min="4353" max="4353" width="2.44140625" style="17" customWidth="1"/>
    <col min="4354" max="4356" width="3.6640625" style="17" customWidth="1"/>
    <col min="4357" max="4380" width="3" style="17" customWidth="1"/>
    <col min="4381" max="4381" width="9" style="17"/>
    <col min="4382" max="4382" width="11.77734375" style="17" customWidth="1"/>
    <col min="4383" max="4383" width="10.21875" style="17" customWidth="1"/>
    <col min="4384" max="4384" width="9" style="17"/>
    <col min="4385" max="4385" width="10.33203125" style="17" customWidth="1"/>
    <col min="4386" max="4386" width="9.77734375" style="17" customWidth="1"/>
    <col min="4387" max="4387" width="10.21875" style="17" customWidth="1"/>
    <col min="4388" max="4388" width="9.88671875" style="17" customWidth="1"/>
    <col min="4389" max="4389" width="9.77734375" style="17" customWidth="1"/>
    <col min="4390" max="4390" width="10.109375" style="17" customWidth="1"/>
    <col min="4391" max="4608" width="9" style="17"/>
    <col min="4609" max="4609" width="2.44140625" style="17" customWidth="1"/>
    <col min="4610" max="4612" width="3.6640625" style="17" customWidth="1"/>
    <col min="4613" max="4636" width="3" style="17" customWidth="1"/>
    <col min="4637" max="4637" width="9" style="17"/>
    <col min="4638" max="4638" width="11.77734375" style="17" customWidth="1"/>
    <col min="4639" max="4639" width="10.21875" style="17" customWidth="1"/>
    <col min="4640" max="4640" width="9" style="17"/>
    <col min="4641" max="4641" width="10.33203125" style="17" customWidth="1"/>
    <col min="4642" max="4642" width="9.77734375" style="17" customWidth="1"/>
    <col min="4643" max="4643" width="10.21875" style="17" customWidth="1"/>
    <col min="4644" max="4644" width="9.88671875" style="17" customWidth="1"/>
    <col min="4645" max="4645" width="9.77734375" style="17" customWidth="1"/>
    <col min="4646" max="4646" width="10.109375" style="17" customWidth="1"/>
    <col min="4647" max="4864" width="9" style="17"/>
    <col min="4865" max="4865" width="2.44140625" style="17" customWidth="1"/>
    <col min="4866" max="4868" width="3.6640625" style="17" customWidth="1"/>
    <col min="4869" max="4892" width="3" style="17" customWidth="1"/>
    <col min="4893" max="4893" width="9" style="17"/>
    <col min="4894" max="4894" width="11.77734375" style="17" customWidth="1"/>
    <col min="4895" max="4895" width="10.21875" style="17" customWidth="1"/>
    <col min="4896" max="4896" width="9" style="17"/>
    <col min="4897" max="4897" width="10.33203125" style="17" customWidth="1"/>
    <col min="4898" max="4898" width="9.77734375" style="17" customWidth="1"/>
    <col min="4899" max="4899" width="10.21875" style="17" customWidth="1"/>
    <col min="4900" max="4900" width="9.88671875" style="17" customWidth="1"/>
    <col min="4901" max="4901" width="9.77734375" style="17" customWidth="1"/>
    <col min="4902" max="4902" width="10.109375" style="17" customWidth="1"/>
    <col min="4903" max="5120" width="9" style="17"/>
    <col min="5121" max="5121" width="2.44140625" style="17" customWidth="1"/>
    <col min="5122" max="5124" width="3.6640625" style="17" customWidth="1"/>
    <col min="5125" max="5148" width="3" style="17" customWidth="1"/>
    <col min="5149" max="5149" width="9" style="17"/>
    <col min="5150" max="5150" width="11.77734375" style="17" customWidth="1"/>
    <col min="5151" max="5151" width="10.21875" style="17" customWidth="1"/>
    <col min="5152" max="5152" width="9" style="17"/>
    <col min="5153" max="5153" width="10.33203125" style="17" customWidth="1"/>
    <col min="5154" max="5154" width="9.77734375" style="17" customWidth="1"/>
    <col min="5155" max="5155" width="10.21875" style="17" customWidth="1"/>
    <col min="5156" max="5156" width="9.88671875" style="17" customWidth="1"/>
    <col min="5157" max="5157" width="9.77734375" style="17" customWidth="1"/>
    <col min="5158" max="5158" width="10.109375" style="17" customWidth="1"/>
    <col min="5159" max="5376" width="9" style="17"/>
    <col min="5377" max="5377" width="2.44140625" style="17" customWidth="1"/>
    <col min="5378" max="5380" width="3.6640625" style="17" customWidth="1"/>
    <col min="5381" max="5404" width="3" style="17" customWidth="1"/>
    <col min="5405" max="5405" width="9" style="17"/>
    <col min="5406" max="5406" width="11.77734375" style="17" customWidth="1"/>
    <col min="5407" max="5407" width="10.21875" style="17" customWidth="1"/>
    <col min="5408" max="5408" width="9" style="17"/>
    <col min="5409" max="5409" width="10.33203125" style="17" customWidth="1"/>
    <col min="5410" max="5410" width="9.77734375" style="17" customWidth="1"/>
    <col min="5411" max="5411" width="10.21875" style="17" customWidth="1"/>
    <col min="5412" max="5412" width="9.88671875" style="17" customWidth="1"/>
    <col min="5413" max="5413" width="9.77734375" style="17" customWidth="1"/>
    <col min="5414" max="5414" width="10.109375" style="17" customWidth="1"/>
    <col min="5415" max="5632" width="9" style="17"/>
    <col min="5633" max="5633" width="2.44140625" style="17" customWidth="1"/>
    <col min="5634" max="5636" width="3.6640625" style="17" customWidth="1"/>
    <col min="5637" max="5660" width="3" style="17" customWidth="1"/>
    <col min="5661" max="5661" width="9" style="17"/>
    <col min="5662" max="5662" width="11.77734375" style="17" customWidth="1"/>
    <col min="5663" max="5663" width="10.21875" style="17" customWidth="1"/>
    <col min="5664" max="5664" width="9" style="17"/>
    <col min="5665" max="5665" width="10.33203125" style="17" customWidth="1"/>
    <col min="5666" max="5666" width="9.77734375" style="17" customWidth="1"/>
    <col min="5667" max="5667" width="10.21875" style="17" customWidth="1"/>
    <col min="5668" max="5668" width="9.88671875" style="17" customWidth="1"/>
    <col min="5669" max="5669" width="9.77734375" style="17" customWidth="1"/>
    <col min="5670" max="5670" width="10.109375" style="17" customWidth="1"/>
    <col min="5671" max="5888" width="9" style="17"/>
    <col min="5889" max="5889" width="2.44140625" style="17" customWidth="1"/>
    <col min="5890" max="5892" width="3.6640625" style="17" customWidth="1"/>
    <col min="5893" max="5916" width="3" style="17" customWidth="1"/>
    <col min="5917" max="5917" width="9" style="17"/>
    <col min="5918" max="5918" width="11.77734375" style="17" customWidth="1"/>
    <col min="5919" max="5919" width="10.21875" style="17" customWidth="1"/>
    <col min="5920" max="5920" width="9" style="17"/>
    <col min="5921" max="5921" width="10.33203125" style="17" customWidth="1"/>
    <col min="5922" max="5922" width="9.77734375" style="17" customWidth="1"/>
    <col min="5923" max="5923" width="10.21875" style="17" customWidth="1"/>
    <col min="5924" max="5924" width="9.88671875" style="17" customWidth="1"/>
    <col min="5925" max="5925" width="9.77734375" style="17" customWidth="1"/>
    <col min="5926" max="5926" width="10.109375" style="17" customWidth="1"/>
    <col min="5927" max="6144" width="9" style="17"/>
    <col min="6145" max="6145" width="2.44140625" style="17" customWidth="1"/>
    <col min="6146" max="6148" width="3.6640625" style="17" customWidth="1"/>
    <col min="6149" max="6172" width="3" style="17" customWidth="1"/>
    <col min="6173" max="6173" width="9" style="17"/>
    <col min="6174" max="6174" width="11.77734375" style="17" customWidth="1"/>
    <col min="6175" max="6175" width="10.21875" style="17" customWidth="1"/>
    <col min="6176" max="6176" width="9" style="17"/>
    <col min="6177" max="6177" width="10.33203125" style="17" customWidth="1"/>
    <col min="6178" max="6178" width="9.77734375" style="17" customWidth="1"/>
    <col min="6179" max="6179" width="10.21875" style="17" customWidth="1"/>
    <col min="6180" max="6180" width="9.88671875" style="17" customWidth="1"/>
    <col min="6181" max="6181" width="9.77734375" style="17" customWidth="1"/>
    <col min="6182" max="6182" width="10.109375" style="17" customWidth="1"/>
    <col min="6183" max="6400" width="9" style="17"/>
    <col min="6401" max="6401" width="2.44140625" style="17" customWidth="1"/>
    <col min="6402" max="6404" width="3.6640625" style="17" customWidth="1"/>
    <col min="6405" max="6428" width="3" style="17" customWidth="1"/>
    <col min="6429" max="6429" width="9" style="17"/>
    <col min="6430" max="6430" width="11.77734375" style="17" customWidth="1"/>
    <col min="6431" max="6431" width="10.21875" style="17" customWidth="1"/>
    <col min="6432" max="6432" width="9" style="17"/>
    <col min="6433" max="6433" width="10.33203125" style="17" customWidth="1"/>
    <col min="6434" max="6434" width="9.77734375" style="17" customWidth="1"/>
    <col min="6435" max="6435" width="10.21875" style="17" customWidth="1"/>
    <col min="6436" max="6436" width="9.88671875" style="17" customWidth="1"/>
    <col min="6437" max="6437" width="9.77734375" style="17" customWidth="1"/>
    <col min="6438" max="6438" width="10.109375" style="17" customWidth="1"/>
    <col min="6439" max="6656" width="9" style="17"/>
    <col min="6657" max="6657" width="2.44140625" style="17" customWidth="1"/>
    <col min="6658" max="6660" width="3.6640625" style="17" customWidth="1"/>
    <col min="6661" max="6684" width="3" style="17" customWidth="1"/>
    <col min="6685" max="6685" width="9" style="17"/>
    <col min="6686" max="6686" width="11.77734375" style="17" customWidth="1"/>
    <col min="6687" max="6687" width="10.21875" style="17" customWidth="1"/>
    <col min="6688" max="6688" width="9" style="17"/>
    <col min="6689" max="6689" width="10.33203125" style="17" customWidth="1"/>
    <col min="6690" max="6690" width="9.77734375" style="17" customWidth="1"/>
    <col min="6691" max="6691" width="10.21875" style="17" customWidth="1"/>
    <col min="6692" max="6692" width="9.88671875" style="17" customWidth="1"/>
    <col min="6693" max="6693" width="9.77734375" style="17" customWidth="1"/>
    <col min="6694" max="6694" width="10.109375" style="17" customWidth="1"/>
    <col min="6695" max="6912" width="9" style="17"/>
    <col min="6913" max="6913" width="2.44140625" style="17" customWidth="1"/>
    <col min="6914" max="6916" width="3.6640625" style="17" customWidth="1"/>
    <col min="6917" max="6940" width="3" style="17" customWidth="1"/>
    <col min="6941" max="6941" width="9" style="17"/>
    <col min="6942" max="6942" width="11.77734375" style="17" customWidth="1"/>
    <col min="6943" max="6943" width="10.21875" style="17" customWidth="1"/>
    <col min="6944" max="6944" width="9" style="17"/>
    <col min="6945" max="6945" width="10.33203125" style="17" customWidth="1"/>
    <col min="6946" max="6946" width="9.77734375" style="17" customWidth="1"/>
    <col min="6947" max="6947" width="10.21875" style="17" customWidth="1"/>
    <col min="6948" max="6948" width="9.88671875" style="17" customWidth="1"/>
    <col min="6949" max="6949" width="9.77734375" style="17" customWidth="1"/>
    <col min="6950" max="6950" width="10.109375" style="17" customWidth="1"/>
    <col min="6951" max="7168" width="9" style="17"/>
    <col min="7169" max="7169" width="2.44140625" style="17" customWidth="1"/>
    <col min="7170" max="7172" width="3.6640625" style="17" customWidth="1"/>
    <col min="7173" max="7196" width="3" style="17" customWidth="1"/>
    <col min="7197" max="7197" width="9" style="17"/>
    <col min="7198" max="7198" width="11.77734375" style="17" customWidth="1"/>
    <col min="7199" max="7199" width="10.21875" style="17" customWidth="1"/>
    <col min="7200" max="7200" width="9" style="17"/>
    <col min="7201" max="7201" width="10.33203125" style="17" customWidth="1"/>
    <col min="7202" max="7202" width="9.77734375" style="17" customWidth="1"/>
    <col min="7203" max="7203" width="10.21875" style="17" customWidth="1"/>
    <col min="7204" max="7204" width="9.88671875" style="17" customWidth="1"/>
    <col min="7205" max="7205" width="9.77734375" style="17" customWidth="1"/>
    <col min="7206" max="7206" width="10.109375" style="17" customWidth="1"/>
    <col min="7207" max="7424" width="9" style="17"/>
    <col min="7425" max="7425" width="2.44140625" style="17" customWidth="1"/>
    <col min="7426" max="7428" width="3.6640625" style="17" customWidth="1"/>
    <col min="7429" max="7452" width="3" style="17" customWidth="1"/>
    <col min="7453" max="7453" width="9" style="17"/>
    <col min="7454" max="7454" width="11.77734375" style="17" customWidth="1"/>
    <col min="7455" max="7455" width="10.21875" style="17" customWidth="1"/>
    <col min="7456" max="7456" width="9" style="17"/>
    <col min="7457" max="7457" width="10.33203125" style="17" customWidth="1"/>
    <col min="7458" max="7458" width="9.77734375" style="17" customWidth="1"/>
    <col min="7459" max="7459" width="10.21875" style="17" customWidth="1"/>
    <col min="7460" max="7460" width="9.88671875" style="17" customWidth="1"/>
    <col min="7461" max="7461" width="9.77734375" style="17" customWidth="1"/>
    <col min="7462" max="7462" width="10.109375" style="17" customWidth="1"/>
    <col min="7463" max="7680" width="9" style="17"/>
    <col min="7681" max="7681" width="2.44140625" style="17" customWidth="1"/>
    <col min="7682" max="7684" width="3.6640625" style="17" customWidth="1"/>
    <col min="7685" max="7708" width="3" style="17" customWidth="1"/>
    <col min="7709" max="7709" width="9" style="17"/>
    <col min="7710" max="7710" width="11.77734375" style="17" customWidth="1"/>
    <col min="7711" max="7711" width="10.21875" style="17" customWidth="1"/>
    <col min="7712" max="7712" width="9" style="17"/>
    <col min="7713" max="7713" width="10.33203125" style="17" customWidth="1"/>
    <col min="7714" max="7714" width="9.77734375" style="17" customWidth="1"/>
    <col min="7715" max="7715" width="10.21875" style="17" customWidth="1"/>
    <col min="7716" max="7716" width="9.88671875" style="17" customWidth="1"/>
    <col min="7717" max="7717" width="9.77734375" style="17" customWidth="1"/>
    <col min="7718" max="7718" width="10.109375" style="17" customWidth="1"/>
    <col min="7719" max="7936" width="9" style="17"/>
    <col min="7937" max="7937" width="2.44140625" style="17" customWidth="1"/>
    <col min="7938" max="7940" width="3.6640625" style="17" customWidth="1"/>
    <col min="7941" max="7964" width="3" style="17" customWidth="1"/>
    <col min="7965" max="7965" width="9" style="17"/>
    <col min="7966" max="7966" width="11.77734375" style="17" customWidth="1"/>
    <col min="7967" max="7967" width="10.21875" style="17" customWidth="1"/>
    <col min="7968" max="7968" width="9" style="17"/>
    <col min="7969" max="7969" width="10.33203125" style="17" customWidth="1"/>
    <col min="7970" max="7970" width="9.77734375" style="17" customWidth="1"/>
    <col min="7971" max="7971" width="10.21875" style="17" customWidth="1"/>
    <col min="7972" max="7972" width="9.88671875" style="17" customWidth="1"/>
    <col min="7973" max="7973" width="9.77734375" style="17" customWidth="1"/>
    <col min="7974" max="7974" width="10.109375" style="17" customWidth="1"/>
    <col min="7975" max="8192" width="9" style="17"/>
    <col min="8193" max="8193" width="2.44140625" style="17" customWidth="1"/>
    <col min="8194" max="8196" width="3.6640625" style="17" customWidth="1"/>
    <col min="8197" max="8220" width="3" style="17" customWidth="1"/>
    <col min="8221" max="8221" width="9" style="17"/>
    <col min="8222" max="8222" width="11.77734375" style="17" customWidth="1"/>
    <col min="8223" max="8223" width="10.21875" style="17" customWidth="1"/>
    <col min="8224" max="8224" width="9" style="17"/>
    <col min="8225" max="8225" width="10.33203125" style="17" customWidth="1"/>
    <col min="8226" max="8226" width="9.77734375" style="17" customWidth="1"/>
    <col min="8227" max="8227" width="10.21875" style="17" customWidth="1"/>
    <col min="8228" max="8228" width="9.88671875" style="17" customWidth="1"/>
    <col min="8229" max="8229" width="9.77734375" style="17" customWidth="1"/>
    <col min="8230" max="8230" width="10.109375" style="17" customWidth="1"/>
    <col min="8231" max="8448" width="9" style="17"/>
    <col min="8449" max="8449" width="2.44140625" style="17" customWidth="1"/>
    <col min="8450" max="8452" width="3.6640625" style="17" customWidth="1"/>
    <col min="8453" max="8476" width="3" style="17" customWidth="1"/>
    <col min="8477" max="8477" width="9" style="17"/>
    <col min="8478" max="8478" width="11.77734375" style="17" customWidth="1"/>
    <col min="8479" max="8479" width="10.21875" style="17" customWidth="1"/>
    <col min="8480" max="8480" width="9" style="17"/>
    <col min="8481" max="8481" width="10.33203125" style="17" customWidth="1"/>
    <col min="8482" max="8482" width="9.77734375" style="17" customWidth="1"/>
    <col min="8483" max="8483" width="10.21875" style="17" customWidth="1"/>
    <col min="8484" max="8484" width="9.88671875" style="17" customWidth="1"/>
    <col min="8485" max="8485" width="9.77734375" style="17" customWidth="1"/>
    <col min="8486" max="8486" width="10.109375" style="17" customWidth="1"/>
    <col min="8487" max="8704" width="9" style="17"/>
    <col min="8705" max="8705" width="2.44140625" style="17" customWidth="1"/>
    <col min="8706" max="8708" width="3.6640625" style="17" customWidth="1"/>
    <col min="8709" max="8732" width="3" style="17" customWidth="1"/>
    <col min="8733" max="8733" width="9" style="17"/>
    <col min="8734" max="8734" width="11.77734375" style="17" customWidth="1"/>
    <col min="8735" max="8735" width="10.21875" style="17" customWidth="1"/>
    <col min="8736" max="8736" width="9" style="17"/>
    <col min="8737" max="8737" width="10.33203125" style="17" customWidth="1"/>
    <col min="8738" max="8738" width="9.77734375" style="17" customWidth="1"/>
    <col min="8739" max="8739" width="10.21875" style="17" customWidth="1"/>
    <col min="8740" max="8740" width="9.88671875" style="17" customWidth="1"/>
    <col min="8741" max="8741" width="9.77734375" style="17" customWidth="1"/>
    <col min="8742" max="8742" width="10.109375" style="17" customWidth="1"/>
    <col min="8743" max="8960" width="9" style="17"/>
    <col min="8961" max="8961" width="2.44140625" style="17" customWidth="1"/>
    <col min="8962" max="8964" width="3.6640625" style="17" customWidth="1"/>
    <col min="8965" max="8988" width="3" style="17" customWidth="1"/>
    <col min="8989" max="8989" width="9" style="17"/>
    <col min="8990" max="8990" width="11.77734375" style="17" customWidth="1"/>
    <col min="8991" max="8991" width="10.21875" style="17" customWidth="1"/>
    <col min="8992" max="8992" width="9" style="17"/>
    <col min="8993" max="8993" width="10.33203125" style="17" customWidth="1"/>
    <col min="8994" max="8994" width="9.77734375" style="17" customWidth="1"/>
    <col min="8995" max="8995" width="10.21875" style="17" customWidth="1"/>
    <col min="8996" max="8996" width="9.88671875" style="17" customWidth="1"/>
    <col min="8997" max="8997" width="9.77734375" style="17" customWidth="1"/>
    <col min="8998" max="8998" width="10.109375" style="17" customWidth="1"/>
    <col min="8999" max="9216" width="9" style="17"/>
    <col min="9217" max="9217" width="2.44140625" style="17" customWidth="1"/>
    <col min="9218" max="9220" width="3.6640625" style="17" customWidth="1"/>
    <col min="9221" max="9244" width="3" style="17" customWidth="1"/>
    <col min="9245" max="9245" width="9" style="17"/>
    <col min="9246" max="9246" width="11.77734375" style="17" customWidth="1"/>
    <col min="9247" max="9247" width="10.21875" style="17" customWidth="1"/>
    <col min="9248" max="9248" width="9" style="17"/>
    <col min="9249" max="9249" width="10.33203125" style="17" customWidth="1"/>
    <col min="9250" max="9250" width="9.77734375" style="17" customWidth="1"/>
    <col min="9251" max="9251" width="10.21875" style="17" customWidth="1"/>
    <col min="9252" max="9252" width="9.88671875" style="17" customWidth="1"/>
    <col min="9253" max="9253" width="9.77734375" style="17" customWidth="1"/>
    <col min="9254" max="9254" width="10.109375" style="17" customWidth="1"/>
    <col min="9255" max="9472" width="9" style="17"/>
    <col min="9473" max="9473" width="2.44140625" style="17" customWidth="1"/>
    <col min="9474" max="9476" width="3.6640625" style="17" customWidth="1"/>
    <col min="9477" max="9500" width="3" style="17" customWidth="1"/>
    <col min="9501" max="9501" width="9" style="17"/>
    <col min="9502" max="9502" width="11.77734375" style="17" customWidth="1"/>
    <col min="9503" max="9503" width="10.21875" style="17" customWidth="1"/>
    <col min="9504" max="9504" width="9" style="17"/>
    <col min="9505" max="9505" width="10.33203125" style="17" customWidth="1"/>
    <col min="9506" max="9506" width="9.77734375" style="17" customWidth="1"/>
    <col min="9507" max="9507" width="10.21875" style="17" customWidth="1"/>
    <col min="9508" max="9508" width="9.88671875" style="17" customWidth="1"/>
    <col min="9509" max="9509" width="9.77734375" style="17" customWidth="1"/>
    <col min="9510" max="9510" width="10.109375" style="17" customWidth="1"/>
    <col min="9511" max="9728" width="9" style="17"/>
    <col min="9729" max="9729" width="2.44140625" style="17" customWidth="1"/>
    <col min="9730" max="9732" width="3.6640625" style="17" customWidth="1"/>
    <col min="9733" max="9756" width="3" style="17" customWidth="1"/>
    <col min="9757" max="9757" width="9" style="17"/>
    <col min="9758" max="9758" width="11.77734375" style="17" customWidth="1"/>
    <col min="9759" max="9759" width="10.21875" style="17" customWidth="1"/>
    <col min="9760" max="9760" width="9" style="17"/>
    <col min="9761" max="9761" width="10.33203125" style="17" customWidth="1"/>
    <col min="9762" max="9762" width="9.77734375" style="17" customWidth="1"/>
    <col min="9763" max="9763" width="10.21875" style="17" customWidth="1"/>
    <col min="9764" max="9764" width="9.88671875" style="17" customWidth="1"/>
    <col min="9765" max="9765" width="9.77734375" style="17" customWidth="1"/>
    <col min="9766" max="9766" width="10.109375" style="17" customWidth="1"/>
    <col min="9767" max="9984" width="9" style="17"/>
    <col min="9985" max="9985" width="2.44140625" style="17" customWidth="1"/>
    <col min="9986" max="9988" width="3.6640625" style="17" customWidth="1"/>
    <col min="9989" max="10012" width="3" style="17" customWidth="1"/>
    <col min="10013" max="10013" width="9" style="17"/>
    <col min="10014" max="10014" width="11.77734375" style="17" customWidth="1"/>
    <col min="10015" max="10015" width="10.21875" style="17" customWidth="1"/>
    <col min="10016" max="10016" width="9" style="17"/>
    <col min="10017" max="10017" width="10.33203125" style="17" customWidth="1"/>
    <col min="10018" max="10018" width="9.77734375" style="17" customWidth="1"/>
    <col min="10019" max="10019" width="10.21875" style="17" customWidth="1"/>
    <col min="10020" max="10020" width="9.88671875" style="17" customWidth="1"/>
    <col min="10021" max="10021" width="9.77734375" style="17" customWidth="1"/>
    <col min="10022" max="10022" width="10.109375" style="17" customWidth="1"/>
    <col min="10023" max="10240" width="9" style="17"/>
    <col min="10241" max="10241" width="2.44140625" style="17" customWidth="1"/>
    <col min="10242" max="10244" width="3.6640625" style="17" customWidth="1"/>
    <col min="10245" max="10268" width="3" style="17" customWidth="1"/>
    <col min="10269" max="10269" width="9" style="17"/>
    <col min="10270" max="10270" width="11.77734375" style="17" customWidth="1"/>
    <col min="10271" max="10271" width="10.21875" style="17" customWidth="1"/>
    <col min="10272" max="10272" width="9" style="17"/>
    <col min="10273" max="10273" width="10.33203125" style="17" customWidth="1"/>
    <col min="10274" max="10274" width="9.77734375" style="17" customWidth="1"/>
    <col min="10275" max="10275" width="10.21875" style="17" customWidth="1"/>
    <col min="10276" max="10276" width="9.88671875" style="17" customWidth="1"/>
    <col min="10277" max="10277" width="9.77734375" style="17" customWidth="1"/>
    <col min="10278" max="10278" width="10.109375" style="17" customWidth="1"/>
    <col min="10279" max="10496" width="9" style="17"/>
    <col min="10497" max="10497" width="2.44140625" style="17" customWidth="1"/>
    <col min="10498" max="10500" width="3.6640625" style="17" customWidth="1"/>
    <col min="10501" max="10524" width="3" style="17" customWidth="1"/>
    <col min="10525" max="10525" width="9" style="17"/>
    <col min="10526" max="10526" width="11.77734375" style="17" customWidth="1"/>
    <col min="10527" max="10527" width="10.21875" style="17" customWidth="1"/>
    <col min="10528" max="10528" width="9" style="17"/>
    <col min="10529" max="10529" width="10.33203125" style="17" customWidth="1"/>
    <col min="10530" max="10530" width="9.77734375" style="17" customWidth="1"/>
    <col min="10531" max="10531" width="10.21875" style="17" customWidth="1"/>
    <col min="10532" max="10532" width="9.88671875" style="17" customWidth="1"/>
    <col min="10533" max="10533" width="9.77734375" style="17" customWidth="1"/>
    <col min="10534" max="10534" width="10.109375" style="17" customWidth="1"/>
    <col min="10535" max="10752" width="9" style="17"/>
    <col min="10753" max="10753" width="2.44140625" style="17" customWidth="1"/>
    <col min="10754" max="10756" width="3.6640625" style="17" customWidth="1"/>
    <col min="10757" max="10780" width="3" style="17" customWidth="1"/>
    <col min="10781" max="10781" width="9" style="17"/>
    <col min="10782" max="10782" width="11.77734375" style="17" customWidth="1"/>
    <col min="10783" max="10783" width="10.21875" style="17" customWidth="1"/>
    <col min="10784" max="10784" width="9" style="17"/>
    <col min="10785" max="10785" width="10.33203125" style="17" customWidth="1"/>
    <col min="10786" max="10786" width="9.77734375" style="17" customWidth="1"/>
    <col min="10787" max="10787" width="10.21875" style="17" customWidth="1"/>
    <col min="10788" max="10788" width="9.88671875" style="17" customWidth="1"/>
    <col min="10789" max="10789" width="9.77734375" style="17" customWidth="1"/>
    <col min="10790" max="10790" width="10.109375" style="17" customWidth="1"/>
    <col min="10791" max="11008" width="9" style="17"/>
    <col min="11009" max="11009" width="2.44140625" style="17" customWidth="1"/>
    <col min="11010" max="11012" width="3.6640625" style="17" customWidth="1"/>
    <col min="11013" max="11036" width="3" style="17" customWidth="1"/>
    <col min="11037" max="11037" width="9" style="17"/>
    <col min="11038" max="11038" width="11.77734375" style="17" customWidth="1"/>
    <col min="11039" max="11039" width="10.21875" style="17" customWidth="1"/>
    <col min="11040" max="11040" width="9" style="17"/>
    <col min="11041" max="11041" width="10.33203125" style="17" customWidth="1"/>
    <col min="11042" max="11042" width="9.77734375" style="17" customWidth="1"/>
    <col min="11043" max="11043" width="10.21875" style="17" customWidth="1"/>
    <col min="11044" max="11044" width="9.88671875" style="17" customWidth="1"/>
    <col min="11045" max="11045" width="9.77734375" style="17" customWidth="1"/>
    <col min="11046" max="11046" width="10.109375" style="17" customWidth="1"/>
    <col min="11047" max="11264" width="9" style="17"/>
    <col min="11265" max="11265" width="2.44140625" style="17" customWidth="1"/>
    <col min="11266" max="11268" width="3.6640625" style="17" customWidth="1"/>
    <col min="11269" max="11292" width="3" style="17" customWidth="1"/>
    <col min="11293" max="11293" width="9" style="17"/>
    <col min="11294" max="11294" width="11.77734375" style="17" customWidth="1"/>
    <col min="11295" max="11295" width="10.21875" style="17" customWidth="1"/>
    <col min="11296" max="11296" width="9" style="17"/>
    <col min="11297" max="11297" width="10.33203125" style="17" customWidth="1"/>
    <col min="11298" max="11298" width="9.77734375" style="17" customWidth="1"/>
    <col min="11299" max="11299" width="10.21875" style="17" customWidth="1"/>
    <col min="11300" max="11300" width="9.88671875" style="17" customWidth="1"/>
    <col min="11301" max="11301" width="9.77734375" style="17" customWidth="1"/>
    <col min="11302" max="11302" width="10.109375" style="17" customWidth="1"/>
    <col min="11303" max="11520" width="9" style="17"/>
    <col min="11521" max="11521" width="2.44140625" style="17" customWidth="1"/>
    <col min="11522" max="11524" width="3.6640625" style="17" customWidth="1"/>
    <col min="11525" max="11548" width="3" style="17" customWidth="1"/>
    <col min="11549" max="11549" width="9" style="17"/>
    <col min="11550" max="11550" width="11.77734375" style="17" customWidth="1"/>
    <col min="11551" max="11551" width="10.21875" style="17" customWidth="1"/>
    <col min="11552" max="11552" width="9" style="17"/>
    <col min="11553" max="11553" width="10.33203125" style="17" customWidth="1"/>
    <col min="11554" max="11554" width="9.77734375" style="17" customWidth="1"/>
    <col min="11555" max="11555" width="10.21875" style="17" customWidth="1"/>
    <col min="11556" max="11556" width="9.88671875" style="17" customWidth="1"/>
    <col min="11557" max="11557" width="9.77734375" style="17" customWidth="1"/>
    <col min="11558" max="11558" width="10.109375" style="17" customWidth="1"/>
    <col min="11559" max="11776" width="9" style="17"/>
    <col min="11777" max="11777" width="2.44140625" style="17" customWidth="1"/>
    <col min="11778" max="11780" width="3.6640625" style="17" customWidth="1"/>
    <col min="11781" max="11804" width="3" style="17" customWidth="1"/>
    <col min="11805" max="11805" width="9" style="17"/>
    <col min="11806" max="11806" width="11.77734375" style="17" customWidth="1"/>
    <col min="11807" max="11807" width="10.21875" style="17" customWidth="1"/>
    <col min="11808" max="11808" width="9" style="17"/>
    <col min="11809" max="11809" width="10.33203125" style="17" customWidth="1"/>
    <col min="11810" max="11810" width="9.77734375" style="17" customWidth="1"/>
    <col min="11811" max="11811" width="10.21875" style="17" customWidth="1"/>
    <col min="11812" max="11812" width="9.88671875" style="17" customWidth="1"/>
    <col min="11813" max="11813" width="9.77734375" style="17" customWidth="1"/>
    <col min="11814" max="11814" width="10.109375" style="17" customWidth="1"/>
    <col min="11815" max="12032" width="9" style="17"/>
    <col min="12033" max="12033" width="2.44140625" style="17" customWidth="1"/>
    <col min="12034" max="12036" width="3.6640625" style="17" customWidth="1"/>
    <col min="12037" max="12060" width="3" style="17" customWidth="1"/>
    <col min="12061" max="12061" width="9" style="17"/>
    <col min="12062" max="12062" width="11.77734375" style="17" customWidth="1"/>
    <col min="12063" max="12063" width="10.21875" style="17" customWidth="1"/>
    <col min="12064" max="12064" width="9" style="17"/>
    <col min="12065" max="12065" width="10.33203125" style="17" customWidth="1"/>
    <col min="12066" max="12066" width="9.77734375" style="17" customWidth="1"/>
    <col min="12067" max="12067" width="10.21875" style="17" customWidth="1"/>
    <col min="12068" max="12068" width="9.88671875" style="17" customWidth="1"/>
    <col min="12069" max="12069" width="9.77734375" style="17" customWidth="1"/>
    <col min="12070" max="12070" width="10.109375" style="17" customWidth="1"/>
    <col min="12071" max="12288" width="9" style="17"/>
    <col min="12289" max="12289" width="2.44140625" style="17" customWidth="1"/>
    <col min="12290" max="12292" width="3.6640625" style="17" customWidth="1"/>
    <col min="12293" max="12316" width="3" style="17" customWidth="1"/>
    <col min="12317" max="12317" width="9" style="17"/>
    <col min="12318" max="12318" width="11.77734375" style="17" customWidth="1"/>
    <col min="12319" max="12319" width="10.21875" style="17" customWidth="1"/>
    <col min="12320" max="12320" width="9" style="17"/>
    <col min="12321" max="12321" width="10.33203125" style="17" customWidth="1"/>
    <col min="12322" max="12322" width="9.77734375" style="17" customWidth="1"/>
    <col min="12323" max="12323" width="10.21875" style="17" customWidth="1"/>
    <col min="12324" max="12324" width="9.88671875" style="17" customWidth="1"/>
    <col min="12325" max="12325" width="9.77734375" style="17" customWidth="1"/>
    <col min="12326" max="12326" width="10.109375" style="17" customWidth="1"/>
    <col min="12327" max="12544" width="9" style="17"/>
    <col min="12545" max="12545" width="2.44140625" style="17" customWidth="1"/>
    <col min="12546" max="12548" width="3.6640625" style="17" customWidth="1"/>
    <col min="12549" max="12572" width="3" style="17" customWidth="1"/>
    <col min="12573" max="12573" width="9" style="17"/>
    <col min="12574" max="12574" width="11.77734375" style="17" customWidth="1"/>
    <col min="12575" max="12575" width="10.21875" style="17" customWidth="1"/>
    <col min="12576" max="12576" width="9" style="17"/>
    <col min="12577" max="12577" width="10.33203125" style="17" customWidth="1"/>
    <col min="12578" max="12578" width="9.77734375" style="17" customWidth="1"/>
    <col min="12579" max="12579" width="10.21875" style="17" customWidth="1"/>
    <col min="12580" max="12580" width="9.88671875" style="17" customWidth="1"/>
    <col min="12581" max="12581" width="9.77734375" style="17" customWidth="1"/>
    <col min="12582" max="12582" width="10.109375" style="17" customWidth="1"/>
    <col min="12583" max="12800" width="9" style="17"/>
    <col min="12801" max="12801" width="2.44140625" style="17" customWidth="1"/>
    <col min="12802" max="12804" width="3.6640625" style="17" customWidth="1"/>
    <col min="12805" max="12828" width="3" style="17" customWidth="1"/>
    <col min="12829" max="12829" width="9" style="17"/>
    <col min="12830" max="12830" width="11.77734375" style="17" customWidth="1"/>
    <col min="12831" max="12831" width="10.21875" style="17" customWidth="1"/>
    <col min="12832" max="12832" width="9" style="17"/>
    <col min="12833" max="12833" width="10.33203125" style="17" customWidth="1"/>
    <col min="12834" max="12834" width="9.77734375" style="17" customWidth="1"/>
    <col min="12835" max="12835" width="10.21875" style="17" customWidth="1"/>
    <col min="12836" max="12836" width="9.88671875" style="17" customWidth="1"/>
    <col min="12837" max="12837" width="9.77734375" style="17" customWidth="1"/>
    <col min="12838" max="12838" width="10.109375" style="17" customWidth="1"/>
    <col min="12839" max="13056" width="9" style="17"/>
    <col min="13057" max="13057" width="2.44140625" style="17" customWidth="1"/>
    <col min="13058" max="13060" width="3.6640625" style="17" customWidth="1"/>
    <col min="13061" max="13084" width="3" style="17" customWidth="1"/>
    <col min="13085" max="13085" width="9" style="17"/>
    <col min="13086" max="13086" width="11.77734375" style="17" customWidth="1"/>
    <col min="13087" max="13087" width="10.21875" style="17" customWidth="1"/>
    <col min="13088" max="13088" width="9" style="17"/>
    <col min="13089" max="13089" width="10.33203125" style="17" customWidth="1"/>
    <col min="13090" max="13090" width="9.77734375" style="17" customWidth="1"/>
    <col min="13091" max="13091" width="10.21875" style="17" customWidth="1"/>
    <col min="13092" max="13092" width="9.88671875" style="17" customWidth="1"/>
    <col min="13093" max="13093" width="9.77734375" style="17" customWidth="1"/>
    <col min="13094" max="13094" width="10.109375" style="17" customWidth="1"/>
    <col min="13095" max="13312" width="9" style="17"/>
    <col min="13313" max="13313" width="2.44140625" style="17" customWidth="1"/>
    <col min="13314" max="13316" width="3.6640625" style="17" customWidth="1"/>
    <col min="13317" max="13340" width="3" style="17" customWidth="1"/>
    <col min="13341" max="13341" width="9" style="17"/>
    <col min="13342" max="13342" width="11.77734375" style="17" customWidth="1"/>
    <col min="13343" max="13343" width="10.21875" style="17" customWidth="1"/>
    <col min="13344" max="13344" width="9" style="17"/>
    <col min="13345" max="13345" width="10.33203125" style="17" customWidth="1"/>
    <col min="13346" max="13346" width="9.77734375" style="17" customWidth="1"/>
    <col min="13347" max="13347" width="10.21875" style="17" customWidth="1"/>
    <col min="13348" max="13348" width="9.88671875" style="17" customWidth="1"/>
    <col min="13349" max="13349" width="9.77734375" style="17" customWidth="1"/>
    <col min="13350" max="13350" width="10.109375" style="17" customWidth="1"/>
    <col min="13351" max="13568" width="9" style="17"/>
    <col min="13569" max="13569" width="2.44140625" style="17" customWidth="1"/>
    <col min="13570" max="13572" width="3.6640625" style="17" customWidth="1"/>
    <col min="13573" max="13596" width="3" style="17" customWidth="1"/>
    <col min="13597" max="13597" width="9" style="17"/>
    <col min="13598" max="13598" width="11.77734375" style="17" customWidth="1"/>
    <col min="13599" max="13599" width="10.21875" style="17" customWidth="1"/>
    <col min="13600" max="13600" width="9" style="17"/>
    <col min="13601" max="13601" width="10.33203125" style="17" customWidth="1"/>
    <col min="13602" max="13602" width="9.77734375" style="17" customWidth="1"/>
    <col min="13603" max="13603" width="10.21875" style="17" customWidth="1"/>
    <col min="13604" max="13604" width="9.88671875" style="17" customWidth="1"/>
    <col min="13605" max="13605" width="9.77734375" style="17" customWidth="1"/>
    <col min="13606" max="13606" width="10.109375" style="17" customWidth="1"/>
    <col min="13607" max="13824" width="9" style="17"/>
    <col min="13825" max="13825" width="2.44140625" style="17" customWidth="1"/>
    <col min="13826" max="13828" width="3.6640625" style="17" customWidth="1"/>
    <col min="13829" max="13852" width="3" style="17" customWidth="1"/>
    <col min="13853" max="13853" width="9" style="17"/>
    <col min="13854" max="13854" width="11.77734375" style="17" customWidth="1"/>
    <col min="13855" max="13855" width="10.21875" style="17" customWidth="1"/>
    <col min="13856" max="13856" width="9" style="17"/>
    <col min="13857" max="13857" width="10.33203125" style="17" customWidth="1"/>
    <col min="13858" max="13858" width="9.77734375" style="17" customWidth="1"/>
    <col min="13859" max="13859" width="10.21875" style="17" customWidth="1"/>
    <col min="13860" max="13860" width="9.88671875" style="17" customWidth="1"/>
    <col min="13861" max="13861" width="9.77734375" style="17" customWidth="1"/>
    <col min="13862" max="13862" width="10.109375" style="17" customWidth="1"/>
    <col min="13863" max="14080" width="9" style="17"/>
    <col min="14081" max="14081" width="2.44140625" style="17" customWidth="1"/>
    <col min="14082" max="14084" width="3.6640625" style="17" customWidth="1"/>
    <col min="14085" max="14108" width="3" style="17" customWidth="1"/>
    <col min="14109" max="14109" width="9" style="17"/>
    <col min="14110" max="14110" width="11.77734375" style="17" customWidth="1"/>
    <col min="14111" max="14111" width="10.21875" style="17" customWidth="1"/>
    <col min="14112" max="14112" width="9" style="17"/>
    <col min="14113" max="14113" width="10.33203125" style="17" customWidth="1"/>
    <col min="14114" max="14114" width="9.77734375" style="17" customWidth="1"/>
    <col min="14115" max="14115" width="10.21875" style="17" customWidth="1"/>
    <col min="14116" max="14116" width="9.88671875" style="17" customWidth="1"/>
    <col min="14117" max="14117" width="9.77734375" style="17" customWidth="1"/>
    <col min="14118" max="14118" width="10.109375" style="17" customWidth="1"/>
    <col min="14119" max="14336" width="9" style="17"/>
    <col min="14337" max="14337" width="2.44140625" style="17" customWidth="1"/>
    <col min="14338" max="14340" width="3.6640625" style="17" customWidth="1"/>
    <col min="14341" max="14364" width="3" style="17" customWidth="1"/>
    <col min="14365" max="14365" width="9" style="17"/>
    <col min="14366" max="14366" width="11.77734375" style="17" customWidth="1"/>
    <col min="14367" max="14367" width="10.21875" style="17" customWidth="1"/>
    <col min="14368" max="14368" width="9" style="17"/>
    <col min="14369" max="14369" width="10.33203125" style="17" customWidth="1"/>
    <col min="14370" max="14370" width="9.77734375" style="17" customWidth="1"/>
    <col min="14371" max="14371" width="10.21875" style="17" customWidth="1"/>
    <col min="14372" max="14372" width="9.88671875" style="17" customWidth="1"/>
    <col min="14373" max="14373" width="9.77734375" style="17" customWidth="1"/>
    <col min="14374" max="14374" width="10.109375" style="17" customWidth="1"/>
    <col min="14375" max="14592" width="9" style="17"/>
    <col min="14593" max="14593" width="2.44140625" style="17" customWidth="1"/>
    <col min="14594" max="14596" width="3.6640625" style="17" customWidth="1"/>
    <col min="14597" max="14620" width="3" style="17" customWidth="1"/>
    <col min="14621" max="14621" width="9" style="17"/>
    <col min="14622" max="14622" width="11.77734375" style="17" customWidth="1"/>
    <col min="14623" max="14623" width="10.21875" style="17" customWidth="1"/>
    <col min="14624" max="14624" width="9" style="17"/>
    <col min="14625" max="14625" width="10.33203125" style="17" customWidth="1"/>
    <col min="14626" max="14626" width="9.77734375" style="17" customWidth="1"/>
    <col min="14627" max="14627" width="10.21875" style="17" customWidth="1"/>
    <col min="14628" max="14628" width="9.88671875" style="17" customWidth="1"/>
    <col min="14629" max="14629" width="9.77734375" style="17" customWidth="1"/>
    <col min="14630" max="14630" width="10.109375" style="17" customWidth="1"/>
    <col min="14631" max="14848" width="9" style="17"/>
    <col min="14849" max="14849" width="2.44140625" style="17" customWidth="1"/>
    <col min="14850" max="14852" width="3.6640625" style="17" customWidth="1"/>
    <col min="14853" max="14876" width="3" style="17" customWidth="1"/>
    <col min="14877" max="14877" width="9" style="17"/>
    <col min="14878" max="14878" width="11.77734375" style="17" customWidth="1"/>
    <col min="14879" max="14879" width="10.21875" style="17" customWidth="1"/>
    <col min="14880" max="14880" width="9" style="17"/>
    <col min="14881" max="14881" width="10.33203125" style="17" customWidth="1"/>
    <col min="14882" max="14882" width="9.77734375" style="17" customWidth="1"/>
    <col min="14883" max="14883" width="10.21875" style="17" customWidth="1"/>
    <col min="14884" max="14884" width="9.88671875" style="17" customWidth="1"/>
    <col min="14885" max="14885" width="9.77734375" style="17" customWidth="1"/>
    <col min="14886" max="14886" width="10.109375" style="17" customWidth="1"/>
    <col min="14887" max="15104" width="9" style="17"/>
    <col min="15105" max="15105" width="2.44140625" style="17" customWidth="1"/>
    <col min="15106" max="15108" width="3.6640625" style="17" customWidth="1"/>
    <col min="15109" max="15132" width="3" style="17" customWidth="1"/>
    <col min="15133" max="15133" width="9" style="17"/>
    <col min="15134" max="15134" width="11.77734375" style="17" customWidth="1"/>
    <col min="15135" max="15135" width="10.21875" style="17" customWidth="1"/>
    <col min="15136" max="15136" width="9" style="17"/>
    <col min="15137" max="15137" width="10.33203125" style="17" customWidth="1"/>
    <col min="15138" max="15138" width="9.77734375" style="17" customWidth="1"/>
    <col min="15139" max="15139" width="10.21875" style="17" customWidth="1"/>
    <col min="15140" max="15140" width="9.88671875" style="17" customWidth="1"/>
    <col min="15141" max="15141" width="9.77734375" style="17" customWidth="1"/>
    <col min="15142" max="15142" width="10.109375" style="17" customWidth="1"/>
    <col min="15143" max="15360" width="9" style="17"/>
    <col min="15361" max="15361" width="2.44140625" style="17" customWidth="1"/>
    <col min="15362" max="15364" width="3.6640625" style="17" customWidth="1"/>
    <col min="15365" max="15388" width="3" style="17" customWidth="1"/>
    <col min="15389" max="15389" width="9" style="17"/>
    <col min="15390" max="15390" width="11.77734375" style="17" customWidth="1"/>
    <col min="15391" max="15391" width="10.21875" style="17" customWidth="1"/>
    <col min="15392" max="15392" width="9" style="17"/>
    <col min="15393" max="15393" width="10.33203125" style="17" customWidth="1"/>
    <col min="15394" max="15394" width="9.77734375" style="17" customWidth="1"/>
    <col min="15395" max="15395" width="10.21875" style="17" customWidth="1"/>
    <col min="15396" max="15396" width="9.88671875" style="17" customWidth="1"/>
    <col min="15397" max="15397" width="9.77734375" style="17" customWidth="1"/>
    <col min="15398" max="15398" width="10.109375" style="17" customWidth="1"/>
    <col min="15399" max="15616" width="9" style="17"/>
    <col min="15617" max="15617" width="2.44140625" style="17" customWidth="1"/>
    <col min="15618" max="15620" width="3.6640625" style="17" customWidth="1"/>
    <col min="15621" max="15644" width="3" style="17" customWidth="1"/>
    <col min="15645" max="15645" width="9" style="17"/>
    <col min="15646" max="15646" width="11.77734375" style="17" customWidth="1"/>
    <col min="15647" max="15647" width="10.21875" style="17" customWidth="1"/>
    <col min="15648" max="15648" width="9" style="17"/>
    <col min="15649" max="15649" width="10.33203125" style="17" customWidth="1"/>
    <col min="15650" max="15650" width="9.77734375" style="17" customWidth="1"/>
    <col min="15651" max="15651" width="10.21875" style="17" customWidth="1"/>
    <col min="15652" max="15652" width="9.88671875" style="17" customWidth="1"/>
    <col min="15653" max="15653" width="9.77734375" style="17" customWidth="1"/>
    <col min="15654" max="15654" width="10.109375" style="17" customWidth="1"/>
    <col min="15655" max="15872" width="9" style="17"/>
    <col min="15873" max="15873" width="2.44140625" style="17" customWidth="1"/>
    <col min="15874" max="15876" width="3.6640625" style="17" customWidth="1"/>
    <col min="15877" max="15900" width="3" style="17" customWidth="1"/>
    <col min="15901" max="15901" width="9" style="17"/>
    <col min="15902" max="15902" width="11.77734375" style="17" customWidth="1"/>
    <col min="15903" max="15903" width="10.21875" style="17" customWidth="1"/>
    <col min="15904" max="15904" width="9" style="17"/>
    <col min="15905" max="15905" width="10.33203125" style="17" customWidth="1"/>
    <col min="15906" max="15906" width="9.77734375" style="17" customWidth="1"/>
    <col min="15907" max="15907" width="10.21875" style="17" customWidth="1"/>
    <col min="15908" max="15908" width="9.88671875" style="17" customWidth="1"/>
    <col min="15909" max="15909" width="9.77734375" style="17" customWidth="1"/>
    <col min="15910" max="15910" width="10.109375" style="17" customWidth="1"/>
    <col min="15911" max="16128" width="9" style="17"/>
    <col min="16129" max="16129" width="2.44140625" style="17" customWidth="1"/>
    <col min="16130" max="16132" width="3.6640625" style="17" customWidth="1"/>
    <col min="16133" max="16156" width="3" style="17" customWidth="1"/>
    <col min="16157" max="16157" width="9" style="17"/>
    <col min="16158" max="16158" width="11.77734375" style="17" customWidth="1"/>
    <col min="16159" max="16159" width="10.21875" style="17" customWidth="1"/>
    <col min="16160" max="16160" width="9" style="17"/>
    <col min="16161" max="16161" width="10.33203125" style="17" customWidth="1"/>
    <col min="16162" max="16162" width="9.77734375" style="17" customWidth="1"/>
    <col min="16163" max="16163" width="10.21875" style="17" customWidth="1"/>
    <col min="16164" max="16164" width="9.88671875" style="17" customWidth="1"/>
    <col min="16165" max="16165" width="9.77734375" style="17" customWidth="1"/>
    <col min="16166" max="16166" width="10.109375" style="17" customWidth="1"/>
    <col min="16167" max="16384" width="9" style="17"/>
  </cols>
  <sheetData>
    <row r="1" spans="1:29" ht="24.6" x14ac:dyDescent="0.2">
      <c r="A1" s="469" t="s">
        <v>278</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row>
    <row r="2" spans="1:29" ht="22.2" x14ac:dyDescent="0.2">
      <c r="A2" s="405" t="s">
        <v>104</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row>
    <row r="3" spans="1:29" ht="9" customHeight="1" thickBot="1" x14ac:dyDescent="0.25">
      <c r="A3" s="470"/>
      <c r="B3" s="470"/>
      <c r="C3" s="470"/>
      <c r="D3" s="470"/>
      <c r="E3" s="470"/>
      <c r="F3" s="470"/>
      <c r="G3" s="470"/>
      <c r="H3" s="470"/>
      <c r="I3" s="470"/>
      <c r="J3" s="470"/>
      <c r="K3" s="470"/>
      <c r="L3" s="470"/>
      <c r="M3" s="470"/>
      <c r="N3" s="470"/>
      <c r="O3" s="470"/>
      <c r="P3" s="471"/>
      <c r="Q3" s="471"/>
      <c r="R3" s="471"/>
      <c r="S3" s="471"/>
      <c r="T3" s="471"/>
      <c r="U3" s="471"/>
      <c r="V3" s="471"/>
      <c r="W3" s="471"/>
      <c r="X3" s="470"/>
      <c r="Y3" s="470"/>
      <c r="Z3" s="470"/>
      <c r="AA3" s="470"/>
      <c r="AB3" s="470"/>
    </row>
    <row r="4" spans="1:29" ht="26.25" customHeight="1" x14ac:dyDescent="0.2">
      <c r="A4" s="472" t="s">
        <v>44</v>
      </c>
      <c r="B4" s="473"/>
      <c r="C4" s="473"/>
      <c r="D4" s="473"/>
      <c r="E4" s="473"/>
      <c r="F4" s="473"/>
      <c r="G4" s="473"/>
      <c r="H4" s="473"/>
      <c r="I4" s="474"/>
      <c r="J4" s="475" t="s">
        <v>108</v>
      </c>
      <c r="K4" s="457"/>
      <c r="L4" s="457"/>
      <c r="M4" s="457"/>
      <c r="N4" s="457"/>
      <c r="O4" s="458"/>
      <c r="P4" s="84" t="s">
        <v>264</v>
      </c>
      <c r="Q4" s="85"/>
      <c r="R4" s="85"/>
      <c r="S4" s="85"/>
      <c r="T4" s="85"/>
      <c r="U4" s="85"/>
      <c r="V4" s="85"/>
      <c r="W4" s="86"/>
      <c r="X4" s="81" t="s">
        <v>201</v>
      </c>
      <c r="Z4" s="81"/>
      <c r="AA4" s="81"/>
      <c r="AB4" s="83"/>
    </row>
    <row r="5" spans="1:29" ht="39" customHeight="1" x14ac:dyDescent="0.2">
      <c r="A5" s="18">
        <v>1</v>
      </c>
      <c r="B5" s="444" t="s">
        <v>50</v>
      </c>
      <c r="C5" s="442"/>
      <c r="D5" s="442"/>
      <c r="E5" s="442"/>
      <c r="F5" s="442"/>
      <c r="G5" s="442"/>
      <c r="H5" s="442"/>
      <c r="I5" s="443"/>
      <c r="J5" s="466"/>
      <c r="K5" s="467"/>
      <c r="L5" s="467"/>
      <c r="M5" s="467"/>
      <c r="N5" s="467"/>
      <c r="O5" s="468"/>
      <c r="P5" s="460"/>
      <c r="Q5" s="461"/>
      <c r="R5" s="461"/>
      <c r="S5" s="461"/>
      <c r="T5" s="461"/>
      <c r="U5" s="461"/>
      <c r="V5" s="461"/>
      <c r="W5" s="462"/>
      <c r="X5" s="70"/>
      <c r="Y5" s="70"/>
      <c r="Z5" s="451"/>
      <c r="AA5" s="451"/>
      <c r="AB5" s="71" t="s">
        <v>73</v>
      </c>
    </row>
    <row r="6" spans="1:29" ht="39" customHeight="1" x14ac:dyDescent="0.2">
      <c r="A6" s="18">
        <v>2</v>
      </c>
      <c r="B6" s="444" t="s">
        <v>45</v>
      </c>
      <c r="C6" s="442"/>
      <c r="D6" s="442"/>
      <c r="E6" s="442"/>
      <c r="F6" s="442"/>
      <c r="G6" s="442"/>
      <c r="H6" s="442"/>
      <c r="I6" s="443"/>
      <c r="J6" s="463"/>
      <c r="K6" s="464"/>
      <c r="L6" s="464"/>
      <c r="M6" s="464"/>
      <c r="N6" s="464"/>
      <c r="O6" s="465"/>
      <c r="P6" s="460"/>
      <c r="Q6" s="461"/>
      <c r="R6" s="461"/>
      <c r="S6" s="461"/>
      <c r="T6" s="461"/>
      <c r="U6" s="461"/>
      <c r="V6" s="461"/>
      <c r="W6" s="462"/>
      <c r="X6" s="70"/>
      <c r="Y6" s="70"/>
      <c r="Z6" s="451"/>
      <c r="AA6" s="451"/>
      <c r="AB6" s="71" t="s">
        <v>73</v>
      </c>
      <c r="AC6" s="92"/>
    </row>
    <row r="7" spans="1:29" ht="39" customHeight="1" x14ac:dyDescent="0.2">
      <c r="A7" s="18">
        <v>3</v>
      </c>
      <c r="B7" s="444" t="s">
        <v>106</v>
      </c>
      <c r="C7" s="442"/>
      <c r="D7" s="442"/>
      <c r="E7" s="442"/>
      <c r="F7" s="442"/>
      <c r="G7" s="442"/>
      <c r="H7" s="442"/>
      <c r="I7" s="443"/>
      <c r="J7" s="466"/>
      <c r="K7" s="467"/>
      <c r="L7" s="467"/>
      <c r="M7" s="467"/>
      <c r="N7" s="467"/>
      <c r="O7" s="468"/>
      <c r="P7" s="460"/>
      <c r="Q7" s="461"/>
      <c r="R7" s="461"/>
      <c r="S7" s="461"/>
      <c r="T7" s="461"/>
      <c r="U7" s="461"/>
      <c r="V7" s="461"/>
      <c r="W7" s="462"/>
      <c r="X7" s="70"/>
      <c r="Y7" s="70"/>
      <c r="Z7" s="451"/>
      <c r="AA7" s="451"/>
      <c r="AB7" s="71" t="s">
        <v>73</v>
      </c>
      <c r="AC7" s="92"/>
    </row>
    <row r="8" spans="1:29" ht="39" customHeight="1" x14ac:dyDescent="0.2">
      <c r="A8" s="18">
        <v>4</v>
      </c>
      <c r="B8" s="444" t="s">
        <v>107</v>
      </c>
      <c r="C8" s="442"/>
      <c r="D8" s="442"/>
      <c r="E8" s="442"/>
      <c r="F8" s="442"/>
      <c r="G8" s="442"/>
      <c r="H8" s="442"/>
      <c r="I8" s="443"/>
      <c r="J8" s="448"/>
      <c r="K8" s="449"/>
      <c r="L8" s="449"/>
      <c r="M8" s="449"/>
      <c r="N8" s="449"/>
      <c r="O8" s="450"/>
      <c r="P8" s="460"/>
      <c r="Q8" s="461"/>
      <c r="R8" s="461"/>
      <c r="S8" s="461"/>
      <c r="T8" s="461"/>
      <c r="U8" s="461"/>
      <c r="V8" s="461"/>
      <c r="W8" s="462"/>
      <c r="X8" s="70"/>
      <c r="Y8" s="70"/>
      <c r="Z8" s="451"/>
      <c r="AA8" s="451"/>
      <c r="AB8" s="71" t="s">
        <v>73</v>
      </c>
    </row>
    <row r="9" spans="1:29" ht="46.5" customHeight="1" x14ac:dyDescent="0.2">
      <c r="A9" s="452" t="s">
        <v>64</v>
      </c>
      <c r="B9" s="453"/>
      <c r="C9" s="453"/>
      <c r="D9" s="454"/>
      <c r="E9" s="455" t="s">
        <v>101</v>
      </c>
      <c r="F9" s="431"/>
      <c r="G9" s="432"/>
      <c r="H9" s="456" t="s">
        <v>102</v>
      </c>
      <c r="I9" s="457"/>
      <c r="J9" s="458"/>
      <c r="K9" s="456" t="s">
        <v>103</v>
      </c>
      <c r="L9" s="457"/>
      <c r="M9" s="458"/>
      <c r="N9" s="456" t="s">
        <v>218</v>
      </c>
      <c r="O9" s="457"/>
      <c r="P9" s="458"/>
      <c r="Q9" s="456" t="s">
        <v>219</v>
      </c>
      <c r="R9" s="457"/>
      <c r="S9" s="458"/>
      <c r="T9" s="456" t="s">
        <v>220</v>
      </c>
      <c r="U9" s="457"/>
      <c r="V9" s="458"/>
      <c r="W9" s="456" t="s">
        <v>221</v>
      </c>
      <c r="X9" s="457"/>
      <c r="Y9" s="458"/>
      <c r="Z9" s="456" t="s">
        <v>222</v>
      </c>
      <c r="AA9" s="457"/>
      <c r="AB9" s="459"/>
    </row>
    <row r="10" spans="1:29" ht="33" customHeight="1" x14ac:dyDescent="0.2">
      <c r="A10" s="441" t="s">
        <v>45</v>
      </c>
      <c r="B10" s="442"/>
      <c r="C10" s="442"/>
      <c r="D10" s="443"/>
      <c r="E10" s="438"/>
      <c r="F10" s="439"/>
      <c r="G10" s="440"/>
      <c r="H10" s="438"/>
      <c r="I10" s="439"/>
      <c r="J10" s="440"/>
      <c r="K10" s="438"/>
      <c r="L10" s="439"/>
      <c r="M10" s="440"/>
      <c r="N10" s="438"/>
      <c r="O10" s="439"/>
      <c r="P10" s="440"/>
      <c r="Q10" s="438"/>
      <c r="R10" s="439"/>
      <c r="S10" s="440"/>
      <c r="T10" s="438"/>
      <c r="U10" s="439"/>
      <c r="V10" s="440"/>
      <c r="W10" s="438"/>
      <c r="X10" s="439"/>
      <c r="Y10" s="440"/>
      <c r="Z10" s="438"/>
      <c r="AA10" s="439"/>
      <c r="AB10" s="440"/>
    </row>
    <row r="11" spans="1:29" ht="33" customHeight="1" x14ac:dyDescent="0.2">
      <c r="A11" s="445" t="s">
        <v>46</v>
      </c>
      <c r="B11" s="446"/>
      <c r="C11" s="446"/>
      <c r="D11" s="447"/>
      <c r="E11" s="438"/>
      <c r="F11" s="439"/>
      <c r="G11" s="440"/>
      <c r="H11" s="438"/>
      <c r="I11" s="439"/>
      <c r="J11" s="440"/>
      <c r="K11" s="438"/>
      <c r="L11" s="439"/>
      <c r="M11" s="440"/>
      <c r="N11" s="438"/>
      <c r="O11" s="439"/>
      <c r="P11" s="440"/>
      <c r="Q11" s="438"/>
      <c r="R11" s="439"/>
      <c r="S11" s="440"/>
      <c r="T11" s="438"/>
      <c r="U11" s="439"/>
      <c r="V11" s="440"/>
      <c r="W11" s="438"/>
      <c r="X11" s="439"/>
      <c r="Y11" s="440"/>
      <c r="Z11" s="438"/>
      <c r="AA11" s="439"/>
      <c r="AB11" s="440"/>
    </row>
    <row r="12" spans="1:29" ht="33" customHeight="1" x14ac:dyDescent="0.2">
      <c r="A12" s="79"/>
      <c r="B12" s="444" t="s">
        <v>47</v>
      </c>
      <c r="C12" s="442"/>
      <c r="D12" s="443"/>
      <c r="E12" s="438"/>
      <c r="F12" s="439"/>
      <c r="G12" s="440"/>
      <c r="H12" s="438"/>
      <c r="I12" s="439"/>
      <c r="J12" s="440"/>
      <c r="K12" s="438"/>
      <c r="L12" s="439"/>
      <c r="M12" s="440"/>
      <c r="N12" s="438"/>
      <c r="O12" s="439"/>
      <c r="P12" s="440"/>
      <c r="Q12" s="438"/>
      <c r="R12" s="439"/>
      <c r="S12" s="440"/>
      <c r="T12" s="438"/>
      <c r="U12" s="439"/>
      <c r="V12" s="440"/>
      <c r="W12" s="438"/>
      <c r="X12" s="439"/>
      <c r="Y12" s="440"/>
      <c r="Z12" s="438"/>
      <c r="AA12" s="439"/>
      <c r="AB12" s="440"/>
    </row>
    <row r="13" spans="1:29" ht="33" customHeight="1" x14ac:dyDescent="0.2">
      <c r="A13" s="445" t="s">
        <v>195</v>
      </c>
      <c r="B13" s="446"/>
      <c r="C13" s="446"/>
      <c r="D13" s="447"/>
      <c r="E13" s="438"/>
      <c r="F13" s="439"/>
      <c r="G13" s="440"/>
      <c r="H13" s="438"/>
      <c r="I13" s="439"/>
      <c r="J13" s="440"/>
      <c r="K13" s="438"/>
      <c r="L13" s="439"/>
      <c r="M13" s="440"/>
      <c r="N13" s="438"/>
      <c r="O13" s="439"/>
      <c r="P13" s="440"/>
      <c r="Q13" s="438"/>
      <c r="R13" s="439"/>
      <c r="S13" s="440"/>
      <c r="T13" s="438"/>
      <c r="U13" s="439"/>
      <c r="V13" s="440"/>
      <c r="W13" s="438"/>
      <c r="X13" s="439"/>
      <c r="Y13" s="440"/>
      <c r="Z13" s="438"/>
      <c r="AA13" s="439"/>
      <c r="AB13" s="440"/>
    </row>
    <row r="14" spans="1:29" ht="33" customHeight="1" x14ac:dyDescent="0.2">
      <c r="A14" s="80"/>
      <c r="B14" s="444" t="s">
        <v>196</v>
      </c>
      <c r="C14" s="442"/>
      <c r="D14" s="443"/>
      <c r="E14" s="438"/>
      <c r="F14" s="439"/>
      <c r="G14" s="440"/>
      <c r="H14" s="438"/>
      <c r="I14" s="439"/>
      <c r="J14" s="440"/>
      <c r="K14" s="438"/>
      <c r="L14" s="439"/>
      <c r="M14" s="440"/>
      <c r="N14" s="438"/>
      <c r="O14" s="439"/>
      <c r="P14" s="440"/>
      <c r="Q14" s="438"/>
      <c r="R14" s="439"/>
      <c r="S14" s="440"/>
      <c r="T14" s="438"/>
      <c r="U14" s="439"/>
      <c r="V14" s="440"/>
      <c r="W14" s="438"/>
      <c r="X14" s="439"/>
      <c r="Y14" s="440"/>
      <c r="Z14" s="438"/>
      <c r="AA14" s="439"/>
      <c r="AB14" s="440"/>
    </row>
    <row r="15" spans="1:29" ht="33" customHeight="1" x14ac:dyDescent="0.2">
      <c r="A15" s="441" t="s">
        <v>48</v>
      </c>
      <c r="B15" s="442"/>
      <c r="C15" s="442"/>
      <c r="D15" s="443"/>
      <c r="E15" s="438"/>
      <c r="F15" s="439"/>
      <c r="G15" s="440"/>
      <c r="H15" s="438"/>
      <c r="I15" s="439"/>
      <c r="J15" s="440"/>
      <c r="K15" s="438"/>
      <c r="L15" s="439"/>
      <c r="M15" s="440"/>
      <c r="N15" s="438"/>
      <c r="O15" s="439"/>
      <c r="P15" s="440"/>
      <c r="Q15" s="438"/>
      <c r="R15" s="439"/>
      <c r="S15" s="440"/>
      <c r="T15" s="438"/>
      <c r="U15" s="439"/>
      <c r="V15" s="440"/>
      <c r="W15" s="438"/>
      <c r="X15" s="439"/>
      <c r="Y15" s="440"/>
      <c r="Z15" s="438"/>
      <c r="AA15" s="439"/>
      <c r="AB15" s="440"/>
    </row>
    <row r="16" spans="1:29" ht="33" customHeight="1" x14ac:dyDescent="0.2">
      <c r="A16" s="441" t="s">
        <v>190</v>
      </c>
      <c r="B16" s="442"/>
      <c r="C16" s="442"/>
      <c r="D16" s="443"/>
      <c r="E16" s="438"/>
      <c r="F16" s="439"/>
      <c r="G16" s="440"/>
      <c r="H16" s="438"/>
      <c r="I16" s="439"/>
      <c r="J16" s="440"/>
      <c r="K16" s="438"/>
      <c r="L16" s="439"/>
      <c r="M16" s="440"/>
      <c r="N16" s="438"/>
      <c r="O16" s="439"/>
      <c r="P16" s="440"/>
      <c r="Q16" s="438"/>
      <c r="R16" s="439"/>
      <c r="S16" s="440"/>
      <c r="T16" s="438"/>
      <c r="U16" s="439"/>
      <c r="V16" s="440"/>
      <c r="W16" s="438"/>
      <c r="X16" s="439"/>
      <c r="Y16" s="440"/>
      <c r="Z16" s="438"/>
      <c r="AA16" s="439"/>
      <c r="AB16" s="440"/>
    </row>
    <row r="17" spans="1:28" ht="33" customHeight="1" x14ac:dyDescent="0.2">
      <c r="A17" s="441" t="s">
        <v>49</v>
      </c>
      <c r="B17" s="442"/>
      <c r="C17" s="442"/>
      <c r="D17" s="443"/>
      <c r="E17" s="438"/>
      <c r="F17" s="439"/>
      <c r="G17" s="440"/>
      <c r="H17" s="438"/>
      <c r="I17" s="439"/>
      <c r="J17" s="440"/>
      <c r="K17" s="438"/>
      <c r="L17" s="439"/>
      <c r="M17" s="440"/>
      <c r="N17" s="438"/>
      <c r="O17" s="439"/>
      <c r="P17" s="440"/>
      <c r="Q17" s="438"/>
      <c r="R17" s="439"/>
      <c r="S17" s="440"/>
      <c r="T17" s="438"/>
      <c r="U17" s="439"/>
      <c r="V17" s="440"/>
      <c r="W17" s="438"/>
      <c r="X17" s="439"/>
      <c r="Y17" s="440"/>
      <c r="Z17" s="438"/>
      <c r="AA17" s="439"/>
      <c r="AB17" s="440"/>
    </row>
    <row r="18" spans="1:28" ht="33" customHeight="1" x14ac:dyDescent="0.2">
      <c r="A18" s="441" t="s">
        <v>50</v>
      </c>
      <c r="B18" s="442"/>
      <c r="C18" s="442"/>
      <c r="D18" s="443"/>
      <c r="E18" s="438"/>
      <c r="F18" s="439"/>
      <c r="G18" s="440"/>
      <c r="H18" s="438"/>
      <c r="I18" s="439"/>
      <c r="J18" s="440"/>
      <c r="K18" s="438"/>
      <c r="L18" s="439"/>
      <c r="M18" s="440"/>
      <c r="N18" s="438"/>
      <c r="O18" s="439"/>
      <c r="P18" s="440"/>
      <c r="Q18" s="438"/>
      <c r="R18" s="439"/>
      <c r="S18" s="440"/>
      <c r="T18" s="438"/>
      <c r="U18" s="439"/>
      <c r="V18" s="440"/>
      <c r="W18" s="438"/>
      <c r="X18" s="439"/>
      <c r="Y18" s="440"/>
      <c r="Z18" s="438"/>
      <c r="AA18" s="439"/>
      <c r="AB18" s="440"/>
    </row>
    <row r="19" spans="1:28" ht="33" customHeight="1" x14ac:dyDescent="0.2">
      <c r="A19" s="441" t="s">
        <v>51</v>
      </c>
      <c r="B19" s="442"/>
      <c r="C19" s="442"/>
      <c r="D19" s="443"/>
      <c r="E19" s="438"/>
      <c r="F19" s="439"/>
      <c r="G19" s="440"/>
      <c r="H19" s="438"/>
      <c r="I19" s="439"/>
      <c r="J19" s="440"/>
      <c r="K19" s="438"/>
      <c r="L19" s="439"/>
      <c r="M19" s="440"/>
      <c r="N19" s="438"/>
      <c r="O19" s="439"/>
      <c r="P19" s="440"/>
      <c r="Q19" s="438"/>
      <c r="R19" s="439"/>
      <c r="S19" s="440"/>
      <c r="T19" s="438"/>
      <c r="U19" s="439"/>
      <c r="V19" s="440"/>
      <c r="W19" s="438"/>
      <c r="X19" s="439"/>
      <c r="Y19" s="440"/>
      <c r="Z19" s="438"/>
      <c r="AA19" s="439"/>
      <c r="AB19" s="440"/>
    </row>
    <row r="20" spans="1:28" ht="33" customHeight="1" x14ac:dyDescent="0.2">
      <c r="A20" s="441" t="s">
        <v>52</v>
      </c>
      <c r="B20" s="442"/>
      <c r="C20" s="442"/>
      <c r="D20" s="443"/>
      <c r="E20" s="438"/>
      <c r="F20" s="439"/>
      <c r="G20" s="440"/>
      <c r="H20" s="438"/>
      <c r="I20" s="439"/>
      <c r="J20" s="440"/>
      <c r="K20" s="438"/>
      <c r="L20" s="439"/>
      <c r="M20" s="440"/>
      <c r="N20" s="438"/>
      <c r="O20" s="439"/>
      <c r="P20" s="440"/>
      <c r="Q20" s="438"/>
      <c r="R20" s="439"/>
      <c r="S20" s="440"/>
      <c r="T20" s="438"/>
      <c r="U20" s="439"/>
      <c r="V20" s="440"/>
      <c r="W20" s="438"/>
      <c r="X20" s="439"/>
      <c r="Y20" s="440"/>
      <c r="Z20" s="438"/>
      <c r="AA20" s="439"/>
      <c r="AB20" s="440"/>
    </row>
    <row r="21" spans="1:28" ht="33" customHeight="1" x14ac:dyDescent="0.2">
      <c r="A21" s="441" t="s">
        <v>53</v>
      </c>
      <c r="B21" s="442"/>
      <c r="C21" s="442"/>
      <c r="D21" s="443"/>
      <c r="E21" s="438"/>
      <c r="F21" s="439"/>
      <c r="G21" s="440"/>
      <c r="H21" s="438"/>
      <c r="I21" s="439"/>
      <c r="J21" s="440"/>
      <c r="K21" s="438"/>
      <c r="L21" s="439"/>
      <c r="M21" s="440"/>
      <c r="N21" s="438"/>
      <c r="O21" s="439"/>
      <c r="P21" s="440"/>
      <c r="Q21" s="438"/>
      <c r="R21" s="439"/>
      <c r="S21" s="440"/>
      <c r="T21" s="438"/>
      <c r="U21" s="439"/>
      <c r="V21" s="440"/>
      <c r="W21" s="438"/>
      <c r="X21" s="439"/>
      <c r="Y21" s="440"/>
      <c r="Z21" s="438"/>
      <c r="AA21" s="439"/>
      <c r="AB21" s="440"/>
    </row>
    <row r="22" spans="1:28" ht="33" customHeight="1" x14ac:dyDescent="0.2">
      <c r="A22" s="388" t="s">
        <v>54</v>
      </c>
      <c r="B22" s="389"/>
      <c r="C22" s="389"/>
      <c r="D22" s="434"/>
      <c r="E22" s="427"/>
      <c r="F22" s="428"/>
      <c r="G22" s="429"/>
      <c r="H22" s="438"/>
      <c r="I22" s="439"/>
      <c r="J22" s="440"/>
      <c r="K22" s="438"/>
      <c r="L22" s="439"/>
      <c r="M22" s="440"/>
      <c r="N22" s="438"/>
      <c r="O22" s="439"/>
      <c r="P22" s="440"/>
      <c r="Q22" s="438"/>
      <c r="R22" s="439"/>
      <c r="S22" s="440"/>
      <c r="T22" s="438"/>
      <c r="U22" s="439"/>
      <c r="V22" s="440"/>
      <c r="W22" s="438"/>
      <c r="X22" s="439"/>
      <c r="Y22" s="440"/>
      <c r="Z22" s="438"/>
      <c r="AA22" s="439"/>
      <c r="AB22" s="440"/>
    </row>
    <row r="23" spans="1:28" ht="33" customHeight="1" x14ac:dyDescent="0.2">
      <c r="A23" s="388" t="s">
        <v>105</v>
      </c>
      <c r="B23" s="389"/>
      <c r="C23" s="389"/>
      <c r="D23" s="434"/>
      <c r="E23" s="427"/>
      <c r="F23" s="428"/>
      <c r="G23" s="429"/>
      <c r="H23" s="427"/>
      <c r="I23" s="428"/>
      <c r="J23" s="429"/>
      <c r="K23" s="427"/>
      <c r="L23" s="428"/>
      <c r="M23" s="429"/>
      <c r="N23" s="427"/>
      <c r="O23" s="428"/>
      <c r="P23" s="429"/>
      <c r="Q23" s="427"/>
      <c r="R23" s="428"/>
      <c r="S23" s="429"/>
      <c r="T23" s="427"/>
      <c r="U23" s="428"/>
      <c r="V23" s="429"/>
      <c r="W23" s="427"/>
      <c r="X23" s="428"/>
      <c r="Y23" s="429"/>
      <c r="Z23" s="427"/>
      <c r="AA23" s="428"/>
      <c r="AB23" s="429"/>
    </row>
    <row r="24" spans="1:28" ht="26.25" customHeight="1" x14ac:dyDescent="0.2">
      <c r="A24" s="430" t="s">
        <v>199</v>
      </c>
      <c r="B24" s="431"/>
      <c r="C24" s="431"/>
      <c r="D24" s="431"/>
      <c r="E24" s="431"/>
      <c r="F24" s="431"/>
      <c r="G24" s="431"/>
      <c r="H24" s="431"/>
      <c r="I24" s="431"/>
      <c r="J24" s="431"/>
      <c r="K24" s="432"/>
      <c r="L24" s="433" t="s">
        <v>197</v>
      </c>
      <c r="M24" s="431"/>
      <c r="N24" s="431"/>
      <c r="O24" s="432"/>
      <c r="P24" s="433" t="s">
        <v>198</v>
      </c>
      <c r="Q24" s="431"/>
      <c r="R24" s="431"/>
      <c r="S24" s="431"/>
      <c r="T24" s="431"/>
      <c r="U24" s="431"/>
      <c r="V24" s="431"/>
      <c r="W24" s="431"/>
      <c r="X24" s="432"/>
      <c r="Y24" s="433" t="s">
        <v>197</v>
      </c>
      <c r="Z24" s="431"/>
      <c r="AA24" s="431"/>
      <c r="AB24" s="432"/>
    </row>
    <row r="25" spans="1:28" ht="26.25" customHeight="1" x14ac:dyDescent="0.2">
      <c r="A25" s="415"/>
      <c r="B25" s="416"/>
      <c r="C25" s="416"/>
      <c r="D25" s="416"/>
      <c r="E25" s="416"/>
      <c r="F25" s="416"/>
      <c r="G25" s="416"/>
      <c r="H25" s="416"/>
      <c r="I25" s="416"/>
      <c r="J25" s="416"/>
      <c r="K25" s="417"/>
      <c r="L25" s="424"/>
      <c r="M25" s="425"/>
      <c r="N25" s="425"/>
      <c r="O25" s="426"/>
      <c r="P25" s="421"/>
      <c r="Q25" s="422"/>
      <c r="R25" s="422"/>
      <c r="S25" s="422"/>
      <c r="T25" s="422"/>
      <c r="U25" s="422"/>
      <c r="V25" s="422"/>
      <c r="W25" s="422"/>
      <c r="X25" s="423"/>
      <c r="Y25" s="424"/>
      <c r="Z25" s="425"/>
      <c r="AA25" s="425"/>
      <c r="AB25" s="426"/>
    </row>
    <row r="26" spans="1:28" ht="26.25" customHeight="1" x14ac:dyDescent="0.2">
      <c r="A26" s="415"/>
      <c r="B26" s="416"/>
      <c r="C26" s="416"/>
      <c r="D26" s="416"/>
      <c r="E26" s="416"/>
      <c r="F26" s="416"/>
      <c r="G26" s="416"/>
      <c r="H26" s="416"/>
      <c r="I26" s="416"/>
      <c r="J26" s="416"/>
      <c r="K26" s="417"/>
      <c r="L26" s="435"/>
      <c r="M26" s="436"/>
      <c r="N26" s="436"/>
      <c r="O26" s="437"/>
      <c r="P26" s="421"/>
      <c r="Q26" s="422"/>
      <c r="R26" s="422"/>
      <c r="S26" s="422"/>
      <c r="T26" s="422"/>
      <c r="U26" s="422"/>
      <c r="V26" s="422"/>
      <c r="W26" s="422"/>
      <c r="X26" s="423"/>
      <c r="Y26" s="424"/>
      <c r="Z26" s="425"/>
      <c r="AA26" s="425"/>
      <c r="AB26" s="426"/>
    </row>
    <row r="27" spans="1:28" ht="26.25" customHeight="1" thickBot="1" x14ac:dyDescent="0.25">
      <c r="A27" s="415"/>
      <c r="B27" s="416"/>
      <c r="C27" s="416"/>
      <c r="D27" s="416"/>
      <c r="E27" s="416"/>
      <c r="F27" s="416"/>
      <c r="G27" s="416"/>
      <c r="H27" s="416"/>
      <c r="I27" s="416"/>
      <c r="J27" s="416"/>
      <c r="K27" s="417"/>
      <c r="L27" s="418"/>
      <c r="M27" s="419"/>
      <c r="N27" s="419"/>
      <c r="O27" s="420"/>
      <c r="P27" s="421"/>
      <c r="Q27" s="422"/>
      <c r="R27" s="422"/>
      <c r="S27" s="422"/>
      <c r="T27" s="422"/>
      <c r="U27" s="422"/>
      <c r="V27" s="422"/>
      <c r="W27" s="422"/>
      <c r="X27" s="423"/>
      <c r="Y27" s="424"/>
      <c r="Z27" s="425"/>
      <c r="AA27" s="425"/>
      <c r="AB27" s="426"/>
    </row>
    <row r="28" spans="1:28" ht="8.25" customHeight="1" x14ac:dyDescent="0.2">
      <c r="A28" s="402" t="s">
        <v>200</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row>
    <row r="29" spans="1:28" ht="8.25" customHeight="1" x14ac:dyDescent="0.2">
      <c r="A29" s="403"/>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row>
    <row r="30" spans="1:28" ht="8.25" customHeight="1" x14ac:dyDescent="0.2">
      <c r="A30" s="404"/>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row>
    <row r="31" spans="1:28" ht="10.5" customHeight="1" x14ac:dyDescent="0.2">
      <c r="A31" s="404"/>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row>
    <row r="32" spans="1:28" ht="13.5" customHeight="1" x14ac:dyDescent="0.2">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row>
    <row r="33" spans="1:28" ht="13.5" customHeight="1" x14ac:dyDescent="0.2">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row>
    <row r="34" spans="1:28" ht="22.2" x14ac:dyDescent="0.2">
      <c r="A34" s="405" t="s">
        <v>55</v>
      </c>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row>
    <row r="35" spans="1:28" ht="15" customHeight="1" x14ac:dyDescent="0.2">
      <c r="A35" s="406"/>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row>
    <row r="36" spans="1:28" ht="15" customHeight="1" thickBot="1" x14ac:dyDescent="0.25">
      <c r="A36" s="407"/>
      <c r="B36" s="407"/>
      <c r="C36" s="407"/>
      <c r="D36" s="407"/>
      <c r="E36" s="407"/>
      <c r="F36" s="407"/>
      <c r="G36" s="407"/>
      <c r="H36" s="407"/>
      <c r="I36" s="407"/>
      <c r="J36" s="407"/>
      <c r="K36" s="407"/>
      <c r="L36" s="407"/>
      <c r="M36" s="407"/>
      <c r="N36" s="407"/>
      <c r="O36" s="407"/>
      <c r="P36" s="407"/>
      <c r="Q36" s="407"/>
      <c r="R36" s="407"/>
      <c r="S36" s="407"/>
      <c r="T36" s="407"/>
      <c r="U36" s="407"/>
      <c r="V36" s="407"/>
      <c r="W36" s="408" t="s">
        <v>56</v>
      </c>
      <c r="X36" s="408"/>
      <c r="Y36" s="408"/>
      <c r="Z36" s="408"/>
      <c r="AA36" s="408"/>
      <c r="AB36" s="408"/>
    </row>
    <row r="37" spans="1:28" ht="15" customHeight="1" x14ac:dyDescent="0.2">
      <c r="A37" s="409" t="s">
        <v>57</v>
      </c>
      <c r="B37" s="410"/>
      <c r="C37" s="410"/>
      <c r="D37" s="411"/>
      <c r="E37" s="412" t="s">
        <v>58</v>
      </c>
      <c r="F37" s="413"/>
      <c r="G37" s="413"/>
      <c r="H37" s="413"/>
      <c r="I37" s="413"/>
      <c r="J37" s="413"/>
      <c r="K37" s="413"/>
      <c r="L37" s="413"/>
      <c r="M37" s="413"/>
      <c r="N37" s="413"/>
      <c r="O37" s="413"/>
      <c r="P37" s="413"/>
      <c r="Q37" s="413"/>
      <c r="R37" s="413"/>
      <c r="S37" s="413"/>
      <c r="T37" s="413"/>
      <c r="U37" s="413"/>
      <c r="V37" s="413"/>
      <c r="W37" s="413"/>
      <c r="X37" s="413"/>
      <c r="Y37" s="413"/>
      <c r="Z37" s="413"/>
      <c r="AA37" s="410"/>
      <c r="AB37" s="414"/>
    </row>
    <row r="38" spans="1:28" ht="15" customHeight="1" x14ac:dyDescent="0.2">
      <c r="A38" s="388" t="s">
        <v>46</v>
      </c>
      <c r="B38" s="389"/>
      <c r="C38" s="389"/>
      <c r="D38" s="389"/>
      <c r="E38" s="93"/>
      <c r="F38" s="94"/>
      <c r="G38" s="94"/>
      <c r="H38" s="94"/>
      <c r="I38" s="94"/>
      <c r="J38" s="94"/>
      <c r="K38" s="94"/>
      <c r="L38" s="94"/>
      <c r="M38" s="94"/>
      <c r="N38" s="94"/>
      <c r="O38" s="94"/>
      <c r="P38" s="94"/>
      <c r="Q38" s="94"/>
      <c r="R38" s="94"/>
      <c r="S38" s="94"/>
      <c r="T38" s="94"/>
      <c r="U38" s="94"/>
      <c r="V38" s="94"/>
      <c r="W38" s="94"/>
      <c r="X38" s="94"/>
      <c r="Y38" s="94"/>
      <c r="Z38" s="94"/>
      <c r="AA38" s="95"/>
      <c r="AB38" s="96"/>
    </row>
    <row r="39" spans="1:28" ht="15" customHeight="1" x14ac:dyDescent="0.2">
      <c r="A39" s="390"/>
      <c r="B39" s="391"/>
      <c r="C39" s="391"/>
      <c r="D39" s="391"/>
      <c r="E39" s="97"/>
      <c r="F39" s="34"/>
      <c r="G39" s="34"/>
      <c r="H39" s="34"/>
      <c r="I39" s="34"/>
      <c r="J39" s="34"/>
      <c r="K39" s="34"/>
      <c r="L39" s="34"/>
      <c r="M39" s="34"/>
      <c r="N39" s="34"/>
      <c r="O39" s="98"/>
      <c r="P39" s="98"/>
      <c r="Q39" s="98"/>
      <c r="R39" s="98"/>
      <c r="S39" s="98"/>
      <c r="T39" s="98"/>
      <c r="U39" s="98"/>
      <c r="V39" s="98"/>
      <c r="W39" s="98"/>
      <c r="X39" s="98"/>
      <c r="Y39" s="98"/>
      <c r="Z39" s="98"/>
      <c r="AA39" s="99"/>
      <c r="AB39" s="100"/>
    </row>
    <row r="40" spans="1:28" ht="15" customHeight="1" x14ac:dyDescent="0.2">
      <c r="A40" s="390"/>
      <c r="B40" s="391"/>
      <c r="C40" s="391"/>
      <c r="D40" s="391"/>
      <c r="E40" s="54"/>
      <c r="F40" s="99"/>
      <c r="G40" s="99"/>
      <c r="H40" s="99"/>
      <c r="I40" s="48"/>
      <c r="J40" s="48"/>
      <c r="K40" s="48"/>
      <c r="L40" s="48"/>
      <c r="M40" s="48"/>
      <c r="N40" s="48"/>
      <c r="O40" s="48"/>
      <c r="P40" s="48"/>
      <c r="Q40" s="48"/>
      <c r="R40" s="48"/>
      <c r="S40" s="48"/>
      <c r="T40" s="48"/>
      <c r="U40" s="48"/>
      <c r="V40" s="48"/>
      <c r="W40" s="48"/>
      <c r="X40" s="48"/>
      <c r="Y40" s="48"/>
      <c r="Z40" s="48"/>
      <c r="AA40" s="99"/>
      <c r="AB40" s="100"/>
    </row>
    <row r="41" spans="1:28" ht="15" customHeight="1" x14ac:dyDescent="0.2">
      <c r="A41" s="390"/>
      <c r="B41" s="391"/>
      <c r="C41" s="391"/>
      <c r="D41" s="391"/>
      <c r="E41" s="54"/>
      <c r="F41" s="99"/>
      <c r="G41" s="99"/>
      <c r="H41" s="99"/>
      <c r="I41" s="48"/>
      <c r="J41" s="48"/>
      <c r="K41" s="48"/>
      <c r="L41" s="48"/>
      <c r="M41" s="48"/>
      <c r="N41" s="48"/>
      <c r="O41" s="48"/>
      <c r="P41" s="48"/>
      <c r="Q41" s="48"/>
      <c r="R41" s="48"/>
      <c r="S41" s="48"/>
      <c r="T41" s="48"/>
      <c r="U41" s="48"/>
      <c r="V41" s="48"/>
      <c r="W41" s="48"/>
      <c r="X41" s="48"/>
      <c r="Y41" s="48"/>
      <c r="Z41" s="48"/>
      <c r="AA41" s="99"/>
      <c r="AB41" s="100"/>
    </row>
    <row r="42" spans="1:28" ht="15" customHeight="1" x14ac:dyDescent="0.2">
      <c r="A42" s="390"/>
      <c r="B42" s="391"/>
      <c r="C42" s="391"/>
      <c r="D42" s="391"/>
      <c r="E42" s="101"/>
      <c r="F42" s="102"/>
      <c r="G42" s="102"/>
      <c r="H42" s="102"/>
      <c r="I42" s="102"/>
      <c r="J42" s="102"/>
      <c r="K42" s="102"/>
      <c r="L42" s="102"/>
      <c r="M42" s="102"/>
      <c r="N42" s="102"/>
      <c r="O42" s="102"/>
      <c r="P42" s="102"/>
      <c r="Q42" s="102"/>
      <c r="R42" s="102"/>
      <c r="S42" s="102"/>
      <c r="T42" s="102"/>
      <c r="U42" s="102"/>
      <c r="V42" s="102"/>
      <c r="W42" s="102"/>
      <c r="X42" s="102"/>
      <c r="Y42" s="102"/>
      <c r="Z42" s="102"/>
      <c r="AA42" s="102"/>
      <c r="AB42" s="103"/>
    </row>
    <row r="43" spans="1:28" ht="15" customHeight="1" x14ac:dyDescent="0.2">
      <c r="A43" s="390"/>
      <c r="B43" s="391"/>
      <c r="C43" s="391"/>
      <c r="D43" s="391"/>
      <c r="E43" s="43"/>
      <c r="F43" s="42"/>
      <c r="G43" s="42"/>
      <c r="H43" s="42"/>
      <c r="I43" s="42"/>
      <c r="J43" s="42"/>
      <c r="K43" s="42"/>
      <c r="L43" s="42"/>
      <c r="M43" s="42"/>
      <c r="N43" s="42"/>
      <c r="O43" s="42"/>
      <c r="P43" s="42"/>
      <c r="Q43" s="42"/>
      <c r="R43" s="42"/>
      <c r="S43" s="42"/>
      <c r="T43" s="42"/>
      <c r="U43" s="42"/>
      <c r="V43" s="42"/>
      <c r="W43" s="42"/>
      <c r="X43" s="42"/>
      <c r="Y43" s="42"/>
      <c r="Z43" s="42"/>
      <c r="AA43" s="42"/>
      <c r="AB43" s="41"/>
    </row>
    <row r="44" spans="1:28" ht="15" customHeight="1" x14ac:dyDescent="0.2">
      <c r="A44" s="392"/>
      <c r="B44" s="393"/>
      <c r="C44" s="393"/>
      <c r="D44" s="393"/>
      <c r="E44" s="40"/>
      <c r="F44" s="39"/>
      <c r="G44" s="39"/>
      <c r="H44" s="39"/>
      <c r="I44" s="39"/>
      <c r="J44" s="39"/>
      <c r="K44" s="39"/>
      <c r="L44" s="39"/>
      <c r="M44" s="39"/>
      <c r="N44" s="39"/>
      <c r="O44" s="39"/>
      <c r="P44" s="39"/>
      <c r="Q44" s="39"/>
      <c r="R44" s="39"/>
      <c r="S44" s="39"/>
      <c r="T44" s="39"/>
      <c r="U44" s="39"/>
      <c r="V44" s="39"/>
      <c r="W44" s="39"/>
      <c r="X44" s="39"/>
      <c r="Y44" s="39"/>
      <c r="Z44" s="39"/>
      <c r="AA44" s="39"/>
      <c r="AB44" s="38"/>
    </row>
    <row r="45" spans="1:28" ht="15" customHeight="1" x14ac:dyDescent="0.2">
      <c r="A45" s="388" t="s">
        <v>47</v>
      </c>
      <c r="B45" s="389"/>
      <c r="C45" s="389"/>
      <c r="D45" s="389"/>
      <c r="E45" s="104"/>
      <c r="F45" s="95"/>
      <c r="G45" s="95"/>
      <c r="H45" s="95"/>
      <c r="I45" s="95"/>
      <c r="J45" s="95"/>
      <c r="K45" s="95"/>
      <c r="L45" s="95"/>
      <c r="M45" s="95"/>
      <c r="N45" s="95"/>
      <c r="O45" s="95"/>
      <c r="P45" s="95"/>
      <c r="Q45" s="95"/>
      <c r="R45" s="95"/>
      <c r="S45" s="95"/>
      <c r="T45" s="95"/>
      <c r="U45" s="95"/>
      <c r="V45" s="95"/>
      <c r="W45" s="95"/>
      <c r="X45" s="95"/>
      <c r="Y45" s="95"/>
      <c r="Z45" s="95"/>
      <c r="AA45" s="95"/>
      <c r="AB45" s="96"/>
    </row>
    <row r="46" spans="1:28" ht="15" customHeight="1" x14ac:dyDescent="0.2">
      <c r="A46" s="390"/>
      <c r="B46" s="391"/>
      <c r="C46" s="391"/>
      <c r="D46" s="391"/>
      <c r="E46" s="105"/>
      <c r="F46" s="99"/>
      <c r="G46" s="99"/>
      <c r="H46" s="99"/>
      <c r="I46" s="99"/>
      <c r="J46" s="99"/>
      <c r="K46" s="99"/>
      <c r="L46" s="99"/>
      <c r="M46" s="99"/>
      <c r="N46" s="99"/>
      <c r="O46" s="99"/>
      <c r="P46" s="99"/>
      <c r="Q46" s="99"/>
      <c r="R46" s="99"/>
      <c r="S46" s="99"/>
      <c r="T46" s="99"/>
      <c r="U46" s="99"/>
      <c r="V46" s="99"/>
      <c r="W46" s="99"/>
      <c r="X46" s="99"/>
      <c r="Y46" s="99"/>
      <c r="Z46" s="99"/>
      <c r="AA46" s="99"/>
      <c r="AB46" s="100"/>
    </row>
    <row r="47" spans="1:28" ht="15" customHeight="1" x14ac:dyDescent="0.2">
      <c r="A47" s="390"/>
      <c r="B47" s="391"/>
      <c r="C47" s="391"/>
      <c r="D47" s="391"/>
      <c r="E47" s="105"/>
      <c r="F47" s="99"/>
      <c r="G47" s="99"/>
      <c r="H47" s="99"/>
      <c r="I47" s="99"/>
      <c r="J47" s="99"/>
      <c r="K47" s="99"/>
      <c r="L47" s="99"/>
      <c r="M47" s="99"/>
      <c r="N47" s="99"/>
      <c r="O47" s="99"/>
      <c r="P47" s="99"/>
      <c r="Q47" s="99"/>
      <c r="R47" s="99"/>
      <c r="S47" s="99"/>
      <c r="T47" s="99"/>
      <c r="U47" s="99"/>
      <c r="V47" s="99"/>
      <c r="W47" s="99"/>
      <c r="X47" s="99"/>
      <c r="Y47" s="99"/>
      <c r="Z47" s="99"/>
      <c r="AA47" s="99"/>
      <c r="AB47" s="100"/>
    </row>
    <row r="48" spans="1:28" ht="15" customHeight="1" x14ac:dyDescent="0.2">
      <c r="A48" s="390"/>
      <c r="B48" s="391"/>
      <c r="C48" s="391"/>
      <c r="D48" s="391"/>
      <c r="E48" s="105"/>
      <c r="F48" s="99"/>
      <c r="G48" s="99"/>
      <c r="H48" s="99"/>
      <c r="I48" s="99"/>
      <c r="J48" s="99"/>
      <c r="K48" s="99"/>
      <c r="L48" s="99"/>
      <c r="M48" s="99"/>
      <c r="N48" s="99"/>
      <c r="O48" s="99"/>
      <c r="P48" s="99"/>
      <c r="Q48" s="99"/>
      <c r="R48" s="99"/>
      <c r="S48" s="99"/>
      <c r="T48" s="99"/>
      <c r="U48" s="99"/>
      <c r="V48" s="99"/>
      <c r="W48" s="99"/>
      <c r="X48" s="99"/>
      <c r="Y48" s="99"/>
      <c r="Z48" s="99"/>
      <c r="AA48" s="99"/>
      <c r="AB48" s="100"/>
    </row>
    <row r="49" spans="1:74" ht="15" customHeight="1" x14ac:dyDescent="0.2">
      <c r="A49" s="390"/>
      <c r="B49" s="391"/>
      <c r="C49" s="391"/>
      <c r="D49" s="391"/>
      <c r="E49" s="105"/>
      <c r="F49" s="99"/>
      <c r="G49" s="99"/>
      <c r="H49" s="99"/>
      <c r="I49" s="99"/>
      <c r="J49" s="99"/>
      <c r="K49" s="99"/>
      <c r="L49" s="99"/>
      <c r="M49" s="99"/>
      <c r="N49" s="99"/>
      <c r="O49" s="99"/>
      <c r="P49" s="99"/>
      <c r="Q49" s="99"/>
      <c r="R49" s="99"/>
      <c r="S49" s="99"/>
      <c r="T49" s="99"/>
      <c r="U49" s="99"/>
      <c r="V49" s="99"/>
      <c r="W49" s="99"/>
      <c r="X49" s="99"/>
      <c r="Y49" s="99"/>
      <c r="Z49" s="99"/>
      <c r="AA49" s="99"/>
      <c r="AB49" s="100"/>
    </row>
    <row r="50" spans="1:74" ht="15" customHeight="1" x14ac:dyDescent="0.2">
      <c r="A50" s="390"/>
      <c r="B50" s="391"/>
      <c r="C50" s="391"/>
      <c r="D50" s="391"/>
      <c r="E50" s="105"/>
      <c r="F50" s="99"/>
      <c r="G50" s="99"/>
      <c r="H50" s="99"/>
      <c r="I50" s="99"/>
      <c r="J50" s="99"/>
      <c r="K50" s="99"/>
      <c r="L50" s="99"/>
      <c r="M50" s="99"/>
      <c r="N50" s="99"/>
      <c r="O50" s="99"/>
      <c r="P50" s="99"/>
      <c r="Q50" s="99"/>
      <c r="R50" s="99"/>
      <c r="S50" s="99"/>
      <c r="T50" s="99"/>
      <c r="U50" s="99"/>
      <c r="V50" s="99"/>
      <c r="W50" s="99"/>
      <c r="X50" s="99"/>
      <c r="Y50" s="99"/>
      <c r="Z50" s="99"/>
      <c r="AA50" s="99"/>
      <c r="AB50" s="100"/>
    </row>
    <row r="51" spans="1:74" ht="15" customHeight="1" x14ac:dyDescent="0.2">
      <c r="A51" s="392"/>
      <c r="B51" s="393"/>
      <c r="C51" s="393"/>
      <c r="D51" s="393"/>
      <c r="E51" s="106"/>
      <c r="F51" s="107"/>
      <c r="G51" s="107"/>
      <c r="H51" s="107"/>
      <c r="I51" s="107"/>
      <c r="J51" s="107"/>
      <c r="K51" s="107"/>
      <c r="L51" s="107"/>
      <c r="M51" s="107"/>
      <c r="N51" s="107"/>
      <c r="O51" s="107"/>
      <c r="P51" s="107"/>
      <c r="Q51" s="107"/>
      <c r="R51" s="107"/>
      <c r="S51" s="107"/>
      <c r="T51" s="107"/>
      <c r="U51" s="107"/>
      <c r="V51" s="107"/>
      <c r="W51" s="107"/>
      <c r="X51" s="107"/>
      <c r="Y51" s="107"/>
      <c r="Z51" s="107"/>
      <c r="AA51" s="107"/>
      <c r="AB51" s="108"/>
      <c r="BM51" s="63" t="s">
        <v>72</v>
      </c>
      <c r="BN51" s="109"/>
      <c r="BO51" s="109"/>
      <c r="BP51" s="109"/>
      <c r="BQ51" s="109"/>
      <c r="BR51" s="109"/>
      <c r="BS51" s="109"/>
      <c r="BT51" s="109"/>
      <c r="BU51" s="109"/>
      <c r="BV51" s="109"/>
    </row>
    <row r="52" spans="1:74" ht="15" customHeight="1" x14ac:dyDescent="0.2">
      <c r="A52" s="394" t="s">
        <v>59</v>
      </c>
      <c r="B52" s="395"/>
      <c r="C52" s="395"/>
      <c r="D52" s="395"/>
      <c r="E52" s="104"/>
      <c r="F52" s="110"/>
      <c r="G52" s="110"/>
      <c r="H52" s="110"/>
      <c r="I52" s="94"/>
      <c r="J52" s="94"/>
      <c r="K52" s="94"/>
      <c r="L52" s="94"/>
      <c r="M52" s="94"/>
      <c r="N52" s="94"/>
      <c r="O52" s="94"/>
      <c r="P52" s="94"/>
      <c r="Q52" s="94"/>
      <c r="R52" s="94"/>
      <c r="S52" s="94"/>
      <c r="T52" s="94"/>
      <c r="U52" s="94"/>
      <c r="V52" s="94"/>
      <c r="W52" s="94"/>
      <c r="X52" s="94"/>
      <c r="Y52" s="94"/>
      <c r="Z52" s="94"/>
      <c r="AA52" s="95"/>
      <c r="AB52" s="96"/>
      <c r="BM52" s="109"/>
      <c r="BN52" s="109"/>
      <c r="BO52" s="109"/>
      <c r="BP52" s="109"/>
      <c r="BQ52" s="109"/>
      <c r="BR52" s="109"/>
      <c r="BS52" s="109"/>
      <c r="BT52" s="109"/>
      <c r="BU52" s="109"/>
      <c r="BV52" s="109"/>
    </row>
    <row r="53" spans="1:74" ht="15" customHeight="1" x14ac:dyDescent="0.2">
      <c r="A53" s="396"/>
      <c r="B53" s="397"/>
      <c r="C53" s="397"/>
      <c r="D53" s="397"/>
      <c r="E53" s="62"/>
      <c r="F53" s="49"/>
      <c r="G53" s="49"/>
      <c r="H53" s="49"/>
      <c r="I53" s="61"/>
      <c r="J53" s="61"/>
      <c r="K53" s="61"/>
      <c r="L53" s="61"/>
      <c r="M53" s="61"/>
      <c r="N53" s="61"/>
      <c r="O53" s="61"/>
      <c r="P53" s="61"/>
      <c r="Q53" s="61"/>
      <c r="R53" s="61"/>
      <c r="S53" s="61"/>
      <c r="T53" s="61"/>
      <c r="U53" s="61"/>
      <c r="V53" s="61"/>
      <c r="W53" s="61"/>
      <c r="X53" s="61"/>
      <c r="Y53" s="61"/>
      <c r="Z53" s="61"/>
      <c r="AA53" s="99"/>
      <c r="AB53" s="100"/>
      <c r="BM53" s="109"/>
      <c r="BN53" s="109"/>
      <c r="BO53" s="109"/>
      <c r="BP53" s="109"/>
      <c r="BQ53" s="109"/>
      <c r="BR53" s="109"/>
      <c r="BS53" s="109"/>
      <c r="BT53" s="109"/>
      <c r="BU53" s="109"/>
      <c r="BV53" s="109"/>
    </row>
    <row r="54" spans="1:74" ht="15" customHeight="1" x14ac:dyDescent="0.2">
      <c r="A54" s="396"/>
      <c r="B54" s="397"/>
      <c r="C54" s="397"/>
      <c r="D54" s="397"/>
      <c r="E54" s="59"/>
      <c r="F54" s="58"/>
      <c r="G54" s="58"/>
      <c r="H54" s="58"/>
      <c r="I54" s="34"/>
      <c r="J54" s="34"/>
      <c r="K54" s="34"/>
      <c r="L54" s="34"/>
      <c r="M54" s="34"/>
      <c r="N54" s="34"/>
      <c r="O54" s="34"/>
      <c r="P54" s="34"/>
      <c r="Q54" s="34"/>
      <c r="R54" s="34"/>
      <c r="S54" s="34"/>
      <c r="T54" s="34"/>
      <c r="U54" s="34"/>
      <c r="V54" s="34"/>
      <c r="W54" s="34"/>
      <c r="X54" s="34"/>
      <c r="Y54" s="34"/>
      <c r="Z54" s="34"/>
      <c r="AA54" s="99"/>
      <c r="AB54" s="100"/>
    </row>
    <row r="55" spans="1:74" ht="15" customHeight="1" x14ac:dyDescent="0.2">
      <c r="A55" s="396"/>
      <c r="B55" s="397"/>
      <c r="C55" s="397"/>
      <c r="D55" s="397"/>
      <c r="E55" s="101"/>
      <c r="F55" s="102"/>
      <c r="G55" s="102"/>
      <c r="H55" s="102"/>
      <c r="I55" s="111"/>
      <c r="J55" s="102"/>
      <c r="K55" s="102"/>
      <c r="L55" s="111"/>
      <c r="M55" s="102"/>
      <c r="N55" s="102"/>
      <c r="O55" s="111"/>
      <c r="P55" s="102"/>
      <c r="Q55" s="102"/>
      <c r="R55" s="111"/>
      <c r="S55" s="102"/>
      <c r="T55" s="102"/>
      <c r="U55" s="111"/>
      <c r="V55" s="102"/>
      <c r="W55" s="102"/>
      <c r="X55" s="111"/>
      <c r="Y55" s="102"/>
      <c r="Z55" s="102"/>
      <c r="AA55" s="102"/>
      <c r="AB55" s="103"/>
    </row>
    <row r="56" spans="1:74" ht="15" customHeight="1" x14ac:dyDescent="0.2">
      <c r="A56" s="396"/>
      <c r="B56" s="397"/>
      <c r="C56" s="397"/>
      <c r="D56" s="397"/>
      <c r="E56" s="54"/>
      <c r="F56" s="47"/>
      <c r="G56" s="47"/>
      <c r="H56" s="47"/>
      <c r="I56" s="112"/>
      <c r="J56" s="112"/>
      <c r="K56" s="112"/>
      <c r="L56" s="112"/>
      <c r="M56" s="112"/>
      <c r="N56" s="112"/>
      <c r="O56" s="112"/>
      <c r="P56" s="112"/>
      <c r="Q56" s="112"/>
      <c r="R56" s="112"/>
      <c r="S56" s="112"/>
      <c r="T56" s="112"/>
      <c r="U56" s="112"/>
      <c r="V56" s="112"/>
      <c r="W56" s="112"/>
      <c r="X56" s="112"/>
      <c r="Y56" s="112"/>
      <c r="Z56" s="112"/>
      <c r="AA56" s="102"/>
      <c r="AB56" s="103"/>
    </row>
    <row r="57" spans="1:74" ht="15" customHeight="1" x14ac:dyDescent="0.2">
      <c r="A57" s="396"/>
      <c r="B57" s="397"/>
      <c r="C57" s="397"/>
      <c r="D57" s="397"/>
      <c r="E57" s="54"/>
      <c r="F57" s="47"/>
      <c r="G57" s="47"/>
      <c r="H57" s="47"/>
      <c r="I57" s="113"/>
      <c r="J57" s="113"/>
      <c r="K57" s="113"/>
      <c r="L57" s="113"/>
      <c r="M57" s="113"/>
      <c r="N57" s="113"/>
      <c r="O57" s="113"/>
      <c r="P57" s="113"/>
      <c r="Q57" s="113"/>
      <c r="R57" s="113"/>
      <c r="S57" s="113"/>
      <c r="T57" s="113"/>
      <c r="U57" s="113"/>
      <c r="V57" s="113"/>
      <c r="W57" s="113"/>
      <c r="X57" s="113"/>
      <c r="Y57" s="113"/>
      <c r="Z57" s="113"/>
      <c r="AA57" s="102"/>
      <c r="AB57" s="103"/>
    </row>
    <row r="58" spans="1:74" ht="15" customHeight="1" x14ac:dyDescent="0.2">
      <c r="A58" s="396"/>
      <c r="B58" s="397"/>
      <c r="C58" s="397"/>
      <c r="D58" s="397"/>
      <c r="E58" s="54"/>
      <c r="F58" s="47"/>
      <c r="G58" s="47"/>
      <c r="H58" s="47"/>
      <c r="I58" s="47"/>
      <c r="J58" s="47"/>
      <c r="K58" s="47"/>
      <c r="L58" s="47"/>
      <c r="M58" s="47"/>
      <c r="N58" s="47"/>
      <c r="O58" s="47"/>
      <c r="P58" s="47"/>
      <c r="Q58" s="47"/>
      <c r="R58" s="47"/>
      <c r="S58" s="47"/>
      <c r="T58" s="47"/>
      <c r="U58" s="47"/>
      <c r="V58" s="47"/>
      <c r="W58" s="47"/>
      <c r="X58" s="47"/>
      <c r="Y58" s="47"/>
      <c r="Z58" s="47"/>
      <c r="AA58" s="47"/>
      <c r="AB58" s="53"/>
    </row>
    <row r="59" spans="1:74" ht="15" customHeight="1" x14ac:dyDescent="0.2">
      <c r="A59" s="396"/>
      <c r="B59" s="397"/>
      <c r="C59" s="397"/>
      <c r="D59" s="397"/>
      <c r="E59" s="54"/>
      <c r="F59" s="47"/>
      <c r="G59" s="47"/>
      <c r="H59" s="47"/>
      <c r="I59" s="47"/>
      <c r="J59" s="47"/>
      <c r="K59" s="47"/>
      <c r="L59" s="47"/>
      <c r="M59" s="47"/>
      <c r="N59" s="47"/>
      <c r="O59" s="47"/>
      <c r="P59" s="47"/>
      <c r="Q59" s="47"/>
      <c r="R59" s="47"/>
      <c r="S59" s="47"/>
      <c r="T59" s="47"/>
      <c r="U59" s="47"/>
      <c r="V59" s="47"/>
      <c r="W59" s="47"/>
      <c r="X59" s="47"/>
      <c r="Y59" s="47"/>
      <c r="Z59" s="47"/>
      <c r="AA59" s="47"/>
      <c r="AB59" s="53"/>
    </row>
    <row r="60" spans="1:74" ht="15" customHeight="1" x14ac:dyDescent="0.2">
      <c r="A60" s="396"/>
      <c r="B60" s="397"/>
      <c r="C60" s="397"/>
      <c r="D60" s="397"/>
      <c r="E60" s="54"/>
      <c r="F60" s="47"/>
      <c r="G60" s="47"/>
      <c r="H60" s="47"/>
      <c r="I60" s="47"/>
      <c r="J60" s="47"/>
      <c r="K60" s="47"/>
      <c r="L60" s="47"/>
      <c r="M60" s="47"/>
      <c r="N60" s="47"/>
      <c r="O60" s="47"/>
      <c r="P60" s="47"/>
      <c r="Q60" s="47"/>
      <c r="R60" s="47"/>
      <c r="S60" s="47"/>
      <c r="T60" s="47"/>
      <c r="U60" s="47"/>
      <c r="V60" s="47"/>
      <c r="W60" s="47"/>
      <c r="X60" s="47"/>
      <c r="Y60" s="47"/>
      <c r="Z60" s="47"/>
      <c r="AA60" s="47"/>
      <c r="AB60" s="53"/>
    </row>
    <row r="61" spans="1:74" ht="15" customHeight="1" x14ac:dyDescent="0.2">
      <c r="A61" s="396"/>
      <c r="B61" s="397"/>
      <c r="C61" s="397"/>
      <c r="D61" s="397"/>
      <c r="E61" s="52"/>
      <c r="F61" s="51"/>
      <c r="G61" s="51"/>
      <c r="H61" s="51"/>
      <c r="I61" s="51"/>
      <c r="J61" s="51"/>
      <c r="K61" s="51"/>
      <c r="L61" s="51"/>
      <c r="M61" s="51"/>
      <c r="N61" s="51"/>
      <c r="O61" s="51"/>
      <c r="P61" s="51"/>
      <c r="Q61" s="51"/>
      <c r="R61" s="51"/>
      <c r="S61" s="51"/>
      <c r="T61" s="51"/>
      <c r="U61" s="51"/>
      <c r="V61" s="51"/>
      <c r="W61" s="51"/>
      <c r="X61" s="51"/>
      <c r="Y61" s="51"/>
      <c r="Z61" s="51"/>
      <c r="AA61" s="51"/>
      <c r="AB61" s="50"/>
    </row>
    <row r="62" spans="1:74" ht="15" customHeight="1" x14ac:dyDescent="0.2">
      <c r="A62" s="388" t="s">
        <v>51</v>
      </c>
      <c r="B62" s="389"/>
      <c r="C62" s="389"/>
      <c r="D62" s="389"/>
      <c r="E62" s="104"/>
      <c r="F62" s="94"/>
      <c r="G62" s="94"/>
      <c r="H62" s="94"/>
      <c r="I62" s="94"/>
      <c r="J62" s="94"/>
      <c r="K62" s="94"/>
      <c r="L62" s="94"/>
      <c r="M62" s="94"/>
      <c r="N62" s="94"/>
      <c r="O62" s="94"/>
      <c r="P62" s="94"/>
      <c r="Q62" s="94"/>
      <c r="R62" s="94"/>
      <c r="S62" s="94"/>
      <c r="T62" s="94"/>
      <c r="U62" s="94"/>
      <c r="V62" s="94"/>
      <c r="W62" s="94"/>
      <c r="X62" s="94"/>
      <c r="Y62" s="94"/>
      <c r="Z62" s="94"/>
      <c r="AA62" s="95"/>
      <c r="AB62" s="96"/>
      <c r="AC62" s="17" t="s">
        <v>71</v>
      </c>
      <c r="AD62" s="17" t="s">
        <v>70</v>
      </c>
    </row>
    <row r="63" spans="1:74" ht="15" customHeight="1" x14ac:dyDescent="0.2">
      <c r="A63" s="390"/>
      <c r="B63" s="391"/>
      <c r="C63" s="391"/>
      <c r="D63" s="391"/>
      <c r="E63" s="114"/>
      <c r="F63" s="47"/>
      <c r="G63" s="47"/>
      <c r="H63" s="47"/>
      <c r="I63" s="34"/>
      <c r="J63" s="34"/>
      <c r="K63" s="34"/>
      <c r="L63" s="34"/>
      <c r="M63" s="34"/>
      <c r="N63" s="34"/>
      <c r="O63" s="34"/>
      <c r="P63" s="34"/>
      <c r="Q63" s="34"/>
      <c r="R63" s="34"/>
      <c r="S63" s="34"/>
      <c r="T63" s="34"/>
      <c r="U63" s="34"/>
      <c r="V63" s="34"/>
      <c r="W63" s="34"/>
      <c r="X63" s="34"/>
      <c r="Y63" s="34"/>
      <c r="Z63" s="34"/>
      <c r="AA63" s="115"/>
      <c r="AB63" s="116"/>
    </row>
    <row r="64" spans="1:74" ht="15" customHeight="1" x14ac:dyDescent="0.2">
      <c r="A64" s="390"/>
      <c r="B64" s="391"/>
      <c r="C64" s="391"/>
      <c r="D64" s="391"/>
      <c r="E64" s="114"/>
      <c r="F64" s="47"/>
      <c r="G64" s="47"/>
      <c r="H64" s="47"/>
      <c r="I64" s="34"/>
      <c r="J64" s="34"/>
      <c r="K64" s="34"/>
      <c r="L64" s="34"/>
      <c r="M64" s="34"/>
      <c r="N64" s="34"/>
      <c r="O64" s="34"/>
      <c r="P64" s="34"/>
      <c r="Q64" s="34"/>
      <c r="R64" s="34"/>
      <c r="S64" s="34"/>
      <c r="T64" s="34"/>
      <c r="U64" s="34"/>
      <c r="V64" s="34"/>
      <c r="W64" s="34"/>
      <c r="X64" s="34"/>
      <c r="Y64" s="34"/>
      <c r="Z64" s="34"/>
      <c r="AA64" s="115"/>
      <c r="AB64" s="116"/>
    </row>
    <row r="65" spans="1:32" ht="15" customHeight="1" x14ac:dyDescent="0.2">
      <c r="A65" s="390"/>
      <c r="B65" s="391"/>
      <c r="C65" s="391"/>
      <c r="D65" s="391"/>
      <c r="E65" s="114"/>
      <c r="F65" s="99"/>
      <c r="G65" s="99"/>
      <c r="H65" s="99"/>
      <c r="I65" s="34"/>
      <c r="J65" s="34"/>
      <c r="K65" s="34"/>
      <c r="L65" s="34"/>
      <c r="M65" s="34"/>
      <c r="N65" s="34"/>
      <c r="O65" s="34"/>
      <c r="P65" s="34"/>
      <c r="Q65" s="34"/>
      <c r="R65" s="34"/>
      <c r="S65" s="34"/>
      <c r="T65" s="34"/>
      <c r="U65" s="34"/>
      <c r="V65" s="34"/>
      <c r="W65" s="34"/>
      <c r="X65" s="34"/>
      <c r="Y65" s="34"/>
      <c r="Z65" s="34"/>
      <c r="AA65" s="115"/>
      <c r="AB65" s="116"/>
    </row>
    <row r="66" spans="1:32" ht="15" customHeight="1" x14ac:dyDescent="0.2">
      <c r="A66" s="390"/>
      <c r="B66" s="391"/>
      <c r="C66" s="391"/>
      <c r="D66" s="391"/>
      <c r="E66" s="114"/>
      <c r="F66" s="149"/>
      <c r="G66" s="117"/>
      <c r="H66" s="117"/>
      <c r="I66" s="34"/>
      <c r="J66" s="34"/>
      <c r="K66" s="34"/>
      <c r="L66" s="34"/>
      <c r="M66" s="34"/>
      <c r="N66" s="34"/>
      <c r="O66" s="34"/>
      <c r="P66" s="34"/>
      <c r="Q66" s="34"/>
      <c r="R66" s="34"/>
      <c r="S66" s="34"/>
      <c r="T66" s="34"/>
      <c r="U66" s="34"/>
      <c r="V66" s="34"/>
      <c r="W66" s="34"/>
      <c r="X66" s="34"/>
      <c r="Y66" s="34"/>
      <c r="Z66" s="34"/>
      <c r="AA66" s="115"/>
      <c r="AB66" s="116"/>
    </row>
    <row r="67" spans="1:32" ht="15" customHeight="1" x14ac:dyDescent="0.2">
      <c r="A67" s="390"/>
      <c r="B67" s="391"/>
      <c r="C67" s="391"/>
      <c r="D67" s="391"/>
      <c r="E67" s="43"/>
      <c r="F67" s="42"/>
      <c r="G67" s="42"/>
      <c r="H67" s="42"/>
      <c r="I67" s="42"/>
      <c r="J67" s="42"/>
      <c r="K67" s="42"/>
      <c r="L67" s="42"/>
      <c r="M67" s="42"/>
      <c r="N67" s="42"/>
      <c r="O67" s="42"/>
      <c r="P67" s="42"/>
      <c r="Q67" s="42"/>
      <c r="R67" s="42"/>
      <c r="S67" s="42"/>
      <c r="T67" s="42"/>
      <c r="U67" s="42"/>
      <c r="V67" s="42"/>
      <c r="W67" s="42"/>
      <c r="X67" s="42"/>
      <c r="Y67" s="42"/>
      <c r="Z67" s="42"/>
      <c r="AA67" s="42"/>
      <c r="AB67" s="41"/>
    </row>
    <row r="68" spans="1:32" ht="15" customHeight="1" x14ac:dyDescent="0.2">
      <c r="A68" s="390"/>
      <c r="B68" s="391"/>
      <c r="C68" s="391"/>
      <c r="D68" s="391"/>
      <c r="E68" s="43"/>
      <c r="F68" s="42"/>
      <c r="G68" s="42"/>
      <c r="H68" s="42"/>
      <c r="I68" s="42"/>
      <c r="J68" s="42"/>
      <c r="K68" s="42"/>
      <c r="L68" s="42"/>
      <c r="M68" s="42"/>
      <c r="N68" s="42"/>
      <c r="O68" s="42"/>
      <c r="P68" s="42"/>
      <c r="Q68" s="42"/>
      <c r="R68" s="42"/>
      <c r="S68" s="42"/>
      <c r="T68" s="42"/>
      <c r="U68" s="42"/>
      <c r="V68" s="42"/>
      <c r="W68" s="42"/>
      <c r="X68" s="42"/>
      <c r="Y68" s="42"/>
      <c r="Z68" s="42"/>
      <c r="AA68" s="42"/>
      <c r="AB68" s="41"/>
      <c r="AF68" s="17" t="s">
        <v>69</v>
      </c>
    </row>
    <row r="69" spans="1:32" ht="15" customHeight="1" x14ac:dyDescent="0.2">
      <c r="A69" s="392"/>
      <c r="B69" s="393"/>
      <c r="C69" s="393"/>
      <c r="D69" s="393"/>
      <c r="E69" s="40"/>
      <c r="F69" s="39"/>
      <c r="G69" s="39"/>
      <c r="H69" s="39"/>
      <c r="I69" s="39"/>
      <c r="J69" s="39"/>
      <c r="K69" s="39"/>
      <c r="L69" s="39"/>
      <c r="M69" s="39"/>
      <c r="N69" s="39"/>
      <c r="O69" s="39"/>
      <c r="P69" s="39"/>
      <c r="Q69" s="39"/>
      <c r="R69" s="39"/>
      <c r="S69" s="39"/>
      <c r="T69" s="39"/>
      <c r="U69" s="39"/>
      <c r="V69" s="39"/>
      <c r="W69" s="39"/>
      <c r="X69" s="39"/>
      <c r="Y69" s="39"/>
      <c r="Z69" s="39"/>
      <c r="AA69" s="39"/>
      <c r="AB69" s="38"/>
    </row>
    <row r="70" spans="1:32" ht="15" customHeight="1" x14ac:dyDescent="0.2">
      <c r="A70" s="398" t="s">
        <v>109</v>
      </c>
      <c r="B70" s="389"/>
      <c r="C70" s="389"/>
      <c r="D70" s="389"/>
      <c r="E70" s="104"/>
      <c r="F70" s="94"/>
      <c r="G70" s="94"/>
      <c r="H70" s="94"/>
      <c r="I70" s="94"/>
      <c r="J70" s="94"/>
      <c r="K70" s="94"/>
      <c r="L70" s="94"/>
      <c r="M70" s="94"/>
      <c r="N70" s="94"/>
      <c r="O70" s="94"/>
      <c r="P70" s="94"/>
      <c r="Q70" s="94"/>
      <c r="R70" s="94"/>
      <c r="S70" s="94"/>
      <c r="T70" s="94"/>
      <c r="U70" s="94"/>
      <c r="V70" s="94"/>
      <c r="W70" s="94"/>
      <c r="X70" s="94"/>
      <c r="Y70" s="94"/>
      <c r="Z70" s="94"/>
      <c r="AA70" s="95"/>
      <c r="AB70" s="96"/>
    </row>
    <row r="71" spans="1:32" ht="15" customHeight="1" x14ac:dyDescent="0.2">
      <c r="A71" s="390"/>
      <c r="B71" s="391"/>
      <c r="C71" s="391"/>
      <c r="D71" s="391"/>
      <c r="E71" s="105"/>
      <c r="F71" s="99"/>
      <c r="G71" s="99"/>
      <c r="H71" s="99"/>
      <c r="I71" s="34"/>
      <c r="J71" s="34"/>
      <c r="K71" s="34"/>
      <c r="L71" s="36"/>
      <c r="M71" s="36"/>
      <c r="N71" s="36"/>
      <c r="O71" s="36"/>
      <c r="P71" s="36"/>
      <c r="Q71" s="36"/>
      <c r="R71" s="36"/>
      <c r="S71" s="36"/>
      <c r="T71" s="36"/>
      <c r="U71" s="36"/>
      <c r="V71" s="36"/>
      <c r="W71" s="36"/>
      <c r="X71" s="36"/>
      <c r="Y71" s="36"/>
      <c r="Z71" s="36"/>
      <c r="AA71" s="99"/>
      <c r="AB71" s="100"/>
    </row>
    <row r="72" spans="1:32" ht="15" customHeight="1" x14ac:dyDescent="0.2">
      <c r="A72" s="390"/>
      <c r="B72" s="391"/>
      <c r="C72" s="391"/>
      <c r="D72" s="391"/>
      <c r="E72" s="105"/>
      <c r="F72" s="99"/>
      <c r="G72" s="99"/>
      <c r="H72" s="99"/>
      <c r="I72" s="34"/>
      <c r="J72" s="34"/>
      <c r="K72" s="34"/>
      <c r="L72" s="34"/>
      <c r="M72" s="34"/>
      <c r="N72" s="34"/>
      <c r="O72" s="34"/>
      <c r="P72" s="34"/>
      <c r="Q72" s="34"/>
      <c r="R72" s="34"/>
      <c r="S72" s="34"/>
      <c r="T72" s="34"/>
      <c r="U72" s="34"/>
      <c r="V72" s="34"/>
      <c r="W72" s="34"/>
      <c r="X72" s="34"/>
      <c r="Y72" s="34"/>
      <c r="Z72" s="34"/>
      <c r="AA72" s="99"/>
      <c r="AB72" s="100"/>
    </row>
    <row r="73" spans="1:32" ht="15" customHeight="1" x14ac:dyDescent="0.2">
      <c r="A73" s="390"/>
      <c r="B73" s="391"/>
      <c r="C73" s="391"/>
      <c r="D73" s="391"/>
      <c r="E73" s="105"/>
      <c r="F73" s="99"/>
      <c r="G73" s="99"/>
      <c r="H73" s="99"/>
      <c r="I73" s="34"/>
      <c r="J73" s="34"/>
      <c r="K73" s="34"/>
      <c r="L73" s="34"/>
      <c r="M73" s="34"/>
      <c r="N73" s="34"/>
      <c r="O73" s="34"/>
      <c r="P73" s="34"/>
      <c r="Q73" s="34"/>
      <c r="R73" s="34"/>
      <c r="S73" s="34"/>
      <c r="T73" s="34"/>
      <c r="U73" s="34"/>
      <c r="V73" s="34"/>
      <c r="W73" s="34"/>
      <c r="X73" s="34"/>
      <c r="Y73" s="34"/>
      <c r="Z73" s="34"/>
      <c r="AA73" s="99"/>
      <c r="AB73" s="100"/>
    </row>
    <row r="74" spans="1:32" ht="15" customHeight="1" x14ac:dyDescent="0.2">
      <c r="A74" s="390"/>
      <c r="B74" s="391"/>
      <c r="C74" s="391"/>
      <c r="D74" s="391"/>
      <c r="E74" s="101"/>
      <c r="F74" s="102"/>
      <c r="G74" s="102"/>
      <c r="H74" s="102"/>
      <c r="I74" s="102"/>
      <c r="J74" s="102"/>
      <c r="K74" s="102"/>
      <c r="L74" s="102"/>
      <c r="M74" s="102"/>
      <c r="N74" s="102"/>
      <c r="O74" s="102"/>
      <c r="P74" s="102"/>
      <c r="Q74" s="102"/>
      <c r="R74" s="102"/>
      <c r="S74" s="102"/>
      <c r="T74" s="102"/>
      <c r="U74" s="102"/>
      <c r="V74" s="102"/>
      <c r="W74" s="102"/>
      <c r="X74" s="102"/>
      <c r="Y74" s="102"/>
      <c r="Z74" s="102"/>
      <c r="AA74" s="102"/>
      <c r="AB74" s="103"/>
    </row>
    <row r="75" spans="1:32" ht="15" customHeight="1" x14ac:dyDescent="0.2">
      <c r="A75" s="390"/>
      <c r="B75" s="391"/>
      <c r="C75" s="391"/>
      <c r="D75" s="391"/>
      <c r="E75" s="101"/>
      <c r="F75" s="102"/>
      <c r="G75" s="102"/>
      <c r="H75" s="102"/>
      <c r="I75" s="102"/>
      <c r="J75" s="102"/>
      <c r="K75" s="102"/>
      <c r="L75" s="102"/>
      <c r="M75" s="102"/>
      <c r="N75" s="102"/>
      <c r="O75" s="102"/>
      <c r="P75" s="102"/>
      <c r="Q75" s="102"/>
      <c r="R75" s="102"/>
      <c r="S75" s="102"/>
      <c r="T75" s="102"/>
      <c r="U75" s="102"/>
      <c r="V75" s="102"/>
      <c r="W75" s="102"/>
      <c r="X75" s="102"/>
      <c r="Y75" s="102"/>
      <c r="Z75" s="102"/>
      <c r="AA75" s="102"/>
      <c r="AB75" s="103"/>
    </row>
    <row r="76" spans="1:32" ht="15" customHeight="1" x14ac:dyDescent="0.2">
      <c r="A76" s="392"/>
      <c r="B76" s="393"/>
      <c r="C76" s="393"/>
      <c r="D76" s="393"/>
      <c r="E76" s="106"/>
      <c r="F76" s="107"/>
      <c r="G76" s="107"/>
      <c r="H76" s="107"/>
      <c r="I76" s="107"/>
      <c r="J76" s="107"/>
      <c r="K76" s="107"/>
      <c r="L76" s="107"/>
      <c r="M76" s="107"/>
      <c r="N76" s="107"/>
      <c r="O76" s="107"/>
      <c r="P76" s="107"/>
      <c r="Q76" s="107"/>
      <c r="R76" s="107"/>
      <c r="S76" s="107"/>
      <c r="T76" s="107"/>
      <c r="U76" s="107"/>
      <c r="V76" s="107"/>
      <c r="W76" s="107"/>
      <c r="X76" s="107"/>
      <c r="Y76" s="107"/>
      <c r="Z76" s="107"/>
      <c r="AA76" s="107"/>
      <c r="AB76" s="108"/>
    </row>
    <row r="77" spans="1:32" ht="15" customHeight="1" x14ac:dyDescent="0.2">
      <c r="A77" s="399" t="s">
        <v>110</v>
      </c>
      <c r="B77" s="391"/>
      <c r="C77" s="391"/>
      <c r="D77" s="391"/>
      <c r="E77" s="105"/>
      <c r="F77" s="118"/>
      <c r="G77" s="118"/>
      <c r="H77" s="118"/>
      <c r="I77" s="118"/>
      <c r="J77" s="118"/>
      <c r="K77" s="118"/>
      <c r="L77" s="118"/>
      <c r="M77" s="118"/>
      <c r="N77" s="118"/>
      <c r="O77" s="118"/>
      <c r="P77" s="118"/>
      <c r="Q77" s="118"/>
      <c r="R77" s="118"/>
      <c r="S77" s="118"/>
      <c r="T77" s="118"/>
      <c r="U77" s="118"/>
      <c r="V77" s="118"/>
      <c r="W77" s="118"/>
      <c r="X77" s="118"/>
      <c r="Y77" s="118"/>
      <c r="Z77" s="118"/>
      <c r="AA77" s="99"/>
      <c r="AB77" s="100"/>
    </row>
    <row r="78" spans="1:32" ht="15" customHeight="1" x14ac:dyDescent="0.2">
      <c r="A78" s="390"/>
      <c r="B78" s="391"/>
      <c r="C78" s="391"/>
      <c r="D78" s="391"/>
      <c r="E78" s="105"/>
      <c r="F78" s="99"/>
      <c r="G78" s="99"/>
      <c r="H78" s="99"/>
      <c r="I78" s="34"/>
      <c r="J78" s="34"/>
      <c r="K78" s="34"/>
      <c r="L78" s="36"/>
      <c r="M78" s="36"/>
      <c r="N78" s="36"/>
      <c r="O78" s="36"/>
      <c r="P78" s="36"/>
      <c r="Q78" s="36"/>
      <c r="R78" s="36"/>
      <c r="S78" s="36"/>
      <c r="T78" s="36"/>
      <c r="U78" s="36"/>
      <c r="V78" s="36"/>
      <c r="W78" s="36"/>
      <c r="X78" s="36"/>
      <c r="Y78" s="36"/>
      <c r="Z78" s="36"/>
      <c r="AA78" s="99"/>
      <c r="AB78" s="100"/>
    </row>
    <row r="79" spans="1:32" ht="15" customHeight="1" x14ac:dyDescent="0.2">
      <c r="A79" s="390"/>
      <c r="B79" s="391"/>
      <c r="C79" s="391"/>
      <c r="D79" s="391"/>
      <c r="E79" s="105"/>
      <c r="F79" s="99"/>
      <c r="G79" s="99"/>
      <c r="H79" s="99"/>
      <c r="I79" s="34"/>
      <c r="J79" s="34"/>
      <c r="K79" s="34"/>
      <c r="L79" s="34"/>
      <c r="M79" s="34"/>
      <c r="N79" s="34"/>
      <c r="O79" s="34"/>
      <c r="P79" s="34"/>
      <c r="Q79" s="34"/>
      <c r="R79" s="34"/>
      <c r="S79" s="34"/>
      <c r="T79" s="34"/>
      <c r="U79" s="34"/>
      <c r="V79" s="34"/>
      <c r="W79" s="34"/>
      <c r="X79" s="34"/>
      <c r="Y79" s="34"/>
      <c r="Z79" s="34"/>
      <c r="AA79" s="99"/>
      <c r="AB79" s="100"/>
    </row>
    <row r="80" spans="1:32" ht="15" customHeight="1" x14ac:dyDescent="0.2">
      <c r="A80" s="390"/>
      <c r="B80" s="391"/>
      <c r="C80" s="391"/>
      <c r="D80" s="391"/>
      <c r="E80" s="105"/>
      <c r="F80" s="99"/>
      <c r="G80" s="99"/>
      <c r="H80" s="99"/>
      <c r="I80" s="34"/>
      <c r="J80" s="34"/>
      <c r="K80" s="34"/>
      <c r="L80" s="34"/>
      <c r="M80" s="34"/>
      <c r="N80" s="34"/>
      <c r="O80" s="34"/>
      <c r="P80" s="34"/>
      <c r="Q80" s="34"/>
      <c r="R80" s="34"/>
      <c r="S80" s="34"/>
      <c r="T80" s="34"/>
      <c r="U80" s="34"/>
      <c r="V80" s="34"/>
      <c r="W80" s="34"/>
      <c r="X80" s="34"/>
      <c r="Y80" s="34"/>
      <c r="Z80" s="34"/>
      <c r="AA80" s="99"/>
      <c r="AB80" s="100"/>
    </row>
    <row r="81" spans="1:28" ht="15" customHeight="1" x14ac:dyDescent="0.2">
      <c r="A81" s="390"/>
      <c r="B81" s="391"/>
      <c r="C81" s="391"/>
      <c r="D81" s="391"/>
      <c r="E81" s="101"/>
      <c r="F81" s="102"/>
      <c r="G81" s="102"/>
      <c r="H81" s="102"/>
      <c r="I81" s="102"/>
      <c r="J81" s="102"/>
      <c r="K81" s="102"/>
      <c r="L81" s="102"/>
      <c r="M81" s="102"/>
      <c r="N81" s="102"/>
      <c r="O81" s="102"/>
      <c r="P81" s="102"/>
      <c r="Q81" s="102"/>
      <c r="R81" s="102"/>
      <c r="S81" s="102"/>
      <c r="T81" s="102"/>
      <c r="U81" s="102"/>
      <c r="V81" s="102"/>
      <c r="W81" s="102"/>
      <c r="X81" s="102"/>
      <c r="Y81" s="102"/>
      <c r="Z81" s="102"/>
      <c r="AA81" s="102"/>
      <c r="AB81" s="103"/>
    </row>
    <row r="82" spans="1:28" ht="15" customHeight="1" x14ac:dyDescent="0.2">
      <c r="A82" s="390"/>
      <c r="B82" s="391"/>
      <c r="C82" s="391"/>
      <c r="D82" s="391"/>
      <c r="E82" s="101"/>
      <c r="F82" s="102"/>
      <c r="G82" s="102"/>
      <c r="H82" s="102"/>
      <c r="I82" s="102"/>
      <c r="J82" s="102"/>
      <c r="K82" s="102"/>
      <c r="L82" s="102"/>
      <c r="M82" s="102"/>
      <c r="N82" s="102"/>
      <c r="O82" s="102"/>
      <c r="P82" s="102"/>
      <c r="Q82" s="102"/>
      <c r="R82" s="102"/>
      <c r="S82" s="102"/>
      <c r="T82" s="102"/>
      <c r="U82" s="102"/>
      <c r="V82" s="102"/>
      <c r="W82" s="102"/>
      <c r="X82" s="102"/>
      <c r="Y82" s="102"/>
      <c r="Z82" s="102"/>
      <c r="AA82" s="102"/>
      <c r="AB82" s="103"/>
    </row>
    <row r="83" spans="1:28" ht="15" customHeight="1" thickBot="1" x14ac:dyDescent="0.25">
      <c r="A83" s="400"/>
      <c r="B83" s="401"/>
      <c r="C83" s="401"/>
      <c r="D83" s="401"/>
      <c r="E83" s="119"/>
      <c r="F83" s="120"/>
      <c r="G83" s="120"/>
      <c r="H83" s="120"/>
      <c r="I83" s="120"/>
      <c r="J83" s="120"/>
      <c r="K83" s="120"/>
      <c r="L83" s="120"/>
      <c r="M83" s="120"/>
      <c r="N83" s="120"/>
      <c r="O83" s="120"/>
      <c r="P83" s="120"/>
      <c r="Q83" s="120"/>
      <c r="R83" s="120"/>
      <c r="S83" s="120"/>
      <c r="T83" s="120"/>
      <c r="U83" s="120"/>
      <c r="V83" s="120"/>
      <c r="W83" s="120"/>
      <c r="X83" s="120"/>
      <c r="Y83" s="120"/>
      <c r="Z83" s="120"/>
      <c r="AA83" s="120"/>
      <c r="AB83" s="121"/>
    </row>
  </sheetData>
  <mergeCells count="185">
    <mergeCell ref="B6:I6"/>
    <mergeCell ref="J6:O6"/>
    <mergeCell ref="Z6:AA6"/>
    <mergeCell ref="B7:I7"/>
    <mergeCell ref="J7:O7"/>
    <mergeCell ref="Z7:AA7"/>
    <mergeCell ref="A1:AB1"/>
    <mergeCell ref="A2:AB2"/>
    <mergeCell ref="A3:AB3"/>
    <mergeCell ref="A4:I4"/>
    <mergeCell ref="J4:O4"/>
    <mergeCell ref="B5:I5"/>
    <mergeCell ref="J5:O5"/>
    <mergeCell ref="Z5:AA5"/>
    <mergeCell ref="P5:W5"/>
    <mergeCell ref="P6:W6"/>
    <mergeCell ref="P7:W7"/>
    <mergeCell ref="B8:I8"/>
    <mergeCell ref="J8:O8"/>
    <mergeCell ref="Z8:AA8"/>
    <mergeCell ref="A9:D9"/>
    <mergeCell ref="E9:G9"/>
    <mergeCell ref="H9:J9"/>
    <mergeCell ref="K9:M9"/>
    <mergeCell ref="N9:P9"/>
    <mergeCell ref="Q9:S9"/>
    <mergeCell ref="T9:V9"/>
    <mergeCell ref="W9:Y9"/>
    <mergeCell ref="Z9:AB9"/>
    <mergeCell ref="P8:W8"/>
    <mergeCell ref="A10:D10"/>
    <mergeCell ref="E10:G10"/>
    <mergeCell ref="H10:J10"/>
    <mergeCell ref="K10:M10"/>
    <mergeCell ref="N10:P10"/>
    <mergeCell ref="Q10:S10"/>
    <mergeCell ref="T10:V10"/>
    <mergeCell ref="W10:Y10"/>
    <mergeCell ref="Z10:AB10"/>
    <mergeCell ref="A11:D11"/>
    <mergeCell ref="E11:G11"/>
    <mergeCell ref="H11:J11"/>
    <mergeCell ref="K11:M11"/>
    <mergeCell ref="N11:P11"/>
    <mergeCell ref="Q11:S11"/>
    <mergeCell ref="T11:V11"/>
    <mergeCell ref="W11:Y11"/>
    <mergeCell ref="Z11:AB11"/>
    <mergeCell ref="B12:D12"/>
    <mergeCell ref="E12:G12"/>
    <mergeCell ref="H12:J12"/>
    <mergeCell ref="K12:M12"/>
    <mergeCell ref="N12:P12"/>
    <mergeCell ref="Q12:S12"/>
    <mergeCell ref="T12:V12"/>
    <mergeCell ref="W12:Y12"/>
    <mergeCell ref="Z12:AB12"/>
    <mergeCell ref="T13:V13"/>
    <mergeCell ref="W13:Y13"/>
    <mergeCell ref="Z13:AB13"/>
    <mergeCell ref="B14:D14"/>
    <mergeCell ref="E14:G14"/>
    <mergeCell ref="H14:J14"/>
    <mergeCell ref="K14:M14"/>
    <mergeCell ref="N14:P14"/>
    <mergeCell ref="Q14:S14"/>
    <mergeCell ref="T14:V14"/>
    <mergeCell ref="A13:D13"/>
    <mergeCell ref="E13:G13"/>
    <mergeCell ref="H13:J13"/>
    <mergeCell ref="K13:M13"/>
    <mergeCell ref="N13:P13"/>
    <mergeCell ref="Q13:S13"/>
    <mergeCell ref="W14:Y14"/>
    <mergeCell ref="Z14:AB14"/>
    <mergeCell ref="A15:D15"/>
    <mergeCell ref="E15:G15"/>
    <mergeCell ref="H15:J15"/>
    <mergeCell ref="K15:M15"/>
    <mergeCell ref="N15:P15"/>
    <mergeCell ref="Q15:S15"/>
    <mergeCell ref="T15:V15"/>
    <mergeCell ref="W15:Y15"/>
    <mergeCell ref="Z15:AB15"/>
    <mergeCell ref="A16:D16"/>
    <mergeCell ref="E16:G16"/>
    <mergeCell ref="H16:J16"/>
    <mergeCell ref="K16:M16"/>
    <mergeCell ref="N16:P16"/>
    <mergeCell ref="Q16:S16"/>
    <mergeCell ref="T16:V16"/>
    <mergeCell ref="W16:Y16"/>
    <mergeCell ref="Z16:AB16"/>
    <mergeCell ref="T17:V17"/>
    <mergeCell ref="W17:Y17"/>
    <mergeCell ref="Z17:AB17"/>
    <mergeCell ref="A18:D18"/>
    <mergeCell ref="E18:G18"/>
    <mergeCell ref="H18:J18"/>
    <mergeCell ref="K18:M18"/>
    <mergeCell ref="N18:P18"/>
    <mergeCell ref="Q18:S18"/>
    <mergeCell ref="T18:V18"/>
    <mergeCell ref="A17:D17"/>
    <mergeCell ref="E17:G17"/>
    <mergeCell ref="H17:J17"/>
    <mergeCell ref="K17:M17"/>
    <mergeCell ref="N17:P17"/>
    <mergeCell ref="Q17:S17"/>
    <mergeCell ref="W18:Y18"/>
    <mergeCell ref="Z18:AB18"/>
    <mergeCell ref="A19:D19"/>
    <mergeCell ref="E19:G19"/>
    <mergeCell ref="H19:J19"/>
    <mergeCell ref="K19:M19"/>
    <mergeCell ref="N19:P19"/>
    <mergeCell ref="Q19:S19"/>
    <mergeCell ref="T19:V19"/>
    <mergeCell ref="W19:Y19"/>
    <mergeCell ref="Z19:AB19"/>
    <mergeCell ref="A20:D20"/>
    <mergeCell ref="E20:G20"/>
    <mergeCell ref="H20:J20"/>
    <mergeCell ref="K20:M20"/>
    <mergeCell ref="N20:P20"/>
    <mergeCell ref="Q20:S20"/>
    <mergeCell ref="T20:V20"/>
    <mergeCell ref="W20:Y20"/>
    <mergeCell ref="Z20:AB20"/>
    <mergeCell ref="Y26:AB26"/>
    <mergeCell ref="T21:V21"/>
    <mergeCell ref="W21:Y21"/>
    <mergeCell ref="Z21:AB21"/>
    <mergeCell ref="A22:D22"/>
    <mergeCell ref="E22:G22"/>
    <mergeCell ref="H22:J22"/>
    <mergeCell ref="K22:M22"/>
    <mergeCell ref="N22:P22"/>
    <mergeCell ref="Q22:S22"/>
    <mergeCell ref="T22:V22"/>
    <mergeCell ref="A21:D21"/>
    <mergeCell ref="E21:G21"/>
    <mergeCell ref="H21:J21"/>
    <mergeCell ref="K21:M21"/>
    <mergeCell ref="N21:P21"/>
    <mergeCell ref="Q21:S21"/>
    <mergeCell ref="W22:Y22"/>
    <mergeCell ref="Z22:AB22"/>
    <mergeCell ref="A27:K27"/>
    <mergeCell ref="L27:O27"/>
    <mergeCell ref="P27:X27"/>
    <mergeCell ref="Y27:AB27"/>
    <mergeCell ref="Z23:AB23"/>
    <mergeCell ref="A24:K24"/>
    <mergeCell ref="L24:O24"/>
    <mergeCell ref="P24:X24"/>
    <mergeCell ref="Y24:AB24"/>
    <mergeCell ref="A25:K25"/>
    <mergeCell ref="L25:O25"/>
    <mergeCell ref="P25:X25"/>
    <mergeCell ref="Y25:AB25"/>
    <mergeCell ref="A23:D23"/>
    <mergeCell ref="E23:G23"/>
    <mergeCell ref="H23:J23"/>
    <mergeCell ref="K23:M23"/>
    <mergeCell ref="N23:P23"/>
    <mergeCell ref="Q23:S23"/>
    <mergeCell ref="T23:V23"/>
    <mergeCell ref="W23:Y23"/>
    <mergeCell ref="A26:K26"/>
    <mergeCell ref="L26:O26"/>
    <mergeCell ref="P26:X26"/>
    <mergeCell ref="A38:D44"/>
    <mergeCell ref="A45:D51"/>
    <mergeCell ref="A52:D61"/>
    <mergeCell ref="A62:D69"/>
    <mergeCell ref="A70:D76"/>
    <mergeCell ref="A77:D83"/>
    <mergeCell ref="A28:AB31"/>
    <mergeCell ref="A34:AB34"/>
    <mergeCell ref="A35:AB35"/>
    <mergeCell ref="A36:V36"/>
    <mergeCell ref="W36:AB36"/>
    <mergeCell ref="A37:D37"/>
    <mergeCell ref="E37:AB37"/>
  </mergeCells>
  <phoneticPr fontId="2"/>
  <dataValidations count="1">
    <dataValidation imeMode="halfAlpha" allowBlank="1" showInputMessage="1" showErrorMessage="1" sqref="F72:F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F65615:F65616 JB65615:JB65616 SX65615:SX65616 ACT65615:ACT65616 AMP65615:AMP65616 AWL65615:AWL65616 BGH65615:BGH65616 BQD65615:BQD65616 BZZ65615:BZZ65616 CJV65615:CJV65616 CTR65615:CTR65616 DDN65615:DDN65616 DNJ65615:DNJ65616 DXF65615:DXF65616 EHB65615:EHB65616 EQX65615:EQX65616 FAT65615:FAT65616 FKP65615:FKP65616 FUL65615:FUL65616 GEH65615:GEH65616 GOD65615:GOD65616 GXZ65615:GXZ65616 HHV65615:HHV65616 HRR65615:HRR65616 IBN65615:IBN65616 ILJ65615:ILJ65616 IVF65615:IVF65616 JFB65615:JFB65616 JOX65615:JOX65616 JYT65615:JYT65616 KIP65615:KIP65616 KSL65615:KSL65616 LCH65615:LCH65616 LMD65615:LMD65616 LVZ65615:LVZ65616 MFV65615:MFV65616 MPR65615:MPR65616 MZN65615:MZN65616 NJJ65615:NJJ65616 NTF65615:NTF65616 ODB65615:ODB65616 OMX65615:OMX65616 OWT65615:OWT65616 PGP65615:PGP65616 PQL65615:PQL65616 QAH65615:QAH65616 QKD65615:QKD65616 QTZ65615:QTZ65616 RDV65615:RDV65616 RNR65615:RNR65616 RXN65615:RXN65616 SHJ65615:SHJ65616 SRF65615:SRF65616 TBB65615:TBB65616 TKX65615:TKX65616 TUT65615:TUT65616 UEP65615:UEP65616 UOL65615:UOL65616 UYH65615:UYH65616 VID65615:VID65616 VRZ65615:VRZ65616 WBV65615:WBV65616 WLR65615:WLR65616 WVN65615:WVN65616 F131151:F131152 JB131151:JB131152 SX131151:SX131152 ACT131151:ACT131152 AMP131151:AMP131152 AWL131151:AWL131152 BGH131151:BGH131152 BQD131151:BQD131152 BZZ131151:BZZ131152 CJV131151:CJV131152 CTR131151:CTR131152 DDN131151:DDN131152 DNJ131151:DNJ131152 DXF131151:DXF131152 EHB131151:EHB131152 EQX131151:EQX131152 FAT131151:FAT131152 FKP131151:FKP131152 FUL131151:FUL131152 GEH131151:GEH131152 GOD131151:GOD131152 GXZ131151:GXZ131152 HHV131151:HHV131152 HRR131151:HRR131152 IBN131151:IBN131152 ILJ131151:ILJ131152 IVF131151:IVF131152 JFB131151:JFB131152 JOX131151:JOX131152 JYT131151:JYT131152 KIP131151:KIP131152 KSL131151:KSL131152 LCH131151:LCH131152 LMD131151:LMD131152 LVZ131151:LVZ131152 MFV131151:MFV131152 MPR131151:MPR131152 MZN131151:MZN131152 NJJ131151:NJJ131152 NTF131151:NTF131152 ODB131151:ODB131152 OMX131151:OMX131152 OWT131151:OWT131152 PGP131151:PGP131152 PQL131151:PQL131152 QAH131151:QAH131152 QKD131151:QKD131152 QTZ131151:QTZ131152 RDV131151:RDV131152 RNR131151:RNR131152 RXN131151:RXN131152 SHJ131151:SHJ131152 SRF131151:SRF131152 TBB131151:TBB131152 TKX131151:TKX131152 TUT131151:TUT131152 UEP131151:UEP131152 UOL131151:UOL131152 UYH131151:UYH131152 VID131151:VID131152 VRZ131151:VRZ131152 WBV131151:WBV131152 WLR131151:WLR131152 WVN131151:WVN131152 F196687:F196688 JB196687:JB196688 SX196687:SX196688 ACT196687:ACT196688 AMP196687:AMP196688 AWL196687:AWL196688 BGH196687:BGH196688 BQD196687:BQD196688 BZZ196687:BZZ196688 CJV196687:CJV196688 CTR196687:CTR196688 DDN196687:DDN196688 DNJ196687:DNJ196688 DXF196687:DXF196688 EHB196687:EHB196688 EQX196687:EQX196688 FAT196687:FAT196688 FKP196687:FKP196688 FUL196687:FUL196688 GEH196687:GEH196688 GOD196687:GOD196688 GXZ196687:GXZ196688 HHV196687:HHV196688 HRR196687:HRR196688 IBN196687:IBN196688 ILJ196687:ILJ196688 IVF196687:IVF196688 JFB196687:JFB196688 JOX196687:JOX196688 JYT196687:JYT196688 KIP196687:KIP196688 KSL196687:KSL196688 LCH196687:LCH196688 LMD196687:LMD196688 LVZ196687:LVZ196688 MFV196687:MFV196688 MPR196687:MPR196688 MZN196687:MZN196688 NJJ196687:NJJ196688 NTF196687:NTF196688 ODB196687:ODB196688 OMX196687:OMX196688 OWT196687:OWT196688 PGP196687:PGP196688 PQL196687:PQL196688 QAH196687:QAH196688 QKD196687:QKD196688 QTZ196687:QTZ196688 RDV196687:RDV196688 RNR196687:RNR196688 RXN196687:RXN196688 SHJ196687:SHJ196688 SRF196687:SRF196688 TBB196687:TBB196688 TKX196687:TKX196688 TUT196687:TUT196688 UEP196687:UEP196688 UOL196687:UOL196688 UYH196687:UYH196688 VID196687:VID196688 VRZ196687:VRZ196688 WBV196687:WBV196688 WLR196687:WLR196688 WVN196687:WVN196688 F262223:F262224 JB262223:JB262224 SX262223:SX262224 ACT262223:ACT262224 AMP262223:AMP262224 AWL262223:AWL262224 BGH262223:BGH262224 BQD262223:BQD262224 BZZ262223:BZZ262224 CJV262223:CJV262224 CTR262223:CTR262224 DDN262223:DDN262224 DNJ262223:DNJ262224 DXF262223:DXF262224 EHB262223:EHB262224 EQX262223:EQX262224 FAT262223:FAT262224 FKP262223:FKP262224 FUL262223:FUL262224 GEH262223:GEH262224 GOD262223:GOD262224 GXZ262223:GXZ262224 HHV262223:HHV262224 HRR262223:HRR262224 IBN262223:IBN262224 ILJ262223:ILJ262224 IVF262223:IVF262224 JFB262223:JFB262224 JOX262223:JOX262224 JYT262223:JYT262224 KIP262223:KIP262224 KSL262223:KSL262224 LCH262223:LCH262224 LMD262223:LMD262224 LVZ262223:LVZ262224 MFV262223:MFV262224 MPR262223:MPR262224 MZN262223:MZN262224 NJJ262223:NJJ262224 NTF262223:NTF262224 ODB262223:ODB262224 OMX262223:OMX262224 OWT262223:OWT262224 PGP262223:PGP262224 PQL262223:PQL262224 QAH262223:QAH262224 QKD262223:QKD262224 QTZ262223:QTZ262224 RDV262223:RDV262224 RNR262223:RNR262224 RXN262223:RXN262224 SHJ262223:SHJ262224 SRF262223:SRF262224 TBB262223:TBB262224 TKX262223:TKX262224 TUT262223:TUT262224 UEP262223:UEP262224 UOL262223:UOL262224 UYH262223:UYH262224 VID262223:VID262224 VRZ262223:VRZ262224 WBV262223:WBV262224 WLR262223:WLR262224 WVN262223:WVN262224 F327759:F327760 JB327759:JB327760 SX327759:SX327760 ACT327759:ACT327760 AMP327759:AMP327760 AWL327759:AWL327760 BGH327759:BGH327760 BQD327759:BQD327760 BZZ327759:BZZ327760 CJV327759:CJV327760 CTR327759:CTR327760 DDN327759:DDN327760 DNJ327759:DNJ327760 DXF327759:DXF327760 EHB327759:EHB327760 EQX327759:EQX327760 FAT327759:FAT327760 FKP327759:FKP327760 FUL327759:FUL327760 GEH327759:GEH327760 GOD327759:GOD327760 GXZ327759:GXZ327760 HHV327759:HHV327760 HRR327759:HRR327760 IBN327759:IBN327760 ILJ327759:ILJ327760 IVF327759:IVF327760 JFB327759:JFB327760 JOX327759:JOX327760 JYT327759:JYT327760 KIP327759:KIP327760 KSL327759:KSL327760 LCH327759:LCH327760 LMD327759:LMD327760 LVZ327759:LVZ327760 MFV327759:MFV327760 MPR327759:MPR327760 MZN327759:MZN327760 NJJ327759:NJJ327760 NTF327759:NTF327760 ODB327759:ODB327760 OMX327759:OMX327760 OWT327759:OWT327760 PGP327759:PGP327760 PQL327759:PQL327760 QAH327759:QAH327760 QKD327759:QKD327760 QTZ327759:QTZ327760 RDV327759:RDV327760 RNR327759:RNR327760 RXN327759:RXN327760 SHJ327759:SHJ327760 SRF327759:SRF327760 TBB327759:TBB327760 TKX327759:TKX327760 TUT327759:TUT327760 UEP327759:UEP327760 UOL327759:UOL327760 UYH327759:UYH327760 VID327759:VID327760 VRZ327759:VRZ327760 WBV327759:WBV327760 WLR327759:WLR327760 WVN327759:WVN327760 F393295:F393296 JB393295:JB393296 SX393295:SX393296 ACT393295:ACT393296 AMP393295:AMP393296 AWL393295:AWL393296 BGH393295:BGH393296 BQD393295:BQD393296 BZZ393295:BZZ393296 CJV393295:CJV393296 CTR393295:CTR393296 DDN393295:DDN393296 DNJ393295:DNJ393296 DXF393295:DXF393296 EHB393295:EHB393296 EQX393295:EQX393296 FAT393295:FAT393296 FKP393295:FKP393296 FUL393295:FUL393296 GEH393295:GEH393296 GOD393295:GOD393296 GXZ393295:GXZ393296 HHV393295:HHV393296 HRR393295:HRR393296 IBN393295:IBN393296 ILJ393295:ILJ393296 IVF393295:IVF393296 JFB393295:JFB393296 JOX393295:JOX393296 JYT393295:JYT393296 KIP393295:KIP393296 KSL393295:KSL393296 LCH393295:LCH393296 LMD393295:LMD393296 LVZ393295:LVZ393296 MFV393295:MFV393296 MPR393295:MPR393296 MZN393295:MZN393296 NJJ393295:NJJ393296 NTF393295:NTF393296 ODB393295:ODB393296 OMX393295:OMX393296 OWT393295:OWT393296 PGP393295:PGP393296 PQL393295:PQL393296 QAH393295:QAH393296 QKD393295:QKD393296 QTZ393295:QTZ393296 RDV393295:RDV393296 RNR393295:RNR393296 RXN393295:RXN393296 SHJ393295:SHJ393296 SRF393295:SRF393296 TBB393295:TBB393296 TKX393295:TKX393296 TUT393295:TUT393296 UEP393295:UEP393296 UOL393295:UOL393296 UYH393295:UYH393296 VID393295:VID393296 VRZ393295:VRZ393296 WBV393295:WBV393296 WLR393295:WLR393296 WVN393295:WVN393296 F458831:F458832 JB458831:JB458832 SX458831:SX458832 ACT458831:ACT458832 AMP458831:AMP458832 AWL458831:AWL458832 BGH458831:BGH458832 BQD458831:BQD458832 BZZ458831:BZZ458832 CJV458831:CJV458832 CTR458831:CTR458832 DDN458831:DDN458832 DNJ458831:DNJ458832 DXF458831:DXF458832 EHB458831:EHB458832 EQX458831:EQX458832 FAT458831:FAT458832 FKP458831:FKP458832 FUL458831:FUL458832 GEH458831:GEH458832 GOD458831:GOD458832 GXZ458831:GXZ458832 HHV458831:HHV458832 HRR458831:HRR458832 IBN458831:IBN458832 ILJ458831:ILJ458832 IVF458831:IVF458832 JFB458831:JFB458832 JOX458831:JOX458832 JYT458831:JYT458832 KIP458831:KIP458832 KSL458831:KSL458832 LCH458831:LCH458832 LMD458831:LMD458832 LVZ458831:LVZ458832 MFV458831:MFV458832 MPR458831:MPR458832 MZN458831:MZN458832 NJJ458831:NJJ458832 NTF458831:NTF458832 ODB458831:ODB458832 OMX458831:OMX458832 OWT458831:OWT458832 PGP458831:PGP458832 PQL458831:PQL458832 QAH458831:QAH458832 QKD458831:QKD458832 QTZ458831:QTZ458832 RDV458831:RDV458832 RNR458831:RNR458832 RXN458831:RXN458832 SHJ458831:SHJ458832 SRF458831:SRF458832 TBB458831:TBB458832 TKX458831:TKX458832 TUT458831:TUT458832 UEP458831:UEP458832 UOL458831:UOL458832 UYH458831:UYH458832 VID458831:VID458832 VRZ458831:VRZ458832 WBV458831:WBV458832 WLR458831:WLR458832 WVN458831:WVN458832 F524367:F524368 JB524367:JB524368 SX524367:SX524368 ACT524367:ACT524368 AMP524367:AMP524368 AWL524367:AWL524368 BGH524367:BGH524368 BQD524367:BQD524368 BZZ524367:BZZ524368 CJV524367:CJV524368 CTR524367:CTR524368 DDN524367:DDN524368 DNJ524367:DNJ524368 DXF524367:DXF524368 EHB524367:EHB524368 EQX524367:EQX524368 FAT524367:FAT524368 FKP524367:FKP524368 FUL524367:FUL524368 GEH524367:GEH524368 GOD524367:GOD524368 GXZ524367:GXZ524368 HHV524367:HHV524368 HRR524367:HRR524368 IBN524367:IBN524368 ILJ524367:ILJ524368 IVF524367:IVF524368 JFB524367:JFB524368 JOX524367:JOX524368 JYT524367:JYT524368 KIP524367:KIP524368 KSL524367:KSL524368 LCH524367:LCH524368 LMD524367:LMD524368 LVZ524367:LVZ524368 MFV524367:MFV524368 MPR524367:MPR524368 MZN524367:MZN524368 NJJ524367:NJJ524368 NTF524367:NTF524368 ODB524367:ODB524368 OMX524367:OMX524368 OWT524367:OWT524368 PGP524367:PGP524368 PQL524367:PQL524368 QAH524367:QAH524368 QKD524367:QKD524368 QTZ524367:QTZ524368 RDV524367:RDV524368 RNR524367:RNR524368 RXN524367:RXN524368 SHJ524367:SHJ524368 SRF524367:SRF524368 TBB524367:TBB524368 TKX524367:TKX524368 TUT524367:TUT524368 UEP524367:UEP524368 UOL524367:UOL524368 UYH524367:UYH524368 VID524367:VID524368 VRZ524367:VRZ524368 WBV524367:WBV524368 WLR524367:WLR524368 WVN524367:WVN524368 F589903:F589904 JB589903:JB589904 SX589903:SX589904 ACT589903:ACT589904 AMP589903:AMP589904 AWL589903:AWL589904 BGH589903:BGH589904 BQD589903:BQD589904 BZZ589903:BZZ589904 CJV589903:CJV589904 CTR589903:CTR589904 DDN589903:DDN589904 DNJ589903:DNJ589904 DXF589903:DXF589904 EHB589903:EHB589904 EQX589903:EQX589904 FAT589903:FAT589904 FKP589903:FKP589904 FUL589903:FUL589904 GEH589903:GEH589904 GOD589903:GOD589904 GXZ589903:GXZ589904 HHV589903:HHV589904 HRR589903:HRR589904 IBN589903:IBN589904 ILJ589903:ILJ589904 IVF589903:IVF589904 JFB589903:JFB589904 JOX589903:JOX589904 JYT589903:JYT589904 KIP589903:KIP589904 KSL589903:KSL589904 LCH589903:LCH589904 LMD589903:LMD589904 LVZ589903:LVZ589904 MFV589903:MFV589904 MPR589903:MPR589904 MZN589903:MZN589904 NJJ589903:NJJ589904 NTF589903:NTF589904 ODB589903:ODB589904 OMX589903:OMX589904 OWT589903:OWT589904 PGP589903:PGP589904 PQL589903:PQL589904 QAH589903:QAH589904 QKD589903:QKD589904 QTZ589903:QTZ589904 RDV589903:RDV589904 RNR589903:RNR589904 RXN589903:RXN589904 SHJ589903:SHJ589904 SRF589903:SRF589904 TBB589903:TBB589904 TKX589903:TKX589904 TUT589903:TUT589904 UEP589903:UEP589904 UOL589903:UOL589904 UYH589903:UYH589904 VID589903:VID589904 VRZ589903:VRZ589904 WBV589903:WBV589904 WLR589903:WLR589904 WVN589903:WVN589904 F655439:F655440 JB655439:JB655440 SX655439:SX655440 ACT655439:ACT655440 AMP655439:AMP655440 AWL655439:AWL655440 BGH655439:BGH655440 BQD655439:BQD655440 BZZ655439:BZZ655440 CJV655439:CJV655440 CTR655439:CTR655440 DDN655439:DDN655440 DNJ655439:DNJ655440 DXF655439:DXF655440 EHB655439:EHB655440 EQX655439:EQX655440 FAT655439:FAT655440 FKP655439:FKP655440 FUL655439:FUL655440 GEH655439:GEH655440 GOD655439:GOD655440 GXZ655439:GXZ655440 HHV655439:HHV655440 HRR655439:HRR655440 IBN655439:IBN655440 ILJ655439:ILJ655440 IVF655439:IVF655440 JFB655439:JFB655440 JOX655439:JOX655440 JYT655439:JYT655440 KIP655439:KIP655440 KSL655439:KSL655440 LCH655439:LCH655440 LMD655439:LMD655440 LVZ655439:LVZ655440 MFV655439:MFV655440 MPR655439:MPR655440 MZN655439:MZN655440 NJJ655439:NJJ655440 NTF655439:NTF655440 ODB655439:ODB655440 OMX655439:OMX655440 OWT655439:OWT655440 PGP655439:PGP655440 PQL655439:PQL655440 QAH655439:QAH655440 QKD655439:QKD655440 QTZ655439:QTZ655440 RDV655439:RDV655440 RNR655439:RNR655440 RXN655439:RXN655440 SHJ655439:SHJ655440 SRF655439:SRF655440 TBB655439:TBB655440 TKX655439:TKX655440 TUT655439:TUT655440 UEP655439:UEP655440 UOL655439:UOL655440 UYH655439:UYH655440 VID655439:VID655440 VRZ655439:VRZ655440 WBV655439:WBV655440 WLR655439:WLR655440 WVN655439:WVN655440 F720975:F720976 JB720975:JB720976 SX720975:SX720976 ACT720975:ACT720976 AMP720975:AMP720976 AWL720975:AWL720976 BGH720975:BGH720976 BQD720975:BQD720976 BZZ720975:BZZ720976 CJV720975:CJV720976 CTR720975:CTR720976 DDN720975:DDN720976 DNJ720975:DNJ720976 DXF720975:DXF720976 EHB720975:EHB720976 EQX720975:EQX720976 FAT720975:FAT720976 FKP720975:FKP720976 FUL720975:FUL720976 GEH720975:GEH720976 GOD720975:GOD720976 GXZ720975:GXZ720976 HHV720975:HHV720976 HRR720975:HRR720976 IBN720975:IBN720976 ILJ720975:ILJ720976 IVF720975:IVF720976 JFB720975:JFB720976 JOX720975:JOX720976 JYT720975:JYT720976 KIP720975:KIP720976 KSL720975:KSL720976 LCH720975:LCH720976 LMD720975:LMD720976 LVZ720975:LVZ720976 MFV720975:MFV720976 MPR720975:MPR720976 MZN720975:MZN720976 NJJ720975:NJJ720976 NTF720975:NTF720976 ODB720975:ODB720976 OMX720975:OMX720976 OWT720975:OWT720976 PGP720975:PGP720976 PQL720975:PQL720976 QAH720975:QAH720976 QKD720975:QKD720976 QTZ720975:QTZ720976 RDV720975:RDV720976 RNR720975:RNR720976 RXN720975:RXN720976 SHJ720975:SHJ720976 SRF720975:SRF720976 TBB720975:TBB720976 TKX720975:TKX720976 TUT720975:TUT720976 UEP720975:UEP720976 UOL720975:UOL720976 UYH720975:UYH720976 VID720975:VID720976 VRZ720975:VRZ720976 WBV720975:WBV720976 WLR720975:WLR720976 WVN720975:WVN720976 F786511:F786512 JB786511:JB786512 SX786511:SX786512 ACT786511:ACT786512 AMP786511:AMP786512 AWL786511:AWL786512 BGH786511:BGH786512 BQD786511:BQD786512 BZZ786511:BZZ786512 CJV786511:CJV786512 CTR786511:CTR786512 DDN786511:DDN786512 DNJ786511:DNJ786512 DXF786511:DXF786512 EHB786511:EHB786512 EQX786511:EQX786512 FAT786511:FAT786512 FKP786511:FKP786512 FUL786511:FUL786512 GEH786511:GEH786512 GOD786511:GOD786512 GXZ786511:GXZ786512 HHV786511:HHV786512 HRR786511:HRR786512 IBN786511:IBN786512 ILJ786511:ILJ786512 IVF786511:IVF786512 JFB786511:JFB786512 JOX786511:JOX786512 JYT786511:JYT786512 KIP786511:KIP786512 KSL786511:KSL786512 LCH786511:LCH786512 LMD786511:LMD786512 LVZ786511:LVZ786512 MFV786511:MFV786512 MPR786511:MPR786512 MZN786511:MZN786512 NJJ786511:NJJ786512 NTF786511:NTF786512 ODB786511:ODB786512 OMX786511:OMX786512 OWT786511:OWT786512 PGP786511:PGP786512 PQL786511:PQL786512 QAH786511:QAH786512 QKD786511:QKD786512 QTZ786511:QTZ786512 RDV786511:RDV786512 RNR786511:RNR786512 RXN786511:RXN786512 SHJ786511:SHJ786512 SRF786511:SRF786512 TBB786511:TBB786512 TKX786511:TKX786512 TUT786511:TUT786512 UEP786511:UEP786512 UOL786511:UOL786512 UYH786511:UYH786512 VID786511:VID786512 VRZ786511:VRZ786512 WBV786511:WBV786512 WLR786511:WLR786512 WVN786511:WVN786512 F852047:F852048 JB852047:JB852048 SX852047:SX852048 ACT852047:ACT852048 AMP852047:AMP852048 AWL852047:AWL852048 BGH852047:BGH852048 BQD852047:BQD852048 BZZ852047:BZZ852048 CJV852047:CJV852048 CTR852047:CTR852048 DDN852047:DDN852048 DNJ852047:DNJ852048 DXF852047:DXF852048 EHB852047:EHB852048 EQX852047:EQX852048 FAT852047:FAT852048 FKP852047:FKP852048 FUL852047:FUL852048 GEH852047:GEH852048 GOD852047:GOD852048 GXZ852047:GXZ852048 HHV852047:HHV852048 HRR852047:HRR852048 IBN852047:IBN852048 ILJ852047:ILJ852048 IVF852047:IVF852048 JFB852047:JFB852048 JOX852047:JOX852048 JYT852047:JYT852048 KIP852047:KIP852048 KSL852047:KSL852048 LCH852047:LCH852048 LMD852047:LMD852048 LVZ852047:LVZ852048 MFV852047:MFV852048 MPR852047:MPR852048 MZN852047:MZN852048 NJJ852047:NJJ852048 NTF852047:NTF852048 ODB852047:ODB852048 OMX852047:OMX852048 OWT852047:OWT852048 PGP852047:PGP852048 PQL852047:PQL852048 QAH852047:QAH852048 QKD852047:QKD852048 QTZ852047:QTZ852048 RDV852047:RDV852048 RNR852047:RNR852048 RXN852047:RXN852048 SHJ852047:SHJ852048 SRF852047:SRF852048 TBB852047:TBB852048 TKX852047:TKX852048 TUT852047:TUT852048 UEP852047:UEP852048 UOL852047:UOL852048 UYH852047:UYH852048 VID852047:VID852048 VRZ852047:VRZ852048 WBV852047:WBV852048 WLR852047:WLR852048 WVN852047:WVN852048 F917583:F917584 JB917583:JB917584 SX917583:SX917584 ACT917583:ACT917584 AMP917583:AMP917584 AWL917583:AWL917584 BGH917583:BGH917584 BQD917583:BQD917584 BZZ917583:BZZ917584 CJV917583:CJV917584 CTR917583:CTR917584 DDN917583:DDN917584 DNJ917583:DNJ917584 DXF917583:DXF917584 EHB917583:EHB917584 EQX917583:EQX917584 FAT917583:FAT917584 FKP917583:FKP917584 FUL917583:FUL917584 GEH917583:GEH917584 GOD917583:GOD917584 GXZ917583:GXZ917584 HHV917583:HHV917584 HRR917583:HRR917584 IBN917583:IBN917584 ILJ917583:ILJ917584 IVF917583:IVF917584 JFB917583:JFB917584 JOX917583:JOX917584 JYT917583:JYT917584 KIP917583:KIP917584 KSL917583:KSL917584 LCH917583:LCH917584 LMD917583:LMD917584 LVZ917583:LVZ917584 MFV917583:MFV917584 MPR917583:MPR917584 MZN917583:MZN917584 NJJ917583:NJJ917584 NTF917583:NTF917584 ODB917583:ODB917584 OMX917583:OMX917584 OWT917583:OWT917584 PGP917583:PGP917584 PQL917583:PQL917584 QAH917583:QAH917584 QKD917583:QKD917584 QTZ917583:QTZ917584 RDV917583:RDV917584 RNR917583:RNR917584 RXN917583:RXN917584 SHJ917583:SHJ917584 SRF917583:SRF917584 TBB917583:TBB917584 TKX917583:TKX917584 TUT917583:TUT917584 UEP917583:UEP917584 UOL917583:UOL917584 UYH917583:UYH917584 VID917583:VID917584 VRZ917583:VRZ917584 WBV917583:WBV917584 WLR917583:WLR917584 WVN917583:WVN917584 F983119:F983120 JB983119:JB983120 SX983119:SX983120 ACT983119:ACT983120 AMP983119:AMP983120 AWL983119:AWL983120 BGH983119:BGH983120 BQD983119:BQD983120 BZZ983119:BZZ983120 CJV983119:CJV983120 CTR983119:CTR983120 DDN983119:DDN983120 DNJ983119:DNJ983120 DXF983119:DXF983120 EHB983119:EHB983120 EQX983119:EQX983120 FAT983119:FAT983120 FKP983119:FKP983120 FUL983119:FUL983120 GEH983119:GEH983120 GOD983119:GOD983120 GXZ983119:GXZ983120 HHV983119:HHV983120 HRR983119:HRR983120 IBN983119:IBN983120 ILJ983119:ILJ983120 IVF983119:IVF983120 JFB983119:JFB983120 JOX983119:JOX983120 JYT983119:JYT983120 KIP983119:KIP983120 KSL983119:KSL983120 LCH983119:LCH983120 LMD983119:LMD983120 LVZ983119:LVZ983120 MFV983119:MFV983120 MPR983119:MPR983120 MZN983119:MZN983120 NJJ983119:NJJ983120 NTF983119:NTF983120 ODB983119:ODB983120 OMX983119:OMX983120 OWT983119:OWT983120 PGP983119:PGP983120 PQL983119:PQL983120 QAH983119:QAH983120 QKD983119:QKD983120 QTZ983119:QTZ983120 RDV983119:RDV983120 RNR983119:RNR983120 RXN983119:RXN983120 SHJ983119:SHJ983120 SRF983119:SRF983120 TBB983119:TBB983120 TKX983119:TKX983120 TUT983119:TUT983120 UEP983119:UEP983120 UOL983119:UOL983120 UYH983119:UYH983120 VID983119:VID983120 VRZ983119:VRZ983120 WBV983119:WBV983120 WLR983119:WLR983120 WVN983119:WVN983120 F65603:G65605 JB65603:JC65605 SX65603:SY65605 ACT65603:ACU65605 AMP65603:AMQ65605 AWL65603:AWM65605 BGH65603:BGI65605 BQD65603:BQE65605 BZZ65603:CAA65605 CJV65603:CJW65605 CTR65603:CTS65605 DDN65603:DDO65605 DNJ65603:DNK65605 DXF65603:DXG65605 EHB65603:EHC65605 EQX65603:EQY65605 FAT65603:FAU65605 FKP65603:FKQ65605 FUL65603:FUM65605 GEH65603:GEI65605 GOD65603:GOE65605 GXZ65603:GYA65605 HHV65603:HHW65605 HRR65603:HRS65605 IBN65603:IBO65605 ILJ65603:ILK65605 IVF65603:IVG65605 JFB65603:JFC65605 JOX65603:JOY65605 JYT65603:JYU65605 KIP65603:KIQ65605 KSL65603:KSM65605 LCH65603:LCI65605 LMD65603:LME65605 LVZ65603:LWA65605 MFV65603:MFW65605 MPR65603:MPS65605 MZN65603:MZO65605 NJJ65603:NJK65605 NTF65603:NTG65605 ODB65603:ODC65605 OMX65603:OMY65605 OWT65603:OWU65605 PGP65603:PGQ65605 PQL65603:PQM65605 QAH65603:QAI65605 QKD65603:QKE65605 QTZ65603:QUA65605 RDV65603:RDW65605 RNR65603:RNS65605 RXN65603:RXO65605 SHJ65603:SHK65605 SRF65603:SRG65605 TBB65603:TBC65605 TKX65603:TKY65605 TUT65603:TUU65605 UEP65603:UEQ65605 UOL65603:UOM65605 UYH65603:UYI65605 VID65603:VIE65605 VRZ65603:VSA65605 WBV65603:WBW65605 WLR65603:WLS65605 WVN65603:WVO65605 F131139:G131141 JB131139:JC131141 SX131139:SY131141 ACT131139:ACU131141 AMP131139:AMQ131141 AWL131139:AWM131141 BGH131139:BGI131141 BQD131139:BQE131141 BZZ131139:CAA131141 CJV131139:CJW131141 CTR131139:CTS131141 DDN131139:DDO131141 DNJ131139:DNK131141 DXF131139:DXG131141 EHB131139:EHC131141 EQX131139:EQY131141 FAT131139:FAU131141 FKP131139:FKQ131141 FUL131139:FUM131141 GEH131139:GEI131141 GOD131139:GOE131141 GXZ131139:GYA131141 HHV131139:HHW131141 HRR131139:HRS131141 IBN131139:IBO131141 ILJ131139:ILK131141 IVF131139:IVG131141 JFB131139:JFC131141 JOX131139:JOY131141 JYT131139:JYU131141 KIP131139:KIQ131141 KSL131139:KSM131141 LCH131139:LCI131141 LMD131139:LME131141 LVZ131139:LWA131141 MFV131139:MFW131141 MPR131139:MPS131141 MZN131139:MZO131141 NJJ131139:NJK131141 NTF131139:NTG131141 ODB131139:ODC131141 OMX131139:OMY131141 OWT131139:OWU131141 PGP131139:PGQ131141 PQL131139:PQM131141 QAH131139:QAI131141 QKD131139:QKE131141 QTZ131139:QUA131141 RDV131139:RDW131141 RNR131139:RNS131141 RXN131139:RXO131141 SHJ131139:SHK131141 SRF131139:SRG131141 TBB131139:TBC131141 TKX131139:TKY131141 TUT131139:TUU131141 UEP131139:UEQ131141 UOL131139:UOM131141 UYH131139:UYI131141 VID131139:VIE131141 VRZ131139:VSA131141 WBV131139:WBW131141 WLR131139:WLS131141 WVN131139:WVO131141 F196675:G196677 JB196675:JC196677 SX196675:SY196677 ACT196675:ACU196677 AMP196675:AMQ196677 AWL196675:AWM196677 BGH196675:BGI196677 BQD196675:BQE196677 BZZ196675:CAA196677 CJV196675:CJW196677 CTR196675:CTS196677 DDN196675:DDO196677 DNJ196675:DNK196677 DXF196675:DXG196677 EHB196675:EHC196677 EQX196675:EQY196677 FAT196675:FAU196677 FKP196675:FKQ196677 FUL196675:FUM196677 GEH196675:GEI196677 GOD196675:GOE196677 GXZ196675:GYA196677 HHV196675:HHW196677 HRR196675:HRS196677 IBN196675:IBO196677 ILJ196675:ILK196677 IVF196675:IVG196677 JFB196675:JFC196677 JOX196675:JOY196677 JYT196675:JYU196677 KIP196675:KIQ196677 KSL196675:KSM196677 LCH196675:LCI196677 LMD196675:LME196677 LVZ196675:LWA196677 MFV196675:MFW196677 MPR196675:MPS196677 MZN196675:MZO196677 NJJ196675:NJK196677 NTF196675:NTG196677 ODB196675:ODC196677 OMX196675:OMY196677 OWT196675:OWU196677 PGP196675:PGQ196677 PQL196675:PQM196677 QAH196675:QAI196677 QKD196675:QKE196677 QTZ196675:QUA196677 RDV196675:RDW196677 RNR196675:RNS196677 RXN196675:RXO196677 SHJ196675:SHK196677 SRF196675:SRG196677 TBB196675:TBC196677 TKX196675:TKY196677 TUT196675:TUU196677 UEP196675:UEQ196677 UOL196675:UOM196677 UYH196675:UYI196677 VID196675:VIE196677 VRZ196675:VSA196677 WBV196675:WBW196677 WLR196675:WLS196677 WVN196675:WVO196677 F262211:G262213 JB262211:JC262213 SX262211:SY262213 ACT262211:ACU262213 AMP262211:AMQ262213 AWL262211:AWM262213 BGH262211:BGI262213 BQD262211:BQE262213 BZZ262211:CAA262213 CJV262211:CJW262213 CTR262211:CTS262213 DDN262211:DDO262213 DNJ262211:DNK262213 DXF262211:DXG262213 EHB262211:EHC262213 EQX262211:EQY262213 FAT262211:FAU262213 FKP262211:FKQ262213 FUL262211:FUM262213 GEH262211:GEI262213 GOD262211:GOE262213 GXZ262211:GYA262213 HHV262211:HHW262213 HRR262211:HRS262213 IBN262211:IBO262213 ILJ262211:ILK262213 IVF262211:IVG262213 JFB262211:JFC262213 JOX262211:JOY262213 JYT262211:JYU262213 KIP262211:KIQ262213 KSL262211:KSM262213 LCH262211:LCI262213 LMD262211:LME262213 LVZ262211:LWA262213 MFV262211:MFW262213 MPR262211:MPS262213 MZN262211:MZO262213 NJJ262211:NJK262213 NTF262211:NTG262213 ODB262211:ODC262213 OMX262211:OMY262213 OWT262211:OWU262213 PGP262211:PGQ262213 PQL262211:PQM262213 QAH262211:QAI262213 QKD262211:QKE262213 QTZ262211:QUA262213 RDV262211:RDW262213 RNR262211:RNS262213 RXN262211:RXO262213 SHJ262211:SHK262213 SRF262211:SRG262213 TBB262211:TBC262213 TKX262211:TKY262213 TUT262211:TUU262213 UEP262211:UEQ262213 UOL262211:UOM262213 UYH262211:UYI262213 VID262211:VIE262213 VRZ262211:VSA262213 WBV262211:WBW262213 WLR262211:WLS262213 WVN262211:WVO262213 F327747:G327749 JB327747:JC327749 SX327747:SY327749 ACT327747:ACU327749 AMP327747:AMQ327749 AWL327747:AWM327749 BGH327747:BGI327749 BQD327747:BQE327749 BZZ327747:CAA327749 CJV327747:CJW327749 CTR327747:CTS327749 DDN327747:DDO327749 DNJ327747:DNK327749 DXF327747:DXG327749 EHB327747:EHC327749 EQX327747:EQY327749 FAT327747:FAU327749 FKP327747:FKQ327749 FUL327747:FUM327749 GEH327747:GEI327749 GOD327747:GOE327749 GXZ327747:GYA327749 HHV327747:HHW327749 HRR327747:HRS327749 IBN327747:IBO327749 ILJ327747:ILK327749 IVF327747:IVG327749 JFB327747:JFC327749 JOX327747:JOY327749 JYT327747:JYU327749 KIP327747:KIQ327749 KSL327747:KSM327749 LCH327747:LCI327749 LMD327747:LME327749 LVZ327747:LWA327749 MFV327747:MFW327749 MPR327747:MPS327749 MZN327747:MZO327749 NJJ327747:NJK327749 NTF327747:NTG327749 ODB327747:ODC327749 OMX327747:OMY327749 OWT327747:OWU327749 PGP327747:PGQ327749 PQL327747:PQM327749 QAH327747:QAI327749 QKD327747:QKE327749 QTZ327747:QUA327749 RDV327747:RDW327749 RNR327747:RNS327749 RXN327747:RXO327749 SHJ327747:SHK327749 SRF327747:SRG327749 TBB327747:TBC327749 TKX327747:TKY327749 TUT327747:TUU327749 UEP327747:UEQ327749 UOL327747:UOM327749 UYH327747:UYI327749 VID327747:VIE327749 VRZ327747:VSA327749 WBV327747:WBW327749 WLR327747:WLS327749 WVN327747:WVO327749 F393283:G393285 JB393283:JC393285 SX393283:SY393285 ACT393283:ACU393285 AMP393283:AMQ393285 AWL393283:AWM393285 BGH393283:BGI393285 BQD393283:BQE393285 BZZ393283:CAA393285 CJV393283:CJW393285 CTR393283:CTS393285 DDN393283:DDO393285 DNJ393283:DNK393285 DXF393283:DXG393285 EHB393283:EHC393285 EQX393283:EQY393285 FAT393283:FAU393285 FKP393283:FKQ393285 FUL393283:FUM393285 GEH393283:GEI393285 GOD393283:GOE393285 GXZ393283:GYA393285 HHV393283:HHW393285 HRR393283:HRS393285 IBN393283:IBO393285 ILJ393283:ILK393285 IVF393283:IVG393285 JFB393283:JFC393285 JOX393283:JOY393285 JYT393283:JYU393285 KIP393283:KIQ393285 KSL393283:KSM393285 LCH393283:LCI393285 LMD393283:LME393285 LVZ393283:LWA393285 MFV393283:MFW393285 MPR393283:MPS393285 MZN393283:MZO393285 NJJ393283:NJK393285 NTF393283:NTG393285 ODB393283:ODC393285 OMX393283:OMY393285 OWT393283:OWU393285 PGP393283:PGQ393285 PQL393283:PQM393285 QAH393283:QAI393285 QKD393283:QKE393285 QTZ393283:QUA393285 RDV393283:RDW393285 RNR393283:RNS393285 RXN393283:RXO393285 SHJ393283:SHK393285 SRF393283:SRG393285 TBB393283:TBC393285 TKX393283:TKY393285 TUT393283:TUU393285 UEP393283:UEQ393285 UOL393283:UOM393285 UYH393283:UYI393285 VID393283:VIE393285 VRZ393283:VSA393285 WBV393283:WBW393285 WLR393283:WLS393285 WVN393283:WVO393285 F458819:G458821 JB458819:JC458821 SX458819:SY458821 ACT458819:ACU458821 AMP458819:AMQ458821 AWL458819:AWM458821 BGH458819:BGI458821 BQD458819:BQE458821 BZZ458819:CAA458821 CJV458819:CJW458821 CTR458819:CTS458821 DDN458819:DDO458821 DNJ458819:DNK458821 DXF458819:DXG458821 EHB458819:EHC458821 EQX458819:EQY458821 FAT458819:FAU458821 FKP458819:FKQ458821 FUL458819:FUM458821 GEH458819:GEI458821 GOD458819:GOE458821 GXZ458819:GYA458821 HHV458819:HHW458821 HRR458819:HRS458821 IBN458819:IBO458821 ILJ458819:ILK458821 IVF458819:IVG458821 JFB458819:JFC458821 JOX458819:JOY458821 JYT458819:JYU458821 KIP458819:KIQ458821 KSL458819:KSM458821 LCH458819:LCI458821 LMD458819:LME458821 LVZ458819:LWA458821 MFV458819:MFW458821 MPR458819:MPS458821 MZN458819:MZO458821 NJJ458819:NJK458821 NTF458819:NTG458821 ODB458819:ODC458821 OMX458819:OMY458821 OWT458819:OWU458821 PGP458819:PGQ458821 PQL458819:PQM458821 QAH458819:QAI458821 QKD458819:QKE458821 QTZ458819:QUA458821 RDV458819:RDW458821 RNR458819:RNS458821 RXN458819:RXO458821 SHJ458819:SHK458821 SRF458819:SRG458821 TBB458819:TBC458821 TKX458819:TKY458821 TUT458819:TUU458821 UEP458819:UEQ458821 UOL458819:UOM458821 UYH458819:UYI458821 VID458819:VIE458821 VRZ458819:VSA458821 WBV458819:WBW458821 WLR458819:WLS458821 WVN458819:WVO458821 F524355:G524357 JB524355:JC524357 SX524355:SY524357 ACT524355:ACU524357 AMP524355:AMQ524357 AWL524355:AWM524357 BGH524355:BGI524357 BQD524355:BQE524357 BZZ524355:CAA524357 CJV524355:CJW524357 CTR524355:CTS524357 DDN524355:DDO524357 DNJ524355:DNK524357 DXF524355:DXG524357 EHB524355:EHC524357 EQX524355:EQY524357 FAT524355:FAU524357 FKP524355:FKQ524357 FUL524355:FUM524357 GEH524355:GEI524357 GOD524355:GOE524357 GXZ524355:GYA524357 HHV524355:HHW524357 HRR524355:HRS524357 IBN524355:IBO524357 ILJ524355:ILK524357 IVF524355:IVG524357 JFB524355:JFC524357 JOX524355:JOY524357 JYT524355:JYU524357 KIP524355:KIQ524357 KSL524355:KSM524357 LCH524355:LCI524357 LMD524355:LME524357 LVZ524355:LWA524357 MFV524355:MFW524357 MPR524355:MPS524357 MZN524355:MZO524357 NJJ524355:NJK524357 NTF524355:NTG524357 ODB524355:ODC524357 OMX524355:OMY524357 OWT524355:OWU524357 PGP524355:PGQ524357 PQL524355:PQM524357 QAH524355:QAI524357 QKD524355:QKE524357 QTZ524355:QUA524357 RDV524355:RDW524357 RNR524355:RNS524357 RXN524355:RXO524357 SHJ524355:SHK524357 SRF524355:SRG524357 TBB524355:TBC524357 TKX524355:TKY524357 TUT524355:TUU524357 UEP524355:UEQ524357 UOL524355:UOM524357 UYH524355:UYI524357 VID524355:VIE524357 VRZ524355:VSA524357 WBV524355:WBW524357 WLR524355:WLS524357 WVN524355:WVO524357 F589891:G589893 JB589891:JC589893 SX589891:SY589893 ACT589891:ACU589893 AMP589891:AMQ589893 AWL589891:AWM589893 BGH589891:BGI589893 BQD589891:BQE589893 BZZ589891:CAA589893 CJV589891:CJW589893 CTR589891:CTS589893 DDN589891:DDO589893 DNJ589891:DNK589893 DXF589891:DXG589893 EHB589891:EHC589893 EQX589891:EQY589893 FAT589891:FAU589893 FKP589891:FKQ589893 FUL589891:FUM589893 GEH589891:GEI589893 GOD589891:GOE589893 GXZ589891:GYA589893 HHV589891:HHW589893 HRR589891:HRS589893 IBN589891:IBO589893 ILJ589891:ILK589893 IVF589891:IVG589893 JFB589891:JFC589893 JOX589891:JOY589893 JYT589891:JYU589893 KIP589891:KIQ589893 KSL589891:KSM589893 LCH589891:LCI589893 LMD589891:LME589893 LVZ589891:LWA589893 MFV589891:MFW589893 MPR589891:MPS589893 MZN589891:MZO589893 NJJ589891:NJK589893 NTF589891:NTG589893 ODB589891:ODC589893 OMX589891:OMY589893 OWT589891:OWU589893 PGP589891:PGQ589893 PQL589891:PQM589893 QAH589891:QAI589893 QKD589891:QKE589893 QTZ589891:QUA589893 RDV589891:RDW589893 RNR589891:RNS589893 RXN589891:RXO589893 SHJ589891:SHK589893 SRF589891:SRG589893 TBB589891:TBC589893 TKX589891:TKY589893 TUT589891:TUU589893 UEP589891:UEQ589893 UOL589891:UOM589893 UYH589891:UYI589893 VID589891:VIE589893 VRZ589891:VSA589893 WBV589891:WBW589893 WLR589891:WLS589893 WVN589891:WVO589893 F655427:G655429 JB655427:JC655429 SX655427:SY655429 ACT655427:ACU655429 AMP655427:AMQ655429 AWL655427:AWM655429 BGH655427:BGI655429 BQD655427:BQE655429 BZZ655427:CAA655429 CJV655427:CJW655429 CTR655427:CTS655429 DDN655427:DDO655429 DNJ655427:DNK655429 DXF655427:DXG655429 EHB655427:EHC655429 EQX655427:EQY655429 FAT655427:FAU655429 FKP655427:FKQ655429 FUL655427:FUM655429 GEH655427:GEI655429 GOD655427:GOE655429 GXZ655427:GYA655429 HHV655427:HHW655429 HRR655427:HRS655429 IBN655427:IBO655429 ILJ655427:ILK655429 IVF655427:IVG655429 JFB655427:JFC655429 JOX655427:JOY655429 JYT655427:JYU655429 KIP655427:KIQ655429 KSL655427:KSM655429 LCH655427:LCI655429 LMD655427:LME655429 LVZ655427:LWA655429 MFV655427:MFW655429 MPR655427:MPS655429 MZN655427:MZO655429 NJJ655427:NJK655429 NTF655427:NTG655429 ODB655427:ODC655429 OMX655427:OMY655429 OWT655427:OWU655429 PGP655427:PGQ655429 PQL655427:PQM655429 QAH655427:QAI655429 QKD655427:QKE655429 QTZ655427:QUA655429 RDV655427:RDW655429 RNR655427:RNS655429 RXN655427:RXO655429 SHJ655427:SHK655429 SRF655427:SRG655429 TBB655427:TBC655429 TKX655427:TKY655429 TUT655427:TUU655429 UEP655427:UEQ655429 UOL655427:UOM655429 UYH655427:UYI655429 VID655427:VIE655429 VRZ655427:VSA655429 WBV655427:WBW655429 WLR655427:WLS655429 WVN655427:WVO655429 F720963:G720965 JB720963:JC720965 SX720963:SY720965 ACT720963:ACU720965 AMP720963:AMQ720965 AWL720963:AWM720965 BGH720963:BGI720965 BQD720963:BQE720965 BZZ720963:CAA720965 CJV720963:CJW720965 CTR720963:CTS720965 DDN720963:DDO720965 DNJ720963:DNK720965 DXF720963:DXG720965 EHB720963:EHC720965 EQX720963:EQY720965 FAT720963:FAU720965 FKP720963:FKQ720965 FUL720963:FUM720965 GEH720963:GEI720965 GOD720963:GOE720965 GXZ720963:GYA720965 HHV720963:HHW720965 HRR720963:HRS720965 IBN720963:IBO720965 ILJ720963:ILK720965 IVF720963:IVG720965 JFB720963:JFC720965 JOX720963:JOY720965 JYT720963:JYU720965 KIP720963:KIQ720965 KSL720963:KSM720965 LCH720963:LCI720965 LMD720963:LME720965 LVZ720963:LWA720965 MFV720963:MFW720965 MPR720963:MPS720965 MZN720963:MZO720965 NJJ720963:NJK720965 NTF720963:NTG720965 ODB720963:ODC720965 OMX720963:OMY720965 OWT720963:OWU720965 PGP720963:PGQ720965 PQL720963:PQM720965 QAH720963:QAI720965 QKD720963:QKE720965 QTZ720963:QUA720965 RDV720963:RDW720965 RNR720963:RNS720965 RXN720963:RXO720965 SHJ720963:SHK720965 SRF720963:SRG720965 TBB720963:TBC720965 TKX720963:TKY720965 TUT720963:TUU720965 UEP720963:UEQ720965 UOL720963:UOM720965 UYH720963:UYI720965 VID720963:VIE720965 VRZ720963:VSA720965 WBV720963:WBW720965 WLR720963:WLS720965 WVN720963:WVO720965 F786499:G786501 JB786499:JC786501 SX786499:SY786501 ACT786499:ACU786501 AMP786499:AMQ786501 AWL786499:AWM786501 BGH786499:BGI786501 BQD786499:BQE786501 BZZ786499:CAA786501 CJV786499:CJW786501 CTR786499:CTS786501 DDN786499:DDO786501 DNJ786499:DNK786501 DXF786499:DXG786501 EHB786499:EHC786501 EQX786499:EQY786501 FAT786499:FAU786501 FKP786499:FKQ786501 FUL786499:FUM786501 GEH786499:GEI786501 GOD786499:GOE786501 GXZ786499:GYA786501 HHV786499:HHW786501 HRR786499:HRS786501 IBN786499:IBO786501 ILJ786499:ILK786501 IVF786499:IVG786501 JFB786499:JFC786501 JOX786499:JOY786501 JYT786499:JYU786501 KIP786499:KIQ786501 KSL786499:KSM786501 LCH786499:LCI786501 LMD786499:LME786501 LVZ786499:LWA786501 MFV786499:MFW786501 MPR786499:MPS786501 MZN786499:MZO786501 NJJ786499:NJK786501 NTF786499:NTG786501 ODB786499:ODC786501 OMX786499:OMY786501 OWT786499:OWU786501 PGP786499:PGQ786501 PQL786499:PQM786501 QAH786499:QAI786501 QKD786499:QKE786501 QTZ786499:QUA786501 RDV786499:RDW786501 RNR786499:RNS786501 RXN786499:RXO786501 SHJ786499:SHK786501 SRF786499:SRG786501 TBB786499:TBC786501 TKX786499:TKY786501 TUT786499:TUU786501 UEP786499:UEQ786501 UOL786499:UOM786501 UYH786499:UYI786501 VID786499:VIE786501 VRZ786499:VSA786501 WBV786499:WBW786501 WLR786499:WLS786501 WVN786499:WVO786501 F852035:G852037 JB852035:JC852037 SX852035:SY852037 ACT852035:ACU852037 AMP852035:AMQ852037 AWL852035:AWM852037 BGH852035:BGI852037 BQD852035:BQE852037 BZZ852035:CAA852037 CJV852035:CJW852037 CTR852035:CTS852037 DDN852035:DDO852037 DNJ852035:DNK852037 DXF852035:DXG852037 EHB852035:EHC852037 EQX852035:EQY852037 FAT852035:FAU852037 FKP852035:FKQ852037 FUL852035:FUM852037 GEH852035:GEI852037 GOD852035:GOE852037 GXZ852035:GYA852037 HHV852035:HHW852037 HRR852035:HRS852037 IBN852035:IBO852037 ILJ852035:ILK852037 IVF852035:IVG852037 JFB852035:JFC852037 JOX852035:JOY852037 JYT852035:JYU852037 KIP852035:KIQ852037 KSL852035:KSM852037 LCH852035:LCI852037 LMD852035:LME852037 LVZ852035:LWA852037 MFV852035:MFW852037 MPR852035:MPS852037 MZN852035:MZO852037 NJJ852035:NJK852037 NTF852035:NTG852037 ODB852035:ODC852037 OMX852035:OMY852037 OWT852035:OWU852037 PGP852035:PGQ852037 PQL852035:PQM852037 QAH852035:QAI852037 QKD852035:QKE852037 QTZ852035:QUA852037 RDV852035:RDW852037 RNR852035:RNS852037 RXN852035:RXO852037 SHJ852035:SHK852037 SRF852035:SRG852037 TBB852035:TBC852037 TKX852035:TKY852037 TUT852035:TUU852037 UEP852035:UEQ852037 UOL852035:UOM852037 UYH852035:UYI852037 VID852035:VIE852037 VRZ852035:VSA852037 WBV852035:WBW852037 WLR852035:WLS852037 WVN852035:WVO852037 F917571:G917573 JB917571:JC917573 SX917571:SY917573 ACT917571:ACU917573 AMP917571:AMQ917573 AWL917571:AWM917573 BGH917571:BGI917573 BQD917571:BQE917573 BZZ917571:CAA917573 CJV917571:CJW917573 CTR917571:CTS917573 DDN917571:DDO917573 DNJ917571:DNK917573 DXF917571:DXG917573 EHB917571:EHC917573 EQX917571:EQY917573 FAT917571:FAU917573 FKP917571:FKQ917573 FUL917571:FUM917573 GEH917571:GEI917573 GOD917571:GOE917573 GXZ917571:GYA917573 HHV917571:HHW917573 HRR917571:HRS917573 IBN917571:IBO917573 ILJ917571:ILK917573 IVF917571:IVG917573 JFB917571:JFC917573 JOX917571:JOY917573 JYT917571:JYU917573 KIP917571:KIQ917573 KSL917571:KSM917573 LCH917571:LCI917573 LMD917571:LME917573 LVZ917571:LWA917573 MFV917571:MFW917573 MPR917571:MPS917573 MZN917571:MZO917573 NJJ917571:NJK917573 NTF917571:NTG917573 ODB917571:ODC917573 OMX917571:OMY917573 OWT917571:OWU917573 PGP917571:PGQ917573 PQL917571:PQM917573 QAH917571:QAI917573 QKD917571:QKE917573 QTZ917571:QUA917573 RDV917571:RDW917573 RNR917571:RNS917573 RXN917571:RXO917573 SHJ917571:SHK917573 SRF917571:SRG917573 TBB917571:TBC917573 TKX917571:TKY917573 TUT917571:TUU917573 UEP917571:UEQ917573 UOL917571:UOM917573 UYH917571:UYI917573 VID917571:VIE917573 VRZ917571:VSA917573 WBV917571:WBW917573 WLR917571:WLS917573 WVN917571:WVO917573 F983107:G983109 JB983107:JC983109 SX983107:SY983109 ACT983107:ACU983109 AMP983107:AMQ983109 AWL983107:AWM983109 BGH983107:BGI983109 BQD983107:BQE983109 BZZ983107:CAA983109 CJV983107:CJW983109 CTR983107:CTS983109 DDN983107:DDO983109 DNJ983107:DNK983109 DXF983107:DXG983109 EHB983107:EHC983109 EQX983107:EQY983109 FAT983107:FAU983109 FKP983107:FKQ983109 FUL983107:FUM983109 GEH983107:GEI983109 GOD983107:GOE983109 GXZ983107:GYA983109 HHV983107:HHW983109 HRR983107:HRS983109 IBN983107:IBO983109 ILJ983107:ILK983109 IVF983107:IVG983109 JFB983107:JFC983109 JOX983107:JOY983109 JYT983107:JYU983109 KIP983107:KIQ983109 KSL983107:KSM983109 LCH983107:LCI983109 LMD983107:LME983109 LVZ983107:LWA983109 MFV983107:MFW983109 MPR983107:MPS983109 MZN983107:MZO983109 NJJ983107:NJK983109 NTF983107:NTG983109 ODB983107:ODC983109 OMX983107:OMY983109 OWT983107:OWU983109 PGP983107:PGQ983109 PQL983107:PQM983109 QAH983107:QAI983109 QKD983107:QKE983109 QTZ983107:QUA983109 RDV983107:RDW983109 RNR983107:RNS983109 RXN983107:RXO983109 SHJ983107:SHK983109 SRF983107:SRG983109 TBB983107:TBC983109 TKX983107:TKY983109 TUT983107:TUU983109 UEP983107:UEQ983109 UOL983107:UOM983109 UYH983107:UYI983109 VID983107:VIE983109 VRZ983107:VSA983109 WBV983107:WBW983109 WLR983107:WLS983109 WVN983107:WVO983109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F63:F66 JB63:JB66 SX63:SX66 ACT63:ACT66 AMP63:AMP66 AWL63:AWL66 BGH63:BGH66 BQD63:BQD66 BZZ63:BZZ66 CJV63:CJV66 CTR63:CTR66 DDN63:DDN66 DNJ63:DNJ66 DXF63:DXF66 EHB63:EHB66 EQX63:EQX66 FAT63:FAT66 FKP63:FKP66 FUL63:FUL66 GEH63:GEH66 GOD63:GOD66 GXZ63:GXZ66 HHV63:HHV66 HRR63:HRR66 IBN63:IBN66 ILJ63:ILJ66 IVF63:IVF66 JFB63:JFB66 JOX63:JOX66 JYT63:JYT66 KIP63:KIP66 KSL63:KSL66 LCH63:LCH66 LMD63:LMD66 LVZ63:LVZ66 MFV63:MFV66 MPR63:MPR66 MZN63:MZN66 NJJ63:NJJ66 NTF63:NTF66 ODB63:ODB66 OMX63:OMX66 OWT63:OWT66 PGP63:PGP66 PQL63:PQL66 QAH63:QAH66 QKD63:QKD66 QTZ63:QTZ66 RDV63:RDV66 RNR63:RNR66 RXN63:RXN66 SHJ63:SHJ66 SRF63:SRF66 TBB63:TBB66 TKX63:TKX66 TUT63:TUT66 UEP63:UEP66 UOL63:UOL66 UYH63:UYH66 VID63:VID66 VRZ63:VRZ66 WBV63:WBV66 WLR63:WLR66 WVN63:WVN66 F65606:F65609 JB65606:JB65609 SX65606:SX65609 ACT65606:ACT65609 AMP65606:AMP65609 AWL65606:AWL65609 BGH65606:BGH65609 BQD65606:BQD65609 BZZ65606:BZZ65609 CJV65606:CJV65609 CTR65606:CTR65609 DDN65606:DDN65609 DNJ65606:DNJ65609 DXF65606:DXF65609 EHB65606:EHB65609 EQX65606:EQX65609 FAT65606:FAT65609 FKP65606:FKP65609 FUL65606:FUL65609 GEH65606:GEH65609 GOD65606:GOD65609 GXZ65606:GXZ65609 HHV65606:HHV65609 HRR65606:HRR65609 IBN65606:IBN65609 ILJ65606:ILJ65609 IVF65606:IVF65609 JFB65606:JFB65609 JOX65606:JOX65609 JYT65606:JYT65609 KIP65606:KIP65609 KSL65606:KSL65609 LCH65606:LCH65609 LMD65606:LMD65609 LVZ65606:LVZ65609 MFV65606:MFV65609 MPR65606:MPR65609 MZN65606:MZN65609 NJJ65606:NJJ65609 NTF65606:NTF65609 ODB65606:ODB65609 OMX65606:OMX65609 OWT65606:OWT65609 PGP65606:PGP65609 PQL65606:PQL65609 QAH65606:QAH65609 QKD65606:QKD65609 QTZ65606:QTZ65609 RDV65606:RDV65609 RNR65606:RNR65609 RXN65606:RXN65609 SHJ65606:SHJ65609 SRF65606:SRF65609 TBB65606:TBB65609 TKX65606:TKX65609 TUT65606:TUT65609 UEP65606:UEP65609 UOL65606:UOL65609 UYH65606:UYH65609 VID65606:VID65609 VRZ65606:VRZ65609 WBV65606:WBV65609 WLR65606:WLR65609 WVN65606:WVN65609 F131142:F131145 JB131142:JB131145 SX131142:SX131145 ACT131142:ACT131145 AMP131142:AMP131145 AWL131142:AWL131145 BGH131142:BGH131145 BQD131142:BQD131145 BZZ131142:BZZ131145 CJV131142:CJV131145 CTR131142:CTR131145 DDN131142:DDN131145 DNJ131142:DNJ131145 DXF131142:DXF131145 EHB131142:EHB131145 EQX131142:EQX131145 FAT131142:FAT131145 FKP131142:FKP131145 FUL131142:FUL131145 GEH131142:GEH131145 GOD131142:GOD131145 GXZ131142:GXZ131145 HHV131142:HHV131145 HRR131142:HRR131145 IBN131142:IBN131145 ILJ131142:ILJ131145 IVF131142:IVF131145 JFB131142:JFB131145 JOX131142:JOX131145 JYT131142:JYT131145 KIP131142:KIP131145 KSL131142:KSL131145 LCH131142:LCH131145 LMD131142:LMD131145 LVZ131142:LVZ131145 MFV131142:MFV131145 MPR131142:MPR131145 MZN131142:MZN131145 NJJ131142:NJJ131145 NTF131142:NTF131145 ODB131142:ODB131145 OMX131142:OMX131145 OWT131142:OWT131145 PGP131142:PGP131145 PQL131142:PQL131145 QAH131142:QAH131145 QKD131142:QKD131145 QTZ131142:QTZ131145 RDV131142:RDV131145 RNR131142:RNR131145 RXN131142:RXN131145 SHJ131142:SHJ131145 SRF131142:SRF131145 TBB131142:TBB131145 TKX131142:TKX131145 TUT131142:TUT131145 UEP131142:UEP131145 UOL131142:UOL131145 UYH131142:UYH131145 VID131142:VID131145 VRZ131142:VRZ131145 WBV131142:WBV131145 WLR131142:WLR131145 WVN131142:WVN131145 F196678:F196681 JB196678:JB196681 SX196678:SX196681 ACT196678:ACT196681 AMP196678:AMP196681 AWL196678:AWL196681 BGH196678:BGH196681 BQD196678:BQD196681 BZZ196678:BZZ196681 CJV196678:CJV196681 CTR196678:CTR196681 DDN196678:DDN196681 DNJ196678:DNJ196681 DXF196678:DXF196681 EHB196678:EHB196681 EQX196678:EQX196681 FAT196678:FAT196681 FKP196678:FKP196681 FUL196678:FUL196681 GEH196678:GEH196681 GOD196678:GOD196681 GXZ196678:GXZ196681 HHV196678:HHV196681 HRR196678:HRR196681 IBN196678:IBN196681 ILJ196678:ILJ196681 IVF196678:IVF196681 JFB196678:JFB196681 JOX196678:JOX196681 JYT196678:JYT196681 KIP196678:KIP196681 KSL196678:KSL196681 LCH196678:LCH196681 LMD196678:LMD196681 LVZ196678:LVZ196681 MFV196678:MFV196681 MPR196678:MPR196681 MZN196678:MZN196681 NJJ196678:NJJ196681 NTF196678:NTF196681 ODB196678:ODB196681 OMX196678:OMX196681 OWT196678:OWT196681 PGP196678:PGP196681 PQL196678:PQL196681 QAH196678:QAH196681 QKD196678:QKD196681 QTZ196678:QTZ196681 RDV196678:RDV196681 RNR196678:RNR196681 RXN196678:RXN196681 SHJ196678:SHJ196681 SRF196678:SRF196681 TBB196678:TBB196681 TKX196678:TKX196681 TUT196678:TUT196681 UEP196678:UEP196681 UOL196678:UOL196681 UYH196678:UYH196681 VID196678:VID196681 VRZ196678:VRZ196681 WBV196678:WBV196681 WLR196678:WLR196681 WVN196678:WVN196681 F262214:F262217 JB262214:JB262217 SX262214:SX262217 ACT262214:ACT262217 AMP262214:AMP262217 AWL262214:AWL262217 BGH262214:BGH262217 BQD262214:BQD262217 BZZ262214:BZZ262217 CJV262214:CJV262217 CTR262214:CTR262217 DDN262214:DDN262217 DNJ262214:DNJ262217 DXF262214:DXF262217 EHB262214:EHB262217 EQX262214:EQX262217 FAT262214:FAT262217 FKP262214:FKP262217 FUL262214:FUL262217 GEH262214:GEH262217 GOD262214:GOD262217 GXZ262214:GXZ262217 HHV262214:HHV262217 HRR262214:HRR262217 IBN262214:IBN262217 ILJ262214:ILJ262217 IVF262214:IVF262217 JFB262214:JFB262217 JOX262214:JOX262217 JYT262214:JYT262217 KIP262214:KIP262217 KSL262214:KSL262217 LCH262214:LCH262217 LMD262214:LMD262217 LVZ262214:LVZ262217 MFV262214:MFV262217 MPR262214:MPR262217 MZN262214:MZN262217 NJJ262214:NJJ262217 NTF262214:NTF262217 ODB262214:ODB262217 OMX262214:OMX262217 OWT262214:OWT262217 PGP262214:PGP262217 PQL262214:PQL262217 QAH262214:QAH262217 QKD262214:QKD262217 QTZ262214:QTZ262217 RDV262214:RDV262217 RNR262214:RNR262217 RXN262214:RXN262217 SHJ262214:SHJ262217 SRF262214:SRF262217 TBB262214:TBB262217 TKX262214:TKX262217 TUT262214:TUT262217 UEP262214:UEP262217 UOL262214:UOL262217 UYH262214:UYH262217 VID262214:VID262217 VRZ262214:VRZ262217 WBV262214:WBV262217 WLR262214:WLR262217 WVN262214:WVN262217 F327750:F327753 JB327750:JB327753 SX327750:SX327753 ACT327750:ACT327753 AMP327750:AMP327753 AWL327750:AWL327753 BGH327750:BGH327753 BQD327750:BQD327753 BZZ327750:BZZ327753 CJV327750:CJV327753 CTR327750:CTR327753 DDN327750:DDN327753 DNJ327750:DNJ327753 DXF327750:DXF327753 EHB327750:EHB327753 EQX327750:EQX327753 FAT327750:FAT327753 FKP327750:FKP327753 FUL327750:FUL327753 GEH327750:GEH327753 GOD327750:GOD327753 GXZ327750:GXZ327753 HHV327750:HHV327753 HRR327750:HRR327753 IBN327750:IBN327753 ILJ327750:ILJ327753 IVF327750:IVF327753 JFB327750:JFB327753 JOX327750:JOX327753 JYT327750:JYT327753 KIP327750:KIP327753 KSL327750:KSL327753 LCH327750:LCH327753 LMD327750:LMD327753 LVZ327750:LVZ327753 MFV327750:MFV327753 MPR327750:MPR327753 MZN327750:MZN327753 NJJ327750:NJJ327753 NTF327750:NTF327753 ODB327750:ODB327753 OMX327750:OMX327753 OWT327750:OWT327753 PGP327750:PGP327753 PQL327750:PQL327753 QAH327750:QAH327753 QKD327750:QKD327753 QTZ327750:QTZ327753 RDV327750:RDV327753 RNR327750:RNR327753 RXN327750:RXN327753 SHJ327750:SHJ327753 SRF327750:SRF327753 TBB327750:TBB327753 TKX327750:TKX327753 TUT327750:TUT327753 UEP327750:UEP327753 UOL327750:UOL327753 UYH327750:UYH327753 VID327750:VID327753 VRZ327750:VRZ327753 WBV327750:WBV327753 WLR327750:WLR327753 WVN327750:WVN327753 F393286:F393289 JB393286:JB393289 SX393286:SX393289 ACT393286:ACT393289 AMP393286:AMP393289 AWL393286:AWL393289 BGH393286:BGH393289 BQD393286:BQD393289 BZZ393286:BZZ393289 CJV393286:CJV393289 CTR393286:CTR393289 DDN393286:DDN393289 DNJ393286:DNJ393289 DXF393286:DXF393289 EHB393286:EHB393289 EQX393286:EQX393289 FAT393286:FAT393289 FKP393286:FKP393289 FUL393286:FUL393289 GEH393286:GEH393289 GOD393286:GOD393289 GXZ393286:GXZ393289 HHV393286:HHV393289 HRR393286:HRR393289 IBN393286:IBN393289 ILJ393286:ILJ393289 IVF393286:IVF393289 JFB393286:JFB393289 JOX393286:JOX393289 JYT393286:JYT393289 KIP393286:KIP393289 KSL393286:KSL393289 LCH393286:LCH393289 LMD393286:LMD393289 LVZ393286:LVZ393289 MFV393286:MFV393289 MPR393286:MPR393289 MZN393286:MZN393289 NJJ393286:NJJ393289 NTF393286:NTF393289 ODB393286:ODB393289 OMX393286:OMX393289 OWT393286:OWT393289 PGP393286:PGP393289 PQL393286:PQL393289 QAH393286:QAH393289 QKD393286:QKD393289 QTZ393286:QTZ393289 RDV393286:RDV393289 RNR393286:RNR393289 RXN393286:RXN393289 SHJ393286:SHJ393289 SRF393286:SRF393289 TBB393286:TBB393289 TKX393286:TKX393289 TUT393286:TUT393289 UEP393286:UEP393289 UOL393286:UOL393289 UYH393286:UYH393289 VID393286:VID393289 VRZ393286:VRZ393289 WBV393286:WBV393289 WLR393286:WLR393289 WVN393286:WVN393289 F458822:F458825 JB458822:JB458825 SX458822:SX458825 ACT458822:ACT458825 AMP458822:AMP458825 AWL458822:AWL458825 BGH458822:BGH458825 BQD458822:BQD458825 BZZ458822:BZZ458825 CJV458822:CJV458825 CTR458822:CTR458825 DDN458822:DDN458825 DNJ458822:DNJ458825 DXF458822:DXF458825 EHB458822:EHB458825 EQX458822:EQX458825 FAT458822:FAT458825 FKP458822:FKP458825 FUL458822:FUL458825 GEH458822:GEH458825 GOD458822:GOD458825 GXZ458822:GXZ458825 HHV458822:HHV458825 HRR458822:HRR458825 IBN458822:IBN458825 ILJ458822:ILJ458825 IVF458822:IVF458825 JFB458822:JFB458825 JOX458822:JOX458825 JYT458822:JYT458825 KIP458822:KIP458825 KSL458822:KSL458825 LCH458822:LCH458825 LMD458822:LMD458825 LVZ458822:LVZ458825 MFV458822:MFV458825 MPR458822:MPR458825 MZN458822:MZN458825 NJJ458822:NJJ458825 NTF458822:NTF458825 ODB458822:ODB458825 OMX458822:OMX458825 OWT458822:OWT458825 PGP458822:PGP458825 PQL458822:PQL458825 QAH458822:QAH458825 QKD458822:QKD458825 QTZ458822:QTZ458825 RDV458822:RDV458825 RNR458822:RNR458825 RXN458822:RXN458825 SHJ458822:SHJ458825 SRF458822:SRF458825 TBB458822:TBB458825 TKX458822:TKX458825 TUT458822:TUT458825 UEP458822:UEP458825 UOL458822:UOL458825 UYH458822:UYH458825 VID458822:VID458825 VRZ458822:VRZ458825 WBV458822:WBV458825 WLR458822:WLR458825 WVN458822:WVN458825 F524358:F524361 JB524358:JB524361 SX524358:SX524361 ACT524358:ACT524361 AMP524358:AMP524361 AWL524358:AWL524361 BGH524358:BGH524361 BQD524358:BQD524361 BZZ524358:BZZ524361 CJV524358:CJV524361 CTR524358:CTR524361 DDN524358:DDN524361 DNJ524358:DNJ524361 DXF524358:DXF524361 EHB524358:EHB524361 EQX524358:EQX524361 FAT524358:FAT524361 FKP524358:FKP524361 FUL524358:FUL524361 GEH524358:GEH524361 GOD524358:GOD524361 GXZ524358:GXZ524361 HHV524358:HHV524361 HRR524358:HRR524361 IBN524358:IBN524361 ILJ524358:ILJ524361 IVF524358:IVF524361 JFB524358:JFB524361 JOX524358:JOX524361 JYT524358:JYT524361 KIP524358:KIP524361 KSL524358:KSL524361 LCH524358:LCH524361 LMD524358:LMD524361 LVZ524358:LVZ524361 MFV524358:MFV524361 MPR524358:MPR524361 MZN524358:MZN524361 NJJ524358:NJJ524361 NTF524358:NTF524361 ODB524358:ODB524361 OMX524358:OMX524361 OWT524358:OWT524361 PGP524358:PGP524361 PQL524358:PQL524361 QAH524358:QAH524361 QKD524358:QKD524361 QTZ524358:QTZ524361 RDV524358:RDV524361 RNR524358:RNR524361 RXN524358:RXN524361 SHJ524358:SHJ524361 SRF524358:SRF524361 TBB524358:TBB524361 TKX524358:TKX524361 TUT524358:TUT524361 UEP524358:UEP524361 UOL524358:UOL524361 UYH524358:UYH524361 VID524358:VID524361 VRZ524358:VRZ524361 WBV524358:WBV524361 WLR524358:WLR524361 WVN524358:WVN524361 F589894:F589897 JB589894:JB589897 SX589894:SX589897 ACT589894:ACT589897 AMP589894:AMP589897 AWL589894:AWL589897 BGH589894:BGH589897 BQD589894:BQD589897 BZZ589894:BZZ589897 CJV589894:CJV589897 CTR589894:CTR589897 DDN589894:DDN589897 DNJ589894:DNJ589897 DXF589894:DXF589897 EHB589894:EHB589897 EQX589894:EQX589897 FAT589894:FAT589897 FKP589894:FKP589897 FUL589894:FUL589897 GEH589894:GEH589897 GOD589894:GOD589897 GXZ589894:GXZ589897 HHV589894:HHV589897 HRR589894:HRR589897 IBN589894:IBN589897 ILJ589894:ILJ589897 IVF589894:IVF589897 JFB589894:JFB589897 JOX589894:JOX589897 JYT589894:JYT589897 KIP589894:KIP589897 KSL589894:KSL589897 LCH589894:LCH589897 LMD589894:LMD589897 LVZ589894:LVZ589897 MFV589894:MFV589897 MPR589894:MPR589897 MZN589894:MZN589897 NJJ589894:NJJ589897 NTF589894:NTF589897 ODB589894:ODB589897 OMX589894:OMX589897 OWT589894:OWT589897 PGP589894:PGP589897 PQL589894:PQL589897 QAH589894:QAH589897 QKD589894:QKD589897 QTZ589894:QTZ589897 RDV589894:RDV589897 RNR589894:RNR589897 RXN589894:RXN589897 SHJ589894:SHJ589897 SRF589894:SRF589897 TBB589894:TBB589897 TKX589894:TKX589897 TUT589894:TUT589897 UEP589894:UEP589897 UOL589894:UOL589897 UYH589894:UYH589897 VID589894:VID589897 VRZ589894:VRZ589897 WBV589894:WBV589897 WLR589894:WLR589897 WVN589894:WVN589897 F655430:F655433 JB655430:JB655433 SX655430:SX655433 ACT655430:ACT655433 AMP655430:AMP655433 AWL655430:AWL655433 BGH655430:BGH655433 BQD655430:BQD655433 BZZ655430:BZZ655433 CJV655430:CJV655433 CTR655430:CTR655433 DDN655430:DDN655433 DNJ655430:DNJ655433 DXF655430:DXF655433 EHB655430:EHB655433 EQX655430:EQX655433 FAT655430:FAT655433 FKP655430:FKP655433 FUL655430:FUL655433 GEH655430:GEH655433 GOD655430:GOD655433 GXZ655430:GXZ655433 HHV655430:HHV655433 HRR655430:HRR655433 IBN655430:IBN655433 ILJ655430:ILJ655433 IVF655430:IVF655433 JFB655430:JFB655433 JOX655430:JOX655433 JYT655430:JYT655433 KIP655430:KIP655433 KSL655430:KSL655433 LCH655430:LCH655433 LMD655430:LMD655433 LVZ655430:LVZ655433 MFV655430:MFV655433 MPR655430:MPR655433 MZN655430:MZN655433 NJJ655430:NJJ655433 NTF655430:NTF655433 ODB655430:ODB655433 OMX655430:OMX655433 OWT655430:OWT655433 PGP655430:PGP655433 PQL655430:PQL655433 QAH655430:QAH655433 QKD655430:QKD655433 QTZ655430:QTZ655433 RDV655430:RDV655433 RNR655430:RNR655433 RXN655430:RXN655433 SHJ655430:SHJ655433 SRF655430:SRF655433 TBB655430:TBB655433 TKX655430:TKX655433 TUT655430:TUT655433 UEP655430:UEP655433 UOL655430:UOL655433 UYH655430:UYH655433 VID655430:VID655433 VRZ655430:VRZ655433 WBV655430:WBV655433 WLR655430:WLR655433 WVN655430:WVN655433 F720966:F720969 JB720966:JB720969 SX720966:SX720969 ACT720966:ACT720969 AMP720966:AMP720969 AWL720966:AWL720969 BGH720966:BGH720969 BQD720966:BQD720969 BZZ720966:BZZ720969 CJV720966:CJV720969 CTR720966:CTR720969 DDN720966:DDN720969 DNJ720966:DNJ720969 DXF720966:DXF720969 EHB720966:EHB720969 EQX720966:EQX720969 FAT720966:FAT720969 FKP720966:FKP720969 FUL720966:FUL720969 GEH720966:GEH720969 GOD720966:GOD720969 GXZ720966:GXZ720969 HHV720966:HHV720969 HRR720966:HRR720969 IBN720966:IBN720969 ILJ720966:ILJ720969 IVF720966:IVF720969 JFB720966:JFB720969 JOX720966:JOX720969 JYT720966:JYT720969 KIP720966:KIP720969 KSL720966:KSL720969 LCH720966:LCH720969 LMD720966:LMD720969 LVZ720966:LVZ720969 MFV720966:MFV720969 MPR720966:MPR720969 MZN720966:MZN720969 NJJ720966:NJJ720969 NTF720966:NTF720969 ODB720966:ODB720969 OMX720966:OMX720969 OWT720966:OWT720969 PGP720966:PGP720969 PQL720966:PQL720969 QAH720966:QAH720969 QKD720966:QKD720969 QTZ720966:QTZ720969 RDV720966:RDV720969 RNR720966:RNR720969 RXN720966:RXN720969 SHJ720966:SHJ720969 SRF720966:SRF720969 TBB720966:TBB720969 TKX720966:TKX720969 TUT720966:TUT720969 UEP720966:UEP720969 UOL720966:UOL720969 UYH720966:UYH720969 VID720966:VID720969 VRZ720966:VRZ720969 WBV720966:WBV720969 WLR720966:WLR720969 WVN720966:WVN720969 F786502:F786505 JB786502:JB786505 SX786502:SX786505 ACT786502:ACT786505 AMP786502:AMP786505 AWL786502:AWL786505 BGH786502:BGH786505 BQD786502:BQD786505 BZZ786502:BZZ786505 CJV786502:CJV786505 CTR786502:CTR786505 DDN786502:DDN786505 DNJ786502:DNJ786505 DXF786502:DXF786505 EHB786502:EHB786505 EQX786502:EQX786505 FAT786502:FAT786505 FKP786502:FKP786505 FUL786502:FUL786505 GEH786502:GEH786505 GOD786502:GOD786505 GXZ786502:GXZ786505 HHV786502:HHV786505 HRR786502:HRR786505 IBN786502:IBN786505 ILJ786502:ILJ786505 IVF786502:IVF786505 JFB786502:JFB786505 JOX786502:JOX786505 JYT786502:JYT786505 KIP786502:KIP786505 KSL786502:KSL786505 LCH786502:LCH786505 LMD786502:LMD786505 LVZ786502:LVZ786505 MFV786502:MFV786505 MPR786502:MPR786505 MZN786502:MZN786505 NJJ786502:NJJ786505 NTF786502:NTF786505 ODB786502:ODB786505 OMX786502:OMX786505 OWT786502:OWT786505 PGP786502:PGP786505 PQL786502:PQL786505 QAH786502:QAH786505 QKD786502:QKD786505 QTZ786502:QTZ786505 RDV786502:RDV786505 RNR786502:RNR786505 RXN786502:RXN786505 SHJ786502:SHJ786505 SRF786502:SRF786505 TBB786502:TBB786505 TKX786502:TKX786505 TUT786502:TUT786505 UEP786502:UEP786505 UOL786502:UOL786505 UYH786502:UYH786505 VID786502:VID786505 VRZ786502:VRZ786505 WBV786502:WBV786505 WLR786502:WLR786505 WVN786502:WVN786505 F852038:F852041 JB852038:JB852041 SX852038:SX852041 ACT852038:ACT852041 AMP852038:AMP852041 AWL852038:AWL852041 BGH852038:BGH852041 BQD852038:BQD852041 BZZ852038:BZZ852041 CJV852038:CJV852041 CTR852038:CTR852041 DDN852038:DDN852041 DNJ852038:DNJ852041 DXF852038:DXF852041 EHB852038:EHB852041 EQX852038:EQX852041 FAT852038:FAT852041 FKP852038:FKP852041 FUL852038:FUL852041 GEH852038:GEH852041 GOD852038:GOD852041 GXZ852038:GXZ852041 HHV852038:HHV852041 HRR852038:HRR852041 IBN852038:IBN852041 ILJ852038:ILJ852041 IVF852038:IVF852041 JFB852038:JFB852041 JOX852038:JOX852041 JYT852038:JYT852041 KIP852038:KIP852041 KSL852038:KSL852041 LCH852038:LCH852041 LMD852038:LMD852041 LVZ852038:LVZ852041 MFV852038:MFV852041 MPR852038:MPR852041 MZN852038:MZN852041 NJJ852038:NJJ852041 NTF852038:NTF852041 ODB852038:ODB852041 OMX852038:OMX852041 OWT852038:OWT852041 PGP852038:PGP852041 PQL852038:PQL852041 QAH852038:QAH852041 QKD852038:QKD852041 QTZ852038:QTZ852041 RDV852038:RDV852041 RNR852038:RNR852041 RXN852038:RXN852041 SHJ852038:SHJ852041 SRF852038:SRF852041 TBB852038:TBB852041 TKX852038:TKX852041 TUT852038:TUT852041 UEP852038:UEP852041 UOL852038:UOL852041 UYH852038:UYH852041 VID852038:VID852041 VRZ852038:VRZ852041 WBV852038:WBV852041 WLR852038:WLR852041 WVN852038:WVN852041 F917574:F917577 JB917574:JB917577 SX917574:SX917577 ACT917574:ACT917577 AMP917574:AMP917577 AWL917574:AWL917577 BGH917574:BGH917577 BQD917574:BQD917577 BZZ917574:BZZ917577 CJV917574:CJV917577 CTR917574:CTR917577 DDN917574:DDN917577 DNJ917574:DNJ917577 DXF917574:DXF917577 EHB917574:EHB917577 EQX917574:EQX917577 FAT917574:FAT917577 FKP917574:FKP917577 FUL917574:FUL917577 GEH917574:GEH917577 GOD917574:GOD917577 GXZ917574:GXZ917577 HHV917574:HHV917577 HRR917574:HRR917577 IBN917574:IBN917577 ILJ917574:ILJ917577 IVF917574:IVF917577 JFB917574:JFB917577 JOX917574:JOX917577 JYT917574:JYT917577 KIP917574:KIP917577 KSL917574:KSL917577 LCH917574:LCH917577 LMD917574:LMD917577 LVZ917574:LVZ917577 MFV917574:MFV917577 MPR917574:MPR917577 MZN917574:MZN917577 NJJ917574:NJJ917577 NTF917574:NTF917577 ODB917574:ODB917577 OMX917574:OMX917577 OWT917574:OWT917577 PGP917574:PGP917577 PQL917574:PQL917577 QAH917574:QAH917577 QKD917574:QKD917577 QTZ917574:QTZ917577 RDV917574:RDV917577 RNR917574:RNR917577 RXN917574:RXN917577 SHJ917574:SHJ917577 SRF917574:SRF917577 TBB917574:TBB917577 TKX917574:TKX917577 TUT917574:TUT917577 UEP917574:UEP917577 UOL917574:UOL917577 UYH917574:UYH917577 VID917574:VID917577 VRZ917574:VRZ917577 WBV917574:WBV917577 WLR917574:WLR917577 WVN917574:WVN917577 F983110:F983113 JB983110:JB983113 SX983110:SX983113 ACT983110:ACT983113 AMP983110:AMP983113 AWL983110:AWL983113 BGH983110:BGH983113 BQD983110:BQD983113 BZZ983110:BZZ983113 CJV983110:CJV983113 CTR983110:CTR983113 DDN983110:DDN983113 DNJ983110:DNJ983113 DXF983110:DXF983113 EHB983110:EHB983113 EQX983110:EQX983113 FAT983110:FAT983113 FKP983110:FKP983113 FUL983110:FUL983113 GEH983110:GEH983113 GOD983110:GOD983113 GXZ983110:GXZ983113 HHV983110:HHV983113 HRR983110:HRR983113 IBN983110:IBN983113 ILJ983110:ILJ983113 IVF983110:IVF983113 JFB983110:JFB983113 JOX983110:JOX983113 JYT983110:JYT983113 KIP983110:KIP983113 KSL983110:KSL983113 LCH983110:LCH983113 LMD983110:LMD983113 LVZ983110:LVZ983113 MFV983110:MFV983113 MPR983110:MPR983113 MZN983110:MZN983113 NJJ983110:NJJ983113 NTF983110:NTF983113 ODB983110:ODB983113 OMX983110:OMX983113 OWT983110:OWT983113 PGP983110:PGP983113 PQL983110:PQL983113 QAH983110:QAH983113 QKD983110:QKD983113 QTZ983110:QTZ983113 RDV983110:RDV983113 RNR983110:RNR983113 RXN983110:RXN983113 SHJ983110:SHJ983113 SRF983110:SRF983113 TBB983110:TBB983113 TKX983110:TKX983113 TUT983110:TUT983113 UEP983110:UEP983113 UOL983110:UOL983113 UYH983110:UYH983113 VID983110:VID983113 VRZ983110:VRZ983113 WBV983110:WBV983113 WLR983110:WLR983113 WVN983110:WVN983113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F65578:F65579 JB65578:JB65579 SX65578:SX65579 ACT65578:ACT65579 AMP65578:AMP65579 AWL65578:AWL65579 BGH65578:BGH65579 BQD65578:BQD65579 BZZ65578:BZZ65579 CJV65578:CJV65579 CTR65578:CTR65579 DDN65578:DDN65579 DNJ65578:DNJ65579 DXF65578:DXF65579 EHB65578:EHB65579 EQX65578:EQX65579 FAT65578:FAT65579 FKP65578:FKP65579 FUL65578:FUL65579 GEH65578:GEH65579 GOD65578:GOD65579 GXZ65578:GXZ65579 HHV65578:HHV65579 HRR65578:HRR65579 IBN65578:IBN65579 ILJ65578:ILJ65579 IVF65578:IVF65579 JFB65578:JFB65579 JOX65578:JOX65579 JYT65578:JYT65579 KIP65578:KIP65579 KSL65578:KSL65579 LCH65578:LCH65579 LMD65578:LMD65579 LVZ65578:LVZ65579 MFV65578:MFV65579 MPR65578:MPR65579 MZN65578:MZN65579 NJJ65578:NJJ65579 NTF65578:NTF65579 ODB65578:ODB65579 OMX65578:OMX65579 OWT65578:OWT65579 PGP65578:PGP65579 PQL65578:PQL65579 QAH65578:QAH65579 QKD65578:QKD65579 QTZ65578:QTZ65579 RDV65578:RDV65579 RNR65578:RNR65579 RXN65578:RXN65579 SHJ65578:SHJ65579 SRF65578:SRF65579 TBB65578:TBB65579 TKX65578:TKX65579 TUT65578:TUT65579 UEP65578:UEP65579 UOL65578:UOL65579 UYH65578:UYH65579 VID65578:VID65579 VRZ65578:VRZ65579 WBV65578:WBV65579 WLR65578:WLR65579 WVN65578:WVN65579 F131114:F131115 JB131114:JB131115 SX131114:SX131115 ACT131114:ACT131115 AMP131114:AMP131115 AWL131114:AWL131115 BGH131114:BGH131115 BQD131114:BQD131115 BZZ131114:BZZ131115 CJV131114:CJV131115 CTR131114:CTR131115 DDN131114:DDN131115 DNJ131114:DNJ131115 DXF131114:DXF131115 EHB131114:EHB131115 EQX131114:EQX131115 FAT131114:FAT131115 FKP131114:FKP131115 FUL131114:FUL131115 GEH131114:GEH131115 GOD131114:GOD131115 GXZ131114:GXZ131115 HHV131114:HHV131115 HRR131114:HRR131115 IBN131114:IBN131115 ILJ131114:ILJ131115 IVF131114:IVF131115 JFB131114:JFB131115 JOX131114:JOX131115 JYT131114:JYT131115 KIP131114:KIP131115 KSL131114:KSL131115 LCH131114:LCH131115 LMD131114:LMD131115 LVZ131114:LVZ131115 MFV131114:MFV131115 MPR131114:MPR131115 MZN131114:MZN131115 NJJ131114:NJJ131115 NTF131114:NTF131115 ODB131114:ODB131115 OMX131114:OMX131115 OWT131114:OWT131115 PGP131114:PGP131115 PQL131114:PQL131115 QAH131114:QAH131115 QKD131114:QKD131115 QTZ131114:QTZ131115 RDV131114:RDV131115 RNR131114:RNR131115 RXN131114:RXN131115 SHJ131114:SHJ131115 SRF131114:SRF131115 TBB131114:TBB131115 TKX131114:TKX131115 TUT131114:TUT131115 UEP131114:UEP131115 UOL131114:UOL131115 UYH131114:UYH131115 VID131114:VID131115 VRZ131114:VRZ131115 WBV131114:WBV131115 WLR131114:WLR131115 WVN131114:WVN131115 F196650:F196651 JB196650:JB196651 SX196650:SX196651 ACT196650:ACT196651 AMP196650:AMP196651 AWL196650:AWL196651 BGH196650:BGH196651 BQD196650:BQD196651 BZZ196650:BZZ196651 CJV196650:CJV196651 CTR196650:CTR196651 DDN196650:DDN196651 DNJ196650:DNJ196651 DXF196650:DXF196651 EHB196650:EHB196651 EQX196650:EQX196651 FAT196650:FAT196651 FKP196650:FKP196651 FUL196650:FUL196651 GEH196650:GEH196651 GOD196650:GOD196651 GXZ196650:GXZ196651 HHV196650:HHV196651 HRR196650:HRR196651 IBN196650:IBN196651 ILJ196650:ILJ196651 IVF196650:IVF196651 JFB196650:JFB196651 JOX196650:JOX196651 JYT196650:JYT196651 KIP196650:KIP196651 KSL196650:KSL196651 LCH196650:LCH196651 LMD196650:LMD196651 LVZ196650:LVZ196651 MFV196650:MFV196651 MPR196650:MPR196651 MZN196650:MZN196651 NJJ196650:NJJ196651 NTF196650:NTF196651 ODB196650:ODB196651 OMX196650:OMX196651 OWT196650:OWT196651 PGP196650:PGP196651 PQL196650:PQL196651 QAH196650:QAH196651 QKD196650:QKD196651 QTZ196650:QTZ196651 RDV196650:RDV196651 RNR196650:RNR196651 RXN196650:RXN196651 SHJ196650:SHJ196651 SRF196650:SRF196651 TBB196650:TBB196651 TKX196650:TKX196651 TUT196650:TUT196651 UEP196650:UEP196651 UOL196650:UOL196651 UYH196650:UYH196651 VID196650:VID196651 VRZ196650:VRZ196651 WBV196650:WBV196651 WLR196650:WLR196651 WVN196650:WVN196651 F262186:F262187 JB262186:JB262187 SX262186:SX262187 ACT262186:ACT262187 AMP262186:AMP262187 AWL262186:AWL262187 BGH262186:BGH262187 BQD262186:BQD262187 BZZ262186:BZZ262187 CJV262186:CJV262187 CTR262186:CTR262187 DDN262186:DDN262187 DNJ262186:DNJ262187 DXF262186:DXF262187 EHB262186:EHB262187 EQX262186:EQX262187 FAT262186:FAT262187 FKP262186:FKP262187 FUL262186:FUL262187 GEH262186:GEH262187 GOD262186:GOD262187 GXZ262186:GXZ262187 HHV262186:HHV262187 HRR262186:HRR262187 IBN262186:IBN262187 ILJ262186:ILJ262187 IVF262186:IVF262187 JFB262186:JFB262187 JOX262186:JOX262187 JYT262186:JYT262187 KIP262186:KIP262187 KSL262186:KSL262187 LCH262186:LCH262187 LMD262186:LMD262187 LVZ262186:LVZ262187 MFV262186:MFV262187 MPR262186:MPR262187 MZN262186:MZN262187 NJJ262186:NJJ262187 NTF262186:NTF262187 ODB262186:ODB262187 OMX262186:OMX262187 OWT262186:OWT262187 PGP262186:PGP262187 PQL262186:PQL262187 QAH262186:QAH262187 QKD262186:QKD262187 QTZ262186:QTZ262187 RDV262186:RDV262187 RNR262186:RNR262187 RXN262186:RXN262187 SHJ262186:SHJ262187 SRF262186:SRF262187 TBB262186:TBB262187 TKX262186:TKX262187 TUT262186:TUT262187 UEP262186:UEP262187 UOL262186:UOL262187 UYH262186:UYH262187 VID262186:VID262187 VRZ262186:VRZ262187 WBV262186:WBV262187 WLR262186:WLR262187 WVN262186:WVN262187 F327722:F327723 JB327722:JB327723 SX327722:SX327723 ACT327722:ACT327723 AMP327722:AMP327723 AWL327722:AWL327723 BGH327722:BGH327723 BQD327722:BQD327723 BZZ327722:BZZ327723 CJV327722:CJV327723 CTR327722:CTR327723 DDN327722:DDN327723 DNJ327722:DNJ327723 DXF327722:DXF327723 EHB327722:EHB327723 EQX327722:EQX327723 FAT327722:FAT327723 FKP327722:FKP327723 FUL327722:FUL327723 GEH327722:GEH327723 GOD327722:GOD327723 GXZ327722:GXZ327723 HHV327722:HHV327723 HRR327722:HRR327723 IBN327722:IBN327723 ILJ327722:ILJ327723 IVF327722:IVF327723 JFB327722:JFB327723 JOX327722:JOX327723 JYT327722:JYT327723 KIP327722:KIP327723 KSL327722:KSL327723 LCH327722:LCH327723 LMD327722:LMD327723 LVZ327722:LVZ327723 MFV327722:MFV327723 MPR327722:MPR327723 MZN327722:MZN327723 NJJ327722:NJJ327723 NTF327722:NTF327723 ODB327722:ODB327723 OMX327722:OMX327723 OWT327722:OWT327723 PGP327722:PGP327723 PQL327722:PQL327723 QAH327722:QAH327723 QKD327722:QKD327723 QTZ327722:QTZ327723 RDV327722:RDV327723 RNR327722:RNR327723 RXN327722:RXN327723 SHJ327722:SHJ327723 SRF327722:SRF327723 TBB327722:TBB327723 TKX327722:TKX327723 TUT327722:TUT327723 UEP327722:UEP327723 UOL327722:UOL327723 UYH327722:UYH327723 VID327722:VID327723 VRZ327722:VRZ327723 WBV327722:WBV327723 WLR327722:WLR327723 WVN327722:WVN327723 F393258:F393259 JB393258:JB393259 SX393258:SX393259 ACT393258:ACT393259 AMP393258:AMP393259 AWL393258:AWL393259 BGH393258:BGH393259 BQD393258:BQD393259 BZZ393258:BZZ393259 CJV393258:CJV393259 CTR393258:CTR393259 DDN393258:DDN393259 DNJ393258:DNJ393259 DXF393258:DXF393259 EHB393258:EHB393259 EQX393258:EQX393259 FAT393258:FAT393259 FKP393258:FKP393259 FUL393258:FUL393259 GEH393258:GEH393259 GOD393258:GOD393259 GXZ393258:GXZ393259 HHV393258:HHV393259 HRR393258:HRR393259 IBN393258:IBN393259 ILJ393258:ILJ393259 IVF393258:IVF393259 JFB393258:JFB393259 JOX393258:JOX393259 JYT393258:JYT393259 KIP393258:KIP393259 KSL393258:KSL393259 LCH393258:LCH393259 LMD393258:LMD393259 LVZ393258:LVZ393259 MFV393258:MFV393259 MPR393258:MPR393259 MZN393258:MZN393259 NJJ393258:NJJ393259 NTF393258:NTF393259 ODB393258:ODB393259 OMX393258:OMX393259 OWT393258:OWT393259 PGP393258:PGP393259 PQL393258:PQL393259 QAH393258:QAH393259 QKD393258:QKD393259 QTZ393258:QTZ393259 RDV393258:RDV393259 RNR393258:RNR393259 RXN393258:RXN393259 SHJ393258:SHJ393259 SRF393258:SRF393259 TBB393258:TBB393259 TKX393258:TKX393259 TUT393258:TUT393259 UEP393258:UEP393259 UOL393258:UOL393259 UYH393258:UYH393259 VID393258:VID393259 VRZ393258:VRZ393259 WBV393258:WBV393259 WLR393258:WLR393259 WVN393258:WVN393259 F458794:F458795 JB458794:JB458795 SX458794:SX458795 ACT458794:ACT458795 AMP458794:AMP458795 AWL458794:AWL458795 BGH458794:BGH458795 BQD458794:BQD458795 BZZ458794:BZZ458795 CJV458794:CJV458795 CTR458794:CTR458795 DDN458794:DDN458795 DNJ458794:DNJ458795 DXF458794:DXF458795 EHB458794:EHB458795 EQX458794:EQX458795 FAT458794:FAT458795 FKP458794:FKP458795 FUL458794:FUL458795 GEH458794:GEH458795 GOD458794:GOD458795 GXZ458794:GXZ458795 HHV458794:HHV458795 HRR458794:HRR458795 IBN458794:IBN458795 ILJ458794:ILJ458795 IVF458794:IVF458795 JFB458794:JFB458795 JOX458794:JOX458795 JYT458794:JYT458795 KIP458794:KIP458795 KSL458794:KSL458795 LCH458794:LCH458795 LMD458794:LMD458795 LVZ458794:LVZ458795 MFV458794:MFV458795 MPR458794:MPR458795 MZN458794:MZN458795 NJJ458794:NJJ458795 NTF458794:NTF458795 ODB458794:ODB458795 OMX458794:OMX458795 OWT458794:OWT458795 PGP458794:PGP458795 PQL458794:PQL458795 QAH458794:QAH458795 QKD458794:QKD458795 QTZ458794:QTZ458795 RDV458794:RDV458795 RNR458794:RNR458795 RXN458794:RXN458795 SHJ458794:SHJ458795 SRF458794:SRF458795 TBB458794:TBB458795 TKX458794:TKX458795 TUT458794:TUT458795 UEP458794:UEP458795 UOL458794:UOL458795 UYH458794:UYH458795 VID458794:VID458795 VRZ458794:VRZ458795 WBV458794:WBV458795 WLR458794:WLR458795 WVN458794:WVN458795 F524330:F524331 JB524330:JB524331 SX524330:SX524331 ACT524330:ACT524331 AMP524330:AMP524331 AWL524330:AWL524331 BGH524330:BGH524331 BQD524330:BQD524331 BZZ524330:BZZ524331 CJV524330:CJV524331 CTR524330:CTR524331 DDN524330:DDN524331 DNJ524330:DNJ524331 DXF524330:DXF524331 EHB524330:EHB524331 EQX524330:EQX524331 FAT524330:FAT524331 FKP524330:FKP524331 FUL524330:FUL524331 GEH524330:GEH524331 GOD524330:GOD524331 GXZ524330:GXZ524331 HHV524330:HHV524331 HRR524330:HRR524331 IBN524330:IBN524331 ILJ524330:ILJ524331 IVF524330:IVF524331 JFB524330:JFB524331 JOX524330:JOX524331 JYT524330:JYT524331 KIP524330:KIP524331 KSL524330:KSL524331 LCH524330:LCH524331 LMD524330:LMD524331 LVZ524330:LVZ524331 MFV524330:MFV524331 MPR524330:MPR524331 MZN524330:MZN524331 NJJ524330:NJJ524331 NTF524330:NTF524331 ODB524330:ODB524331 OMX524330:OMX524331 OWT524330:OWT524331 PGP524330:PGP524331 PQL524330:PQL524331 QAH524330:QAH524331 QKD524330:QKD524331 QTZ524330:QTZ524331 RDV524330:RDV524331 RNR524330:RNR524331 RXN524330:RXN524331 SHJ524330:SHJ524331 SRF524330:SRF524331 TBB524330:TBB524331 TKX524330:TKX524331 TUT524330:TUT524331 UEP524330:UEP524331 UOL524330:UOL524331 UYH524330:UYH524331 VID524330:VID524331 VRZ524330:VRZ524331 WBV524330:WBV524331 WLR524330:WLR524331 WVN524330:WVN524331 F589866:F589867 JB589866:JB589867 SX589866:SX589867 ACT589866:ACT589867 AMP589866:AMP589867 AWL589866:AWL589867 BGH589866:BGH589867 BQD589866:BQD589867 BZZ589866:BZZ589867 CJV589866:CJV589867 CTR589866:CTR589867 DDN589866:DDN589867 DNJ589866:DNJ589867 DXF589866:DXF589867 EHB589866:EHB589867 EQX589866:EQX589867 FAT589866:FAT589867 FKP589866:FKP589867 FUL589866:FUL589867 GEH589866:GEH589867 GOD589866:GOD589867 GXZ589866:GXZ589867 HHV589866:HHV589867 HRR589866:HRR589867 IBN589866:IBN589867 ILJ589866:ILJ589867 IVF589866:IVF589867 JFB589866:JFB589867 JOX589866:JOX589867 JYT589866:JYT589867 KIP589866:KIP589867 KSL589866:KSL589867 LCH589866:LCH589867 LMD589866:LMD589867 LVZ589866:LVZ589867 MFV589866:MFV589867 MPR589866:MPR589867 MZN589866:MZN589867 NJJ589866:NJJ589867 NTF589866:NTF589867 ODB589866:ODB589867 OMX589866:OMX589867 OWT589866:OWT589867 PGP589866:PGP589867 PQL589866:PQL589867 QAH589866:QAH589867 QKD589866:QKD589867 QTZ589866:QTZ589867 RDV589866:RDV589867 RNR589866:RNR589867 RXN589866:RXN589867 SHJ589866:SHJ589867 SRF589866:SRF589867 TBB589866:TBB589867 TKX589866:TKX589867 TUT589866:TUT589867 UEP589866:UEP589867 UOL589866:UOL589867 UYH589866:UYH589867 VID589866:VID589867 VRZ589866:VRZ589867 WBV589866:WBV589867 WLR589866:WLR589867 WVN589866:WVN589867 F655402:F655403 JB655402:JB655403 SX655402:SX655403 ACT655402:ACT655403 AMP655402:AMP655403 AWL655402:AWL655403 BGH655402:BGH655403 BQD655402:BQD655403 BZZ655402:BZZ655403 CJV655402:CJV655403 CTR655402:CTR655403 DDN655402:DDN655403 DNJ655402:DNJ655403 DXF655402:DXF655403 EHB655402:EHB655403 EQX655402:EQX655403 FAT655402:FAT655403 FKP655402:FKP655403 FUL655402:FUL655403 GEH655402:GEH655403 GOD655402:GOD655403 GXZ655402:GXZ655403 HHV655402:HHV655403 HRR655402:HRR655403 IBN655402:IBN655403 ILJ655402:ILJ655403 IVF655402:IVF655403 JFB655402:JFB655403 JOX655402:JOX655403 JYT655402:JYT655403 KIP655402:KIP655403 KSL655402:KSL655403 LCH655402:LCH655403 LMD655402:LMD655403 LVZ655402:LVZ655403 MFV655402:MFV655403 MPR655402:MPR655403 MZN655402:MZN655403 NJJ655402:NJJ655403 NTF655402:NTF655403 ODB655402:ODB655403 OMX655402:OMX655403 OWT655402:OWT655403 PGP655402:PGP655403 PQL655402:PQL655403 QAH655402:QAH655403 QKD655402:QKD655403 QTZ655402:QTZ655403 RDV655402:RDV655403 RNR655402:RNR655403 RXN655402:RXN655403 SHJ655402:SHJ655403 SRF655402:SRF655403 TBB655402:TBB655403 TKX655402:TKX655403 TUT655402:TUT655403 UEP655402:UEP655403 UOL655402:UOL655403 UYH655402:UYH655403 VID655402:VID655403 VRZ655402:VRZ655403 WBV655402:WBV655403 WLR655402:WLR655403 WVN655402:WVN655403 F720938:F720939 JB720938:JB720939 SX720938:SX720939 ACT720938:ACT720939 AMP720938:AMP720939 AWL720938:AWL720939 BGH720938:BGH720939 BQD720938:BQD720939 BZZ720938:BZZ720939 CJV720938:CJV720939 CTR720938:CTR720939 DDN720938:DDN720939 DNJ720938:DNJ720939 DXF720938:DXF720939 EHB720938:EHB720939 EQX720938:EQX720939 FAT720938:FAT720939 FKP720938:FKP720939 FUL720938:FUL720939 GEH720938:GEH720939 GOD720938:GOD720939 GXZ720938:GXZ720939 HHV720938:HHV720939 HRR720938:HRR720939 IBN720938:IBN720939 ILJ720938:ILJ720939 IVF720938:IVF720939 JFB720938:JFB720939 JOX720938:JOX720939 JYT720938:JYT720939 KIP720938:KIP720939 KSL720938:KSL720939 LCH720938:LCH720939 LMD720938:LMD720939 LVZ720938:LVZ720939 MFV720938:MFV720939 MPR720938:MPR720939 MZN720938:MZN720939 NJJ720938:NJJ720939 NTF720938:NTF720939 ODB720938:ODB720939 OMX720938:OMX720939 OWT720938:OWT720939 PGP720938:PGP720939 PQL720938:PQL720939 QAH720938:QAH720939 QKD720938:QKD720939 QTZ720938:QTZ720939 RDV720938:RDV720939 RNR720938:RNR720939 RXN720938:RXN720939 SHJ720938:SHJ720939 SRF720938:SRF720939 TBB720938:TBB720939 TKX720938:TKX720939 TUT720938:TUT720939 UEP720938:UEP720939 UOL720938:UOL720939 UYH720938:UYH720939 VID720938:VID720939 VRZ720938:VRZ720939 WBV720938:WBV720939 WLR720938:WLR720939 WVN720938:WVN720939 F786474:F786475 JB786474:JB786475 SX786474:SX786475 ACT786474:ACT786475 AMP786474:AMP786475 AWL786474:AWL786475 BGH786474:BGH786475 BQD786474:BQD786475 BZZ786474:BZZ786475 CJV786474:CJV786475 CTR786474:CTR786475 DDN786474:DDN786475 DNJ786474:DNJ786475 DXF786474:DXF786475 EHB786474:EHB786475 EQX786474:EQX786475 FAT786474:FAT786475 FKP786474:FKP786475 FUL786474:FUL786475 GEH786474:GEH786475 GOD786474:GOD786475 GXZ786474:GXZ786475 HHV786474:HHV786475 HRR786474:HRR786475 IBN786474:IBN786475 ILJ786474:ILJ786475 IVF786474:IVF786475 JFB786474:JFB786475 JOX786474:JOX786475 JYT786474:JYT786475 KIP786474:KIP786475 KSL786474:KSL786475 LCH786474:LCH786475 LMD786474:LMD786475 LVZ786474:LVZ786475 MFV786474:MFV786475 MPR786474:MPR786475 MZN786474:MZN786475 NJJ786474:NJJ786475 NTF786474:NTF786475 ODB786474:ODB786475 OMX786474:OMX786475 OWT786474:OWT786475 PGP786474:PGP786475 PQL786474:PQL786475 QAH786474:QAH786475 QKD786474:QKD786475 QTZ786474:QTZ786475 RDV786474:RDV786475 RNR786474:RNR786475 RXN786474:RXN786475 SHJ786474:SHJ786475 SRF786474:SRF786475 TBB786474:TBB786475 TKX786474:TKX786475 TUT786474:TUT786475 UEP786474:UEP786475 UOL786474:UOL786475 UYH786474:UYH786475 VID786474:VID786475 VRZ786474:VRZ786475 WBV786474:WBV786475 WLR786474:WLR786475 WVN786474:WVN786475 F852010:F852011 JB852010:JB852011 SX852010:SX852011 ACT852010:ACT852011 AMP852010:AMP852011 AWL852010:AWL852011 BGH852010:BGH852011 BQD852010:BQD852011 BZZ852010:BZZ852011 CJV852010:CJV852011 CTR852010:CTR852011 DDN852010:DDN852011 DNJ852010:DNJ852011 DXF852010:DXF852011 EHB852010:EHB852011 EQX852010:EQX852011 FAT852010:FAT852011 FKP852010:FKP852011 FUL852010:FUL852011 GEH852010:GEH852011 GOD852010:GOD852011 GXZ852010:GXZ852011 HHV852010:HHV852011 HRR852010:HRR852011 IBN852010:IBN852011 ILJ852010:ILJ852011 IVF852010:IVF852011 JFB852010:JFB852011 JOX852010:JOX852011 JYT852010:JYT852011 KIP852010:KIP852011 KSL852010:KSL852011 LCH852010:LCH852011 LMD852010:LMD852011 LVZ852010:LVZ852011 MFV852010:MFV852011 MPR852010:MPR852011 MZN852010:MZN852011 NJJ852010:NJJ852011 NTF852010:NTF852011 ODB852010:ODB852011 OMX852010:OMX852011 OWT852010:OWT852011 PGP852010:PGP852011 PQL852010:PQL852011 QAH852010:QAH852011 QKD852010:QKD852011 QTZ852010:QTZ852011 RDV852010:RDV852011 RNR852010:RNR852011 RXN852010:RXN852011 SHJ852010:SHJ852011 SRF852010:SRF852011 TBB852010:TBB852011 TKX852010:TKX852011 TUT852010:TUT852011 UEP852010:UEP852011 UOL852010:UOL852011 UYH852010:UYH852011 VID852010:VID852011 VRZ852010:VRZ852011 WBV852010:WBV852011 WLR852010:WLR852011 WVN852010:WVN852011 F917546:F917547 JB917546:JB917547 SX917546:SX917547 ACT917546:ACT917547 AMP917546:AMP917547 AWL917546:AWL917547 BGH917546:BGH917547 BQD917546:BQD917547 BZZ917546:BZZ917547 CJV917546:CJV917547 CTR917546:CTR917547 DDN917546:DDN917547 DNJ917546:DNJ917547 DXF917546:DXF917547 EHB917546:EHB917547 EQX917546:EQX917547 FAT917546:FAT917547 FKP917546:FKP917547 FUL917546:FUL917547 GEH917546:GEH917547 GOD917546:GOD917547 GXZ917546:GXZ917547 HHV917546:HHV917547 HRR917546:HRR917547 IBN917546:IBN917547 ILJ917546:ILJ917547 IVF917546:IVF917547 JFB917546:JFB917547 JOX917546:JOX917547 JYT917546:JYT917547 KIP917546:KIP917547 KSL917546:KSL917547 LCH917546:LCH917547 LMD917546:LMD917547 LVZ917546:LVZ917547 MFV917546:MFV917547 MPR917546:MPR917547 MZN917546:MZN917547 NJJ917546:NJJ917547 NTF917546:NTF917547 ODB917546:ODB917547 OMX917546:OMX917547 OWT917546:OWT917547 PGP917546:PGP917547 PQL917546:PQL917547 QAH917546:QAH917547 QKD917546:QKD917547 QTZ917546:QTZ917547 RDV917546:RDV917547 RNR917546:RNR917547 RXN917546:RXN917547 SHJ917546:SHJ917547 SRF917546:SRF917547 TBB917546:TBB917547 TKX917546:TKX917547 TUT917546:TUT917547 UEP917546:UEP917547 UOL917546:UOL917547 UYH917546:UYH917547 VID917546:VID917547 VRZ917546:VRZ917547 WBV917546:WBV917547 WLR917546:WLR917547 WVN917546:WVN917547 F983082:F983083 JB983082:JB983083 SX983082:SX983083 ACT983082:ACT983083 AMP983082:AMP983083 AWL983082:AWL983083 BGH983082:BGH983083 BQD983082:BQD983083 BZZ983082:BZZ983083 CJV983082:CJV983083 CTR983082:CTR983083 DDN983082:DDN983083 DNJ983082:DNJ983083 DXF983082:DXF983083 EHB983082:EHB983083 EQX983082:EQX983083 FAT983082:FAT983083 FKP983082:FKP983083 FUL983082:FUL983083 GEH983082:GEH983083 GOD983082:GOD983083 GXZ983082:GXZ983083 HHV983082:HHV983083 HRR983082:HRR983083 IBN983082:IBN983083 ILJ983082:ILJ983083 IVF983082:IVF983083 JFB983082:JFB983083 JOX983082:JOX983083 JYT983082:JYT983083 KIP983082:KIP983083 KSL983082:KSL983083 LCH983082:LCH983083 LMD983082:LMD983083 LVZ983082:LVZ983083 MFV983082:MFV983083 MPR983082:MPR983083 MZN983082:MZN983083 NJJ983082:NJJ983083 NTF983082:NTF983083 ODB983082:ODB983083 OMX983082:OMX983083 OWT983082:OWT983083 PGP983082:PGP983083 PQL983082:PQL983083 QAH983082:QAH983083 QKD983082:QKD983083 QTZ983082:QTZ983083 RDV983082:RDV983083 RNR983082:RNR983083 RXN983082:RXN983083 SHJ983082:SHJ983083 SRF983082:SRF983083 TBB983082:TBB983083 TKX983082:TKX983083 TUT983082:TUT983083 UEP983082:UEP983083 UOL983082:UOL983083 UYH983082:UYH983083 VID983082:VID983083 VRZ983082:VRZ983083 WBV983082:WBV983083 WLR983082:WLR983083 WVN983082:WVN983083 F79:F80 JB79:JB80 SX79:SX80 ACT79:ACT80 AMP79:AMP80 AWL79:AWL80 BGH79:BGH80 BQD79:BQD80 BZZ79:BZZ80 CJV79:CJV80 CTR79:CTR80 DDN79:DDN80 DNJ79:DNJ80 DXF79:DXF80 EHB79:EHB80 EQX79:EQX80 FAT79:FAT80 FKP79:FKP80 FUL79:FUL80 GEH79:GEH80 GOD79:GOD80 GXZ79:GXZ80 HHV79:HHV80 HRR79:HRR80 IBN79:IBN80 ILJ79:ILJ80 IVF79:IVF80 JFB79:JFB80 JOX79:JOX80 JYT79:JYT80 KIP79:KIP80 KSL79:KSL80 LCH79:LCH80 LMD79:LMD80 LVZ79:LVZ80 MFV79:MFV80 MPR79:MPR80 MZN79:MZN80 NJJ79:NJJ80 NTF79:NTF80 ODB79:ODB80 OMX79:OMX80 OWT79:OWT80 PGP79:PGP80 PQL79:PQL80 QAH79:QAH80 QKD79:QKD80 QTZ79:QTZ80 RDV79:RDV80 RNR79:RNR80 RXN79:RXN80 SHJ79:SHJ80 SRF79:SRF80 TBB79:TBB80 TKX79:TKX80 TUT79:TUT80 UEP79:UEP80 UOL79:UOL80 UYH79:UYH80 VID79:VID80 VRZ79:VRZ80 WBV79:WBV80 WLR79:WLR80 WVN79:WVN80" xr:uid="{00000000-0002-0000-0100-000000000000}"/>
  </dataValidations>
  <printOptions horizontalCentered="1"/>
  <pageMargins left="0.19685039370078741" right="0" top="0.19685039370078741" bottom="0.19685039370078741" header="0.11811023622047245" footer="0.11811023622047245"/>
  <pageSetup paperSize="9" firstPageNumber="68" orientation="portrait" useFirstPageNumber="1" r:id="rId1"/>
  <headerFooter alignWithMargins="0">
    <oddFooter>&amp;C&amp;"ＭＳ Ｐ明朝,標準"-&amp;P+0-</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05"/>
  <sheetViews>
    <sheetView showGridLines="0" topLeftCell="A166" zoomScaleNormal="100" zoomScaleSheetLayoutView="90" workbookViewId="0">
      <selection activeCell="B169" sqref="B169"/>
    </sheetView>
  </sheetViews>
  <sheetFormatPr defaultColWidth="9" defaultRowHeight="13.2" x14ac:dyDescent="0.2"/>
  <cols>
    <col min="1" max="1" width="5.21875" style="17" customWidth="1"/>
    <col min="2" max="2" width="9.88671875" style="17" customWidth="1"/>
    <col min="3" max="8" width="9" style="17"/>
    <col min="9" max="9" width="10.77734375" style="17" customWidth="1"/>
    <col min="10" max="10" width="11" style="17" customWidth="1"/>
    <col min="11" max="16384" width="9" style="17"/>
  </cols>
  <sheetData>
    <row r="1" spans="1:10" ht="40.5" customHeight="1" x14ac:dyDescent="0.2">
      <c r="A1" s="385" t="s">
        <v>279</v>
      </c>
      <c r="B1" s="386"/>
      <c r="C1" s="386"/>
      <c r="D1" s="386"/>
      <c r="E1" s="386"/>
      <c r="F1" s="386"/>
      <c r="G1" s="386"/>
      <c r="H1" s="386"/>
      <c r="I1" s="386"/>
      <c r="J1" s="386"/>
    </row>
    <row r="2" spans="1:10" x14ac:dyDescent="0.2">
      <c r="A2" s="122"/>
      <c r="B2" s="122"/>
      <c r="C2" s="122"/>
      <c r="D2" s="122"/>
      <c r="E2" s="122"/>
      <c r="F2" s="122"/>
      <c r="G2" s="122"/>
      <c r="H2" s="122"/>
      <c r="I2" s="122"/>
      <c r="J2" s="122"/>
    </row>
    <row r="3" spans="1:10" ht="14.4" x14ac:dyDescent="0.2">
      <c r="A3" s="15" t="s">
        <v>78</v>
      </c>
    </row>
    <row r="4" spans="1:10" x14ac:dyDescent="0.2">
      <c r="A4" s="17" t="s">
        <v>86</v>
      </c>
    </row>
    <row r="5" spans="1:10" x14ac:dyDescent="0.2">
      <c r="B5" s="634" t="s">
        <v>258</v>
      </c>
      <c r="C5" s="634"/>
      <c r="D5" s="572"/>
      <c r="E5" s="572"/>
      <c r="F5" s="572"/>
      <c r="G5" s="572"/>
      <c r="H5" s="572"/>
      <c r="I5" s="572"/>
    </row>
    <row r="6" spans="1:10" x14ac:dyDescent="0.2">
      <c r="B6" s="635" t="s">
        <v>257</v>
      </c>
      <c r="C6" s="636"/>
      <c r="D6" s="572"/>
      <c r="E6" s="572"/>
      <c r="F6" s="572"/>
      <c r="G6" s="572"/>
      <c r="H6" s="572"/>
      <c r="I6" s="572"/>
    </row>
    <row r="7" spans="1:10" x14ac:dyDescent="0.2">
      <c r="B7" s="637" t="s">
        <v>79</v>
      </c>
      <c r="C7" s="633"/>
      <c r="D7" s="572"/>
      <c r="E7" s="572"/>
      <c r="F7" s="633" t="s">
        <v>80</v>
      </c>
      <c r="G7" s="633"/>
      <c r="H7" s="572"/>
      <c r="I7" s="572"/>
    </row>
    <row r="8" spans="1:10" x14ac:dyDescent="0.2">
      <c r="B8" s="633"/>
      <c r="C8" s="633"/>
      <c r="D8" s="572"/>
      <c r="E8" s="572"/>
      <c r="F8" s="633"/>
      <c r="G8" s="633"/>
      <c r="H8" s="572"/>
      <c r="I8" s="572"/>
    </row>
    <row r="9" spans="1:10" ht="17.100000000000001" customHeight="1" x14ac:dyDescent="0.2">
      <c r="B9" s="633" t="s">
        <v>82</v>
      </c>
      <c r="C9" s="123" t="s">
        <v>83</v>
      </c>
      <c r="D9" s="572"/>
      <c r="E9" s="572"/>
      <c r="F9" s="572"/>
      <c r="G9" s="572"/>
      <c r="H9" s="572"/>
      <c r="I9" s="572"/>
    </row>
    <row r="10" spans="1:10" ht="17.100000000000001" customHeight="1" x14ac:dyDescent="0.2">
      <c r="B10" s="633"/>
      <c r="C10" s="123" t="s">
        <v>84</v>
      </c>
      <c r="D10" s="572"/>
      <c r="E10" s="572"/>
      <c r="F10" s="572"/>
      <c r="G10" s="572"/>
      <c r="H10" s="572"/>
      <c r="I10" s="572"/>
    </row>
    <row r="11" spans="1:10" ht="17.100000000000001" customHeight="1" x14ac:dyDescent="0.2">
      <c r="B11" s="633" t="s">
        <v>85</v>
      </c>
      <c r="C11" s="633"/>
      <c r="D11" s="572"/>
      <c r="E11" s="572"/>
      <c r="F11" s="572"/>
      <c r="G11" s="572"/>
      <c r="H11" s="572"/>
      <c r="I11" s="572"/>
    </row>
    <row r="13" spans="1:10" x14ac:dyDescent="0.2">
      <c r="A13" s="17" t="s">
        <v>87</v>
      </c>
    </row>
    <row r="14" spans="1:10" ht="17.100000000000001" customHeight="1" x14ac:dyDescent="0.2">
      <c r="B14" s="572" t="s">
        <v>68</v>
      </c>
      <c r="C14" s="572"/>
      <c r="D14" s="572" t="s">
        <v>88</v>
      </c>
      <c r="E14" s="572"/>
      <c r="F14" s="152" t="s">
        <v>81</v>
      </c>
      <c r="G14" s="572" t="s">
        <v>82</v>
      </c>
      <c r="H14" s="572"/>
      <c r="I14" s="572" t="s">
        <v>89</v>
      </c>
      <c r="J14" s="572"/>
    </row>
    <row r="15" spans="1:10" ht="17.100000000000001" customHeight="1" x14ac:dyDescent="0.2">
      <c r="B15" s="572"/>
      <c r="C15" s="572"/>
      <c r="D15" s="572"/>
      <c r="E15" s="572"/>
      <c r="F15" s="152"/>
      <c r="G15" s="572"/>
      <c r="H15" s="572"/>
      <c r="I15" s="572"/>
      <c r="J15" s="572"/>
    </row>
    <row r="16" spans="1:10" ht="17.100000000000001" customHeight="1" x14ac:dyDescent="0.2">
      <c r="B16" s="572"/>
      <c r="C16" s="572"/>
      <c r="D16" s="572"/>
      <c r="E16" s="572"/>
      <c r="F16" s="152"/>
      <c r="G16" s="572"/>
      <c r="H16" s="572"/>
      <c r="I16" s="572"/>
      <c r="J16" s="572"/>
    </row>
    <row r="17" spans="1:10" ht="17.100000000000001" customHeight="1" x14ac:dyDescent="0.2">
      <c r="B17" s="572"/>
      <c r="C17" s="572"/>
      <c r="D17" s="572"/>
      <c r="E17" s="572"/>
      <c r="F17" s="152"/>
      <c r="G17" s="572"/>
      <c r="H17" s="572"/>
      <c r="I17" s="572"/>
      <c r="J17" s="572"/>
    </row>
    <row r="18" spans="1:10" ht="17.100000000000001" customHeight="1" x14ac:dyDescent="0.2">
      <c r="B18" s="572"/>
      <c r="C18" s="572"/>
      <c r="D18" s="572"/>
      <c r="E18" s="572"/>
      <c r="F18" s="152"/>
      <c r="G18" s="572"/>
      <c r="H18" s="572"/>
      <c r="I18" s="572"/>
      <c r="J18" s="572"/>
    </row>
    <row r="20" spans="1:10" ht="14.4" x14ac:dyDescent="0.2">
      <c r="A20" s="15" t="s">
        <v>90</v>
      </c>
    </row>
    <row r="21" spans="1:10" ht="6" customHeight="1" x14ac:dyDescent="0.2"/>
    <row r="22" spans="1:10" customFormat="1" x14ac:dyDescent="0.2">
      <c r="A22" t="s">
        <v>91</v>
      </c>
    </row>
    <row r="23" spans="1:10" customFormat="1" x14ac:dyDescent="0.2">
      <c r="B23" s="631" t="s">
        <v>224</v>
      </c>
      <c r="C23" s="631"/>
      <c r="D23" s="631"/>
      <c r="E23" s="631"/>
      <c r="F23" s="631"/>
      <c r="G23" s="631"/>
      <c r="H23" s="631"/>
      <c r="I23" s="631"/>
      <c r="J23" s="631"/>
    </row>
    <row r="24" spans="1:10" customFormat="1" x14ac:dyDescent="0.2">
      <c r="B24" s="631"/>
      <c r="C24" s="631"/>
      <c r="D24" s="631"/>
      <c r="E24" s="631"/>
      <c r="F24" s="631"/>
      <c r="G24" s="631"/>
      <c r="H24" s="631"/>
      <c r="I24" s="631"/>
      <c r="J24" s="631"/>
    </row>
    <row r="25" spans="1:10" customFormat="1" x14ac:dyDescent="0.2"/>
    <row r="26" spans="1:10" customFormat="1" x14ac:dyDescent="0.2">
      <c r="A26" t="s">
        <v>92</v>
      </c>
    </row>
    <row r="27" spans="1:10" customFormat="1" x14ac:dyDescent="0.2">
      <c r="B27" s="631" t="s">
        <v>242</v>
      </c>
      <c r="C27" s="631"/>
      <c r="D27" s="631"/>
      <c r="E27" s="631"/>
      <c r="F27" s="631"/>
      <c r="G27" s="631"/>
      <c r="H27" s="631"/>
      <c r="I27" s="631"/>
      <c r="J27" s="631"/>
    </row>
    <row r="28" spans="1:10" customFormat="1" x14ac:dyDescent="0.2">
      <c r="B28" s="631"/>
      <c r="C28" s="631"/>
      <c r="D28" s="631"/>
      <c r="E28" s="631"/>
      <c r="F28" s="631"/>
      <c r="G28" s="631"/>
      <c r="H28" s="631"/>
      <c r="I28" s="631"/>
      <c r="J28" s="631"/>
    </row>
    <row r="29" spans="1:10" customFormat="1" x14ac:dyDescent="0.2"/>
    <row r="30" spans="1:10" customFormat="1" x14ac:dyDescent="0.2">
      <c r="A30" t="s">
        <v>93</v>
      </c>
    </row>
    <row r="31" spans="1:10" customFormat="1" x14ac:dyDescent="0.2">
      <c r="B31" s="632" t="s">
        <v>113</v>
      </c>
      <c r="C31" s="632"/>
      <c r="D31" s="632"/>
      <c r="E31" s="632"/>
      <c r="F31" s="632"/>
      <c r="G31" s="632"/>
      <c r="H31" s="632"/>
      <c r="I31" s="632"/>
      <c r="J31" s="632"/>
    </row>
    <row r="32" spans="1:10" customFormat="1" x14ac:dyDescent="0.2">
      <c r="B32" s="632"/>
      <c r="C32" s="632"/>
      <c r="D32" s="632"/>
      <c r="E32" s="632"/>
      <c r="F32" s="632"/>
      <c r="G32" s="632"/>
      <c r="H32" s="632"/>
      <c r="I32" s="632"/>
      <c r="J32" s="632"/>
    </row>
    <row r="33" spans="1:10" customFormat="1" x14ac:dyDescent="0.2">
      <c r="B33" s="632"/>
      <c r="C33" s="632"/>
      <c r="D33" s="632"/>
      <c r="E33" s="632"/>
      <c r="F33" s="632"/>
      <c r="G33" s="632"/>
      <c r="H33" s="632"/>
      <c r="I33" s="632"/>
      <c r="J33" s="632"/>
    </row>
    <row r="34" spans="1:10" customFormat="1" x14ac:dyDescent="0.2">
      <c r="B34" s="632"/>
      <c r="C34" s="632"/>
      <c r="D34" s="632"/>
      <c r="E34" s="632"/>
      <c r="F34" s="632"/>
      <c r="G34" s="632"/>
      <c r="H34" s="632"/>
      <c r="I34" s="632"/>
      <c r="J34" s="632"/>
    </row>
    <row r="35" spans="1:10" customFormat="1" x14ac:dyDescent="0.2"/>
    <row r="36" spans="1:10" customFormat="1" ht="14.4" x14ac:dyDescent="0.2">
      <c r="A36" s="15" t="s">
        <v>251</v>
      </c>
    </row>
    <row r="37" spans="1:10" customFormat="1" x14ac:dyDescent="0.2">
      <c r="A37" t="s">
        <v>245</v>
      </c>
    </row>
    <row r="38" spans="1:10" customFormat="1" ht="14.4" x14ac:dyDescent="0.2">
      <c r="A38" s="15"/>
      <c r="B38" s="168" t="s">
        <v>117</v>
      </c>
      <c r="C38" s="168"/>
      <c r="D38" s="168"/>
      <c r="E38" s="168"/>
      <c r="F38" s="168"/>
      <c r="G38" s="168"/>
      <c r="H38" s="168"/>
      <c r="I38" s="168"/>
      <c r="J38" s="88"/>
    </row>
    <row r="39" spans="1:10" customFormat="1" ht="14.4" x14ac:dyDescent="0.2">
      <c r="A39" s="15"/>
      <c r="B39" s="169" t="s">
        <v>114</v>
      </c>
      <c r="C39" s="168"/>
      <c r="D39" s="168"/>
      <c r="E39" s="168"/>
      <c r="F39" s="168"/>
      <c r="G39" s="168"/>
      <c r="H39" s="168"/>
      <c r="I39" s="168"/>
      <c r="J39" s="88"/>
    </row>
    <row r="40" spans="1:10" customFormat="1" ht="14.4" x14ac:dyDescent="0.2">
      <c r="A40" s="15"/>
      <c r="B40" s="88"/>
      <c r="C40" s="88"/>
      <c r="D40" s="88"/>
      <c r="E40" s="88"/>
      <c r="F40" s="88"/>
      <c r="G40" s="88"/>
      <c r="H40" s="88"/>
      <c r="I40" s="88"/>
      <c r="J40" s="88"/>
    </row>
    <row r="41" spans="1:10" customFormat="1" ht="14.4" x14ac:dyDescent="0.2">
      <c r="A41" s="15"/>
      <c r="B41" s="168" t="s">
        <v>118</v>
      </c>
      <c r="C41" s="168"/>
      <c r="D41" s="168"/>
      <c r="E41" s="168"/>
      <c r="F41" s="168"/>
      <c r="G41" s="168"/>
      <c r="H41" s="168"/>
      <c r="I41" s="168"/>
      <c r="J41" s="168"/>
    </row>
    <row r="42" spans="1:10" customFormat="1" ht="14.4" x14ac:dyDescent="0.2">
      <c r="A42" s="15"/>
      <c r="B42" s="545" t="s">
        <v>115</v>
      </c>
      <c r="C42" s="545"/>
      <c r="D42" s="545"/>
      <c r="E42" s="545"/>
      <c r="F42" s="545"/>
      <c r="G42" s="545"/>
      <c r="H42" s="545"/>
      <c r="I42" s="545"/>
      <c r="J42" s="545"/>
    </row>
    <row r="43" spans="1:10" customFormat="1" ht="14.4" x14ac:dyDescent="0.2">
      <c r="A43" s="15"/>
      <c r="B43" s="545"/>
      <c r="C43" s="545"/>
      <c r="D43" s="545"/>
      <c r="E43" s="545"/>
      <c r="F43" s="545"/>
      <c r="G43" s="545"/>
      <c r="H43" s="545"/>
      <c r="I43" s="545"/>
      <c r="J43" s="545"/>
    </row>
    <row r="44" spans="1:10" customFormat="1" ht="14.4" x14ac:dyDescent="0.2">
      <c r="A44" s="15"/>
      <c r="B44" s="88"/>
      <c r="C44" s="88"/>
      <c r="D44" s="88"/>
      <c r="E44" s="88"/>
      <c r="F44" s="88"/>
      <c r="G44" s="88"/>
      <c r="H44" s="88"/>
      <c r="I44" s="88"/>
      <c r="J44" s="88"/>
    </row>
    <row r="45" spans="1:10" customFormat="1" ht="14.4" x14ac:dyDescent="0.2">
      <c r="A45" s="15"/>
      <c r="B45" s="168" t="s">
        <v>119</v>
      </c>
      <c r="C45" s="168"/>
      <c r="D45" s="168"/>
      <c r="E45" s="168"/>
      <c r="F45" s="168"/>
      <c r="G45" s="168"/>
      <c r="H45" s="168"/>
      <c r="I45" s="168"/>
      <c r="J45" s="168"/>
    </row>
    <row r="46" spans="1:10" customFormat="1" ht="14.4" x14ac:dyDescent="0.2">
      <c r="A46" s="15"/>
      <c r="B46" s="169" t="s">
        <v>116</v>
      </c>
      <c r="C46" s="168"/>
      <c r="D46" s="168"/>
      <c r="E46" s="168"/>
      <c r="F46" s="168"/>
      <c r="G46" s="168"/>
      <c r="H46" s="168"/>
      <c r="I46" s="168"/>
      <c r="J46" s="168"/>
    </row>
    <row r="47" spans="1:10" customFormat="1" ht="14.4" x14ac:dyDescent="0.2">
      <c r="A47" s="15"/>
    </row>
    <row r="48" spans="1:10" customFormat="1" x14ac:dyDescent="0.2">
      <c r="A48" t="s">
        <v>248</v>
      </c>
    </row>
    <row r="49" spans="2:10" customFormat="1" x14ac:dyDescent="0.2">
      <c r="B49" t="s">
        <v>240</v>
      </c>
    </row>
    <row r="50" spans="2:10" customFormat="1" x14ac:dyDescent="0.2">
      <c r="B50" s="545" t="s">
        <v>120</v>
      </c>
      <c r="C50" s="545"/>
      <c r="D50" s="545"/>
      <c r="E50" s="545"/>
      <c r="F50" s="545"/>
      <c r="G50" s="545"/>
      <c r="H50" s="545"/>
      <c r="I50" s="545"/>
      <c r="J50" s="545"/>
    </row>
    <row r="51" spans="2:10" customFormat="1" x14ac:dyDescent="0.2">
      <c r="B51" s="545"/>
      <c r="C51" s="545"/>
      <c r="D51" s="545"/>
      <c r="E51" s="545"/>
      <c r="F51" s="545"/>
      <c r="G51" s="545"/>
      <c r="H51" s="545"/>
      <c r="I51" s="545"/>
      <c r="J51" s="545"/>
    </row>
    <row r="52" spans="2:10" customFormat="1" x14ac:dyDescent="0.2">
      <c r="B52" s="545"/>
      <c r="C52" s="545"/>
      <c r="D52" s="545"/>
      <c r="E52" s="545"/>
      <c r="F52" s="545"/>
      <c r="G52" s="545"/>
      <c r="H52" s="545"/>
      <c r="I52" s="545"/>
      <c r="J52" s="545"/>
    </row>
    <row r="53" spans="2:10" customFormat="1" x14ac:dyDescent="0.2">
      <c r="B53" s="545"/>
      <c r="C53" s="545"/>
      <c r="D53" s="545"/>
      <c r="E53" s="545"/>
      <c r="F53" s="545"/>
      <c r="G53" s="545"/>
      <c r="H53" s="545"/>
      <c r="I53" s="545"/>
      <c r="J53" s="545"/>
    </row>
    <row r="54" spans="2:10" customFormat="1" x14ac:dyDescent="0.2">
      <c r="B54" s="545" t="s">
        <v>121</v>
      </c>
      <c r="C54" s="545"/>
      <c r="D54" s="545"/>
      <c r="E54" s="545"/>
      <c r="F54" s="545"/>
      <c r="G54" s="545"/>
      <c r="H54" s="545"/>
      <c r="I54" s="545"/>
      <c r="J54" s="545"/>
    </row>
    <row r="55" spans="2:10" customFormat="1" x14ac:dyDescent="0.2">
      <c r="B55" s="545"/>
      <c r="C55" s="545"/>
      <c r="D55" s="545"/>
      <c r="E55" s="545"/>
      <c r="F55" s="545"/>
      <c r="G55" s="545"/>
      <c r="H55" s="545"/>
      <c r="I55" s="545"/>
      <c r="J55" s="545"/>
    </row>
    <row r="56" spans="2:10" customFormat="1" x14ac:dyDescent="0.2">
      <c r="B56" s="545"/>
      <c r="C56" s="545"/>
      <c r="D56" s="545"/>
      <c r="E56" s="545"/>
      <c r="F56" s="545"/>
      <c r="G56" s="545"/>
      <c r="H56" s="545"/>
      <c r="I56" s="545"/>
      <c r="J56" s="545"/>
    </row>
    <row r="57" spans="2:10" customFormat="1" x14ac:dyDescent="0.2">
      <c r="B57" s="545"/>
      <c r="C57" s="545"/>
      <c r="D57" s="545"/>
      <c r="E57" s="545"/>
      <c r="F57" s="545"/>
      <c r="G57" s="545"/>
      <c r="H57" s="545"/>
      <c r="I57" s="545"/>
      <c r="J57" s="545"/>
    </row>
    <row r="58" spans="2:10" customFormat="1" x14ac:dyDescent="0.2">
      <c r="B58" s="73"/>
      <c r="C58" s="73"/>
      <c r="D58" s="73"/>
      <c r="E58" s="73"/>
      <c r="F58" s="73"/>
      <c r="G58" s="73"/>
      <c r="H58" s="73"/>
      <c r="I58" s="73"/>
      <c r="J58" s="73"/>
    </row>
    <row r="59" spans="2:10" customFormat="1" x14ac:dyDescent="0.2">
      <c r="B59" s="74" t="s">
        <v>239</v>
      </c>
      <c r="C59" s="73"/>
      <c r="D59" s="73"/>
      <c r="E59" s="73"/>
      <c r="F59" s="73"/>
      <c r="G59" s="73"/>
      <c r="H59" s="73"/>
      <c r="I59" s="73"/>
      <c r="J59" s="73"/>
    </row>
    <row r="60" spans="2:10" customFormat="1" x14ac:dyDescent="0.2">
      <c r="B60" s="545" t="s">
        <v>124</v>
      </c>
      <c r="C60" s="545"/>
      <c r="D60" s="545"/>
      <c r="E60" s="545"/>
      <c r="F60" s="545"/>
      <c r="G60" s="545"/>
      <c r="H60" s="545"/>
      <c r="I60" s="545"/>
      <c r="J60" s="545"/>
    </row>
    <row r="61" spans="2:10" customFormat="1" x14ac:dyDescent="0.2">
      <c r="B61" s="545"/>
      <c r="C61" s="545"/>
      <c r="D61" s="545"/>
      <c r="E61" s="545"/>
      <c r="F61" s="545"/>
      <c r="G61" s="545"/>
      <c r="H61" s="545"/>
      <c r="I61" s="545"/>
      <c r="J61" s="545"/>
    </row>
    <row r="62" spans="2:10" customFormat="1" x14ac:dyDescent="0.2">
      <c r="B62" s="545"/>
      <c r="C62" s="545"/>
      <c r="D62" s="545"/>
      <c r="E62" s="545"/>
      <c r="F62" s="545"/>
      <c r="G62" s="545"/>
      <c r="H62" s="545"/>
      <c r="I62" s="545"/>
      <c r="J62" s="545"/>
    </row>
    <row r="63" spans="2:10" customFormat="1" x14ac:dyDescent="0.2">
      <c r="B63" s="545"/>
      <c r="C63" s="545"/>
      <c r="D63" s="545"/>
      <c r="E63" s="545"/>
      <c r="F63" s="545"/>
      <c r="G63" s="545"/>
      <c r="H63" s="545"/>
      <c r="I63" s="545"/>
      <c r="J63" s="545"/>
    </row>
    <row r="64" spans="2:10" customFormat="1" x14ac:dyDescent="0.2"/>
    <row r="65" spans="1:10" customFormat="1" x14ac:dyDescent="0.2">
      <c r="A65" t="s">
        <v>226</v>
      </c>
    </row>
    <row r="66" spans="1:10" customFormat="1" x14ac:dyDescent="0.2"/>
    <row r="67" spans="1:10" customFormat="1" x14ac:dyDescent="0.2">
      <c r="B67" s="169" t="s">
        <v>122</v>
      </c>
      <c r="C67" s="168"/>
      <c r="D67" s="168"/>
      <c r="E67" s="168"/>
      <c r="F67" s="168"/>
      <c r="G67" s="168"/>
      <c r="H67" s="168"/>
      <c r="I67" s="168"/>
      <c r="J67" s="168"/>
    </row>
    <row r="68" spans="1:10" customFormat="1" x14ac:dyDescent="0.2">
      <c r="B68" s="169" t="s">
        <v>143</v>
      </c>
      <c r="C68" s="169"/>
      <c r="D68" s="169"/>
      <c r="E68" s="169"/>
      <c r="F68" s="169"/>
      <c r="G68" s="169"/>
      <c r="H68" s="169"/>
      <c r="I68" s="169"/>
      <c r="J68" s="169"/>
    </row>
    <row r="69" spans="1:10" customFormat="1" x14ac:dyDescent="0.2">
      <c r="B69" s="545" t="s">
        <v>123</v>
      </c>
      <c r="C69" s="545"/>
      <c r="D69" s="545"/>
      <c r="E69" s="545"/>
      <c r="F69" s="545"/>
      <c r="G69" s="545"/>
      <c r="H69" s="545"/>
      <c r="I69" s="545"/>
      <c r="J69" s="545"/>
    </row>
    <row r="70" spans="1:10" customFormat="1" x14ac:dyDescent="0.2">
      <c r="B70" s="545"/>
      <c r="C70" s="545"/>
      <c r="D70" s="545"/>
      <c r="E70" s="545"/>
      <c r="F70" s="545"/>
      <c r="G70" s="545"/>
      <c r="H70" s="545"/>
      <c r="I70" s="545"/>
      <c r="J70" s="545"/>
    </row>
    <row r="71" spans="1:10" customFormat="1" x14ac:dyDescent="0.2">
      <c r="B71" s="545"/>
      <c r="C71" s="545"/>
      <c r="D71" s="545"/>
      <c r="E71" s="545"/>
      <c r="F71" s="545"/>
      <c r="G71" s="545"/>
      <c r="H71" s="545"/>
      <c r="I71" s="545"/>
      <c r="J71" s="545"/>
    </row>
    <row r="72" spans="1:10" customFormat="1" x14ac:dyDescent="0.2">
      <c r="B72" s="165"/>
      <c r="C72" s="165"/>
      <c r="D72" s="165"/>
      <c r="E72" s="165"/>
      <c r="F72" s="165"/>
      <c r="G72" s="165"/>
      <c r="H72" s="165"/>
      <c r="I72" s="165"/>
      <c r="J72" s="165"/>
    </row>
    <row r="73" spans="1:10" customFormat="1" x14ac:dyDescent="0.2">
      <c r="B73" s="170" t="s">
        <v>125</v>
      </c>
      <c r="C73" s="171"/>
      <c r="D73" s="171"/>
      <c r="E73" s="171"/>
      <c r="F73" s="171"/>
      <c r="G73" s="171"/>
      <c r="H73" s="171"/>
      <c r="I73" s="171"/>
      <c r="J73" s="171"/>
    </row>
    <row r="74" spans="1:10" customFormat="1" x14ac:dyDescent="0.2">
      <c r="B74" s="546" t="s">
        <v>126</v>
      </c>
      <c r="C74" s="546"/>
      <c r="D74" s="546"/>
      <c r="E74" s="546"/>
      <c r="F74" s="546"/>
      <c r="G74" s="546"/>
      <c r="H74" s="546"/>
      <c r="I74" s="546"/>
      <c r="J74" s="546"/>
    </row>
    <row r="75" spans="1:10" customFormat="1" x14ac:dyDescent="0.2">
      <c r="B75" s="546"/>
      <c r="C75" s="546"/>
      <c r="D75" s="546"/>
      <c r="E75" s="546"/>
      <c r="F75" s="546"/>
      <c r="G75" s="546"/>
      <c r="H75" s="546"/>
      <c r="I75" s="546"/>
      <c r="J75" s="546"/>
    </row>
    <row r="76" spans="1:10" customFormat="1" x14ac:dyDescent="0.2">
      <c r="B76" s="546"/>
      <c r="C76" s="546"/>
      <c r="D76" s="546"/>
      <c r="E76" s="546"/>
      <c r="F76" s="546"/>
      <c r="G76" s="546"/>
      <c r="H76" s="546"/>
      <c r="I76" s="546"/>
      <c r="J76" s="546"/>
    </row>
    <row r="77" spans="1:10" customFormat="1" x14ac:dyDescent="0.2">
      <c r="B77" s="546"/>
      <c r="C77" s="546"/>
      <c r="D77" s="546"/>
      <c r="E77" s="546"/>
      <c r="F77" s="546"/>
      <c r="G77" s="546"/>
      <c r="H77" s="546"/>
      <c r="I77" s="546"/>
      <c r="J77" s="546"/>
    </row>
    <row r="78" spans="1:10" customFormat="1" x14ac:dyDescent="0.2">
      <c r="B78" s="89"/>
      <c r="C78" s="90"/>
      <c r="D78" s="90"/>
      <c r="E78" s="90"/>
      <c r="F78" s="90"/>
      <c r="G78" s="90"/>
      <c r="H78" s="90"/>
      <c r="I78" s="90"/>
      <c r="J78" s="90"/>
    </row>
    <row r="79" spans="1:10" customFormat="1" x14ac:dyDescent="0.2">
      <c r="B79" s="170" t="s">
        <v>127</v>
      </c>
      <c r="C79" s="171"/>
      <c r="D79" s="171"/>
      <c r="E79" s="171"/>
      <c r="F79" s="171"/>
      <c r="G79" s="171"/>
      <c r="H79" s="171"/>
      <c r="I79" s="171"/>
      <c r="J79" s="171"/>
    </row>
    <row r="80" spans="1:10" customFormat="1" x14ac:dyDescent="0.2">
      <c r="B80" s="545" t="s">
        <v>128</v>
      </c>
      <c r="C80" s="545"/>
      <c r="D80" s="545"/>
      <c r="E80" s="545"/>
      <c r="F80" s="545"/>
      <c r="G80" s="545"/>
      <c r="H80" s="545"/>
      <c r="I80" s="545"/>
      <c r="J80" s="545"/>
    </row>
    <row r="81" spans="1:10" customFormat="1" x14ac:dyDescent="0.2">
      <c r="B81" s="545"/>
      <c r="C81" s="545"/>
      <c r="D81" s="545"/>
      <c r="E81" s="545"/>
      <c r="F81" s="545"/>
      <c r="G81" s="545"/>
      <c r="H81" s="545"/>
      <c r="I81" s="545"/>
      <c r="J81" s="545"/>
    </row>
    <row r="82" spans="1:10" customFormat="1" x14ac:dyDescent="0.2">
      <c r="B82" s="172"/>
      <c r="C82" s="171"/>
      <c r="D82" s="171"/>
      <c r="E82" s="171"/>
      <c r="F82" s="171"/>
      <c r="G82" s="171"/>
      <c r="H82" s="171"/>
      <c r="I82" s="171"/>
      <c r="J82" s="171"/>
    </row>
    <row r="83" spans="1:10" customFormat="1" x14ac:dyDescent="0.2">
      <c r="B83" s="170" t="s">
        <v>129</v>
      </c>
      <c r="C83" s="171"/>
      <c r="D83" s="171"/>
      <c r="E83" s="171"/>
      <c r="F83" s="171"/>
      <c r="G83" s="171"/>
      <c r="H83" s="171"/>
      <c r="I83" s="171"/>
      <c r="J83" s="171"/>
    </row>
    <row r="84" spans="1:10" customFormat="1" x14ac:dyDescent="0.2">
      <c r="B84" s="546" t="s">
        <v>130</v>
      </c>
      <c r="C84" s="546"/>
      <c r="D84" s="546"/>
      <c r="E84" s="546"/>
      <c r="F84" s="546"/>
      <c r="G84" s="546"/>
      <c r="H84" s="546"/>
      <c r="I84" s="546"/>
      <c r="J84" s="546"/>
    </row>
    <row r="85" spans="1:10" customFormat="1" x14ac:dyDescent="0.2">
      <c r="B85" s="546"/>
      <c r="C85" s="546"/>
      <c r="D85" s="546"/>
      <c r="E85" s="546"/>
      <c r="F85" s="546"/>
      <c r="G85" s="546"/>
      <c r="H85" s="546"/>
      <c r="I85" s="546"/>
      <c r="J85" s="546"/>
    </row>
    <row r="86" spans="1:10" customFormat="1" x14ac:dyDescent="0.2">
      <c r="B86" s="546"/>
      <c r="C86" s="546"/>
      <c r="D86" s="546"/>
      <c r="E86" s="546"/>
      <c r="F86" s="546"/>
      <c r="G86" s="546"/>
      <c r="H86" s="546"/>
      <c r="I86" s="546"/>
      <c r="J86" s="546"/>
    </row>
    <row r="87" spans="1:10" customFormat="1" x14ac:dyDescent="0.2">
      <c r="B87" s="167"/>
      <c r="C87" s="167"/>
      <c r="D87" s="167"/>
      <c r="E87" s="167"/>
      <c r="F87" s="167"/>
      <c r="G87" s="167"/>
      <c r="H87" s="167"/>
      <c r="I87" s="167"/>
      <c r="J87" s="167"/>
    </row>
    <row r="88" spans="1:10" customFormat="1" x14ac:dyDescent="0.2">
      <c r="B88" s="74"/>
      <c r="C88" s="621" t="s">
        <v>131</v>
      </c>
      <c r="D88" s="622"/>
      <c r="E88" s="622"/>
      <c r="F88" s="622"/>
      <c r="G88" s="622"/>
      <c r="H88" s="622"/>
      <c r="I88" s="623"/>
      <c r="J88" s="73"/>
    </row>
    <row r="89" spans="1:10" customFormat="1" x14ac:dyDescent="0.2">
      <c r="B89" s="74"/>
      <c r="C89" s="624"/>
      <c r="D89" s="625"/>
      <c r="E89" s="625"/>
      <c r="F89" s="625"/>
      <c r="G89" s="625"/>
      <c r="H89" s="625"/>
      <c r="I89" s="626"/>
      <c r="J89" s="73"/>
    </row>
    <row r="90" spans="1:10" customFormat="1" x14ac:dyDescent="0.2">
      <c r="B90" s="74"/>
      <c r="C90" s="627"/>
      <c r="D90" s="625"/>
      <c r="E90" s="625"/>
      <c r="F90" s="625"/>
      <c r="G90" s="625"/>
      <c r="H90" s="625"/>
      <c r="I90" s="626"/>
      <c r="J90" s="73"/>
    </row>
    <row r="91" spans="1:10" customFormat="1" x14ac:dyDescent="0.2">
      <c r="B91" s="73"/>
      <c r="C91" s="628"/>
      <c r="D91" s="629"/>
      <c r="E91" s="629"/>
      <c r="F91" s="629"/>
      <c r="G91" s="629"/>
      <c r="H91" s="629"/>
      <c r="I91" s="630"/>
      <c r="J91" s="73"/>
    </row>
    <row r="92" spans="1:10" customFormat="1" x14ac:dyDescent="0.2"/>
    <row r="93" spans="1:10" customFormat="1" x14ac:dyDescent="0.2">
      <c r="A93" s="383" t="s">
        <v>241</v>
      </c>
      <c r="B93" s="383"/>
      <c r="C93" s="383"/>
      <c r="D93" s="383"/>
      <c r="E93" s="383"/>
      <c r="F93" s="383"/>
      <c r="G93" s="383"/>
      <c r="H93" s="383"/>
      <c r="I93" s="383"/>
      <c r="J93" s="383"/>
    </row>
    <row r="94" spans="1:10" customFormat="1" x14ac:dyDescent="0.2">
      <c r="A94" s="383"/>
      <c r="B94" s="383"/>
      <c r="C94" s="383"/>
      <c r="D94" s="383"/>
      <c r="E94" s="383"/>
      <c r="F94" s="383"/>
      <c r="G94" s="383"/>
      <c r="H94" s="383"/>
      <c r="I94" s="383"/>
      <c r="J94" s="383"/>
    </row>
    <row r="95" spans="1:10" customFormat="1" x14ac:dyDescent="0.2">
      <c r="A95" s="164"/>
      <c r="B95" s="546" t="s">
        <v>243</v>
      </c>
      <c r="C95" s="546"/>
      <c r="D95" s="546"/>
      <c r="E95" s="546"/>
      <c r="F95" s="546"/>
      <c r="G95" s="546"/>
      <c r="H95" s="546"/>
      <c r="I95" s="546"/>
      <c r="J95" s="546"/>
    </row>
    <row r="96" spans="1:10" customFormat="1" x14ac:dyDescent="0.2">
      <c r="A96" s="164"/>
      <c r="B96" s="546"/>
      <c r="C96" s="546"/>
      <c r="D96" s="546"/>
      <c r="E96" s="546"/>
      <c r="F96" s="546"/>
      <c r="G96" s="546"/>
      <c r="H96" s="546"/>
      <c r="I96" s="546"/>
      <c r="J96" s="546"/>
    </row>
    <row r="97" spans="1:10" customFormat="1" x14ac:dyDescent="0.2">
      <c r="A97" s="73"/>
      <c r="B97" s="546"/>
      <c r="C97" s="546"/>
      <c r="D97" s="546"/>
      <c r="E97" s="546"/>
      <c r="F97" s="546"/>
      <c r="G97" s="546"/>
      <c r="H97" s="546"/>
      <c r="I97" s="546"/>
      <c r="J97" s="546"/>
    </row>
    <row r="99" spans="1:10" x14ac:dyDescent="0.2">
      <c r="A99" s="17" t="s">
        <v>227</v>
      </c>
    </row>
    <row r="100" spans="1:10" x14ac:dyDescent="0.2">
      <c r="B100" s="554" t="s">
        <v>35</v>
      </c>
      <c r="C100" s="437"/>
      <c r="D100" s="554" t="s">
        <v>65</v>
      </c>
      <c r="E100" s="436"/>
      <c r="F100" s="436"/>
      <c r="G100" s="436"/>
      <c r="H100" s="436"/>
      <c r="I100" s="436"/>
      <c r="J100" s="437"/>
    </row>
    <row r="101" spans="1:10" ht="20.25" customHeight="1" x14ac:dyDescent="0.2">
      <c r="B101" s="555" t="s">
        <v>265</v>
      </c>
      <c r="C101" s="556"/>
      <c r="D101" s="512" t="s">
        <v>132</v>
      </c>
      <c r="E101" s="513"/>
      <c r="F101" s="513"/>
      <c r="G101" s="513"/>
      <c r="H101" s="513"/>
      <c r="I101" s="513"/>
      <c r="J101" s="514"/>
    </row>
    <row r="102" spans="1:10" ht="20.25" customHeight="1" x14ac:dyDescent="0.2">
      <c r="B102" s="557"/>
      <c r="C102" s="558"/>
      <c r="D102" s="515"/>
      <c r="E102" s="516"/>
      <c r="F102" s="516"/>
      <c r="G102" s="516"/>
      <c r="H102" s="516"/>
      <c r="I102" s="516"/>
      <c r="J102" s="517"/>
    </row>
    <row r="103" spans="1:10" ht="20.25" customHeight="1" x14ac:dyDescent="0.2">
      <c r="B103" s="557"/>
      <c r="C103" s="558"/>
      <c r="D103" s="515"/>
      <c r="E103" s="516"/>
      <c r="F103" s="516"/>
      <c r="G103" s="516"/>
      <c r="H103" s="516"/>
      <c r="I103" s="516"/>
      <c r="J103" s="517"/>
    </row>
    <row r="104" spans="1:10" ht="20.25" customHeight="1" x14ac:dyDescent="0.2">
      <c r="B104" s="559"/>
      <c r="C104" s="560"/>
      <c r="D104" s="518"/>
      <c r="E104" s="519"/>
      <c r="F104" s="519"/>
      <c r="G104" s="519"/>
      <c r="H104" s="519"/>
      <c r="I104" s="519"/>
      <c r="J104" s="520"/>
    </row>
    <row r="105" spans="1:10" ht="20.25" customHeight="1" x14ac:dyDescent="0.2">
      <c r="B105" s="555" t="s">
        <v>266</v>
      </c>
      <c r="C105" s="556"/>
      <c r="D105" s="512" t="s">
        <v>133</v>
      </c>
      <c r="E105" s="513"/>
      <c r="F105" s="513"/>
      <c r="G105" s="513"/>
      <c r="H105" s="513"/>
      <c r="I105" s="513"/>
      <c r="J105" s="514"/>
    </row>
    <row r="106" spans="1:10" ht="20.25" customHeight="1" x14ac:dyDescent="0.2">
      <c r="B106" s="557"/>
      <c r="C106" s="558"/>
      <c r="D106" s="515"/>
      <c r="E106" s="516"/>
      <c r="F106" s="516"/>
      <c r="G106" s="516"/>
      <c r="H106" s="516"/>
      <c r="I106" s="516"/>
      <c r="J106" s="517"/>
    </row>
    <row r="107" spans="1:10" ht="20.25" customHeight="1" x14ac:dyDescent="0.2">
      <c r="B107" s="557"/>
      <c r="C107" s="558"/>
      <c r="D107" s="515"/>
      <c r="E107" s="516"/>
      <c r="F107" s="516"/>
      <c r="G107" s="516"/>
      <c r="H107" s="516"/>
      <c r="I107" s="516"/>
      <c r="J107" s="517"/>
    </row>
    <row r="108" spans="1:10" ht="20.25" customHeight="1" x14ac:dyDescent="0.2">
      <c r="B108" s="559"/>
      <c r="C108" s="560"/>
      <c r="D108" s="518"/>
      <c r="E108" s="519"/>
      <c r="F108" s="519"/>
      <c r="G108" s="519"/>
      <c r="H108" s="519"/>
      <c r="I108" s="519"/>
      <c r="J108" s="520"/>
    </row>
    <row r="109" spans="1:10" ht="20.25" customHeight="1" x14ac:dyDescent="0.2">
      <c r="B109" s="555" t="s">
        <v>267</v>
      </c>
      <c r="C109" s="556"/>
      <c r="D109" s="612" t="s">
        <v>134</v>
      </c>
      <c r="E109" s="613"/>
      <c r="F109" s="613"/>
      <c r="G109" s="613"/>
      <c r="H109" s="613"/>
      <c r="I109" s="613"/>
      <c r="J109" s="614"/>
    </row>
    <row r="110" spans="1:10" ht="20.25" customHeight="1" x14ac:dyDescent="0.2">
      <c r="B110" s="557"/>
      <c r="C110" s="558"/>
      <c r="D110" s="615"/>
      <c r="E110" s="616"/>
      <c r="F110" s="616"/>
      <c r="G110" s="616"/>
      <c r="H110" s="616"/>
      <c r="I110" s="616"/>
      <c r="J110" s="617"/>
    </row>
    <row r="111" spans="1:10" ht="20.25" customHeight="1" x14ac:dyDescent="0.2">
      <c r="B111" s="557"/>
      <c r="C111" s="558"/>
      <c r="D111" s="615"/>
      <c r="E111" s="616"/>
      <c r="F111" s="616"/>
      <c r="G111" s="616"/>
      <c r="H111" s="616"/>
      <c r="I111" s="616"/>
      <c r="J111" s="617"/>
    </row>
    <row r="112" spans="1:10" ht="20.25" customHeight="1" x14ac:dyDescent="0.2">
      <c r="B112" s="559"/>
      <c r="C112" s="560"/>
      <c r="D112" s="618"/>
      <c r="E112" s="619"/>
      <c r="F112" s="619"/>
      <c r="G112" s="619"/>
      <c r="H112" s="619"/>
      <c r="I112" s="619"/>
      <c r="J112" s="620"/>
    </row>
    <row r="113" spans="1:10" ht="20.25" customHeight="1" x14ac:dyDescent="0.2">
      <c r="B113" s="555" t="s">
        <v>268</v>
      </c>
      <c r="C113" s="556"/>
      <c r="D113" s="561" t="s">
        <v>135</v>
      </c>
      <c r="E113" s="562"/>
      <c r="F113" s="562"/>
      <c r="G113" s="562"/>
      <c r="H113" s="562"/>
      <c r="I113" s="562"/>
      <c r="J113" s="563"/>
    </row>
    <row r="114" spans="1:10" ht="20.25" customHeight="1" x14ac:dyDescent="0.2">
      <c r="B114" s="557"/>
      <c r="C114" s="558"/>
      <c r="D114" s="564"/>
      <c r="E114" s="565"/>
      <c r="F114" s="565"/>
      <c r="G114" s="565"/>
      <c r="H114" s="565"/>
      <c r="I114" s="565"/>
      <c r="J114" s="566"/>
    </row>
    <row r="115" spans="1:10" ht="20.25" customHeight="1" x14ac:dyDescent="0.2">
      <c r="B115" s="557"/>
      <c r="C115" s="558"/>
      <c r="D115" s="564"/>
      <c r="E115" s="565"/>
      <c r="F115" s="565"/>
      <c r="G115" s="565"/>
      <c r="H115" s="565"/>
      <c r="I115" s="565"/>
      <c r="J115" s="566"/>
    </row>
    <row r="116" spans="1:10" ht="20.25" customHeight="1" x14ac:dyDescent="0.2">
      <c r="B116" s="559"/>
      <c r="C116" s="560"/>
      <c r="D116" s="567"/>
      <c r="E116" s="568"/>
      <c r="F116" s="568"/>
      <c r="G116" s="568"/>
      <c r="H116" s="568"/>
      <c r="I116" s="568"/>
      <c r="J116" s="569"/>
    </row>
    <row r="117" spans="1:10" ht="20.25" customHeight="1" x14ac:dyDescent="0.2">
      <c r="B117" s="555" t="s">
        <v>269</v>
      </c>
      <c r="C117" s="556"/>
      <c r="D117" s="561" t="s">
        <v>135</v>
      </c>
      <c r="E117" s="562"/>
      <c r="F117" s="562"/>
      <c r="G117" s="562"/>
      <c r="H117" s="562"/>
      <c r="I117" s="562"/>
      <c r="J117" s="563"/>
    </row>
    <row r="118" spans="1:10" ht="20.25" customHeight="1" x14ac:dyDescent="0.2">
      <c r="B118" s="557"/>
      <c r="C118" s="558"/>
      <c r="D118" s="564"/>
      <c r="E118" s="565"/>
      <c r="F118" s="565"/>
      <c r="G118" s="565"/>
      <c r="H118" s="565"/>
      <c r="I118" s="565"/>
      <c r="J118" s="566"/>
    </row>
    <row r="119" spans="1:10" ht="20.25" customHeight="1" x14ac:dyDescent="0.2">
      <c r="B119" s="557"/>
      <c r="C119" s="558"/>
      <c r="D119" s="564"/>
      <c r="E119" s="565"/>
      <c r="F119" s="565"/>
      <c r="G119" s="565"/>
      <c r="H119" s="565"/>
      <c r="I119" s="565"/>
      <c r="J119" s="566"/>
    </row>
    <row r="120" spans="1:10" ht="20.25" customHeight="1" x14ac:dyDescent="0.2">
      <c r="B120" s="559"/>
      <c r="C120" s="560"/>
      <c r="D120" s="567"/>
      <c r="E120" s="568"/>
      <c r="F120" s="568"/>
      <c r="G120" s="568"/>
      <c r="H120" s="568"/>
      <c r="I120" s="568"/>
      <c r="J120" s="569"/>
    </row>
    <row r="121" spans="1:10" ht="20.25" customHeight="1" x14ac:dyDescent="0.2">
      <c r="B121" s="160"/>
      <c r="C121" s="160"/>
      <c r="D121" s="160"/>
      <c r="E121" s="160"/>
      <c r="F121" s="160"/>
      <c r="G121" s="160"/>
      <c r="H121" s="160"/>
      <c r="I121" s="160"/>
      <c r="J121" s="160"/>
    </row>
    <row r="122" spans="1:10" customFormat="1" x14ac:dyDescent="0.2">
      <c r="A122" t="s">
        <v>228</v>
      </c>
    </row>
    <row r="123" spans="1:10" customFormat="1" x14ac:dyDescent="0.2">
      <c r="B123" s="546" t="s">
        <v>136</v>
      </c>
      <c r="C123" s="546"/>
      <c r="D123" s="546"/>
      <c r="E123" s="546"/>
      <c r="F123" s="546"/>
      <c r="G123" s="546"/>
      <c r="H123" s="546"/>
      <c r="I123" s="546"/>
      <c r="J123" s="546"/>
    </row>
    <row r="124" spans="1:10" customFormat="1" x14ac:dyDescent="0.2">
      <c r="B124" s="546"/>
      <c r="C124" s="546"/>
      <c r="D124" s="546"/>
      <c r="E124" s="546"/>
      <c r="F124" s="546"/>
      <c r="G124" s="546"/>
      <c r="H124" s="546"/>
      <c r="I124" s="546"/>
      <c r="J124" s="546"/>
    </row>
    <row r="125" spans="1:10" customFormat="1" x14ac:dyDescent="0.2"/>
    <row r="126" spans="1:10" customFormat="1" x14ac:dyDescent="0.2">
      <c r="A126" t="s">
        <v>229</v>
      </c>
    </row>
    <row r="127" spans="1:10" customFormat="1" x14ac:dyDescent="0.2">
      <c r="B127" t="s">
        <v>137</v>
      </c>
    </row>
    <row r="128" spans="1:10" customFormat="1" x14ac:dyDescent="0.2">
      <c r="B128" s="169" t="s">
        <v>138</v>
      </c>
      <c r="C128" s="16"/>
      <c r="D128" s="16"/>
      <c r="E128" s="16"/>
      <c r="F128" s="16"/>
      <c r="G128" s="16"/>
    </row>
    <row r="129" spans="1:10" customFormat="1" x14ac:dyDescent="0.2">
      <c r="B129" s="169" t="s">
        <v>139</v>
      </c>
      <c r="C129" s="16"/>
      <c r="D129" s="16"/>
      <c r="E129" s="16"/>
      <c r="F129" s="16"/>
      <c r="G129" s="16"/>
    </row>
    <row r="130" spans="1:10" customFormat="1" x14ac:dyDescent="0.2">
      <c r="B130" s="75"/>
    </row>
    <row r="131" spans="1:10" customFormat="1" x14ac:dyDescent="0.2">
      <c r="B131" s="17" t="s">
        <v>140</v>
      </c>
    </row>
    <row r="132" spans="1:10" customFormat="1" x14ac:dyDescent="0.2">
      <c r="B132" s="170" t="s">
        <v>141</v>
      </c>
      <c r="C132" s="16"/>
      <c r="D132" s="16"/>
      <c r="E132" s="16"/>
      <c r="F132" s="16"/>
    </row>
    <row r="133" spans="1:10" customFormat="1" x14ac:dyDescent="0.2">
      <c r="B133" s="169" t="s">
        <v>142</v>
      </c>
      <c r="C133" s="16"/>
      <c r="D133" s="16"/>
      <c r="E133" s="16"/>
      <c r="F133" s="16"/>
    </row>
    <row r="134" spans="1:10" customFormat="1" ht="14.4" x14ac:dyDescent="0.2">
      <c r="A134" s="15" t="s">
        <v>255</v>
      </c>
    </row>
    <row r="135" spans="1:10" customFormat="1" x14ac:dyDescent="0.2">
      <c r="A135" t="s">
        <v>250</v>
      </c>
    </row>
    <row r="136" spans="1:10" customFormat="1" x14ac:dyDescent="0.2">
      <c r="B136" s="546" t="s">
        <v>144</v>
      </c>
      <c r="C136" s="546"/>
      <c r="D136" s="546"/>
      <c r="E136" s="546"/>
      <c r="F136" s="546"/>
      <c r="G136" s="546"/>
      <c r="H136" s="546"/>
      <c r="I136" s="546"/>
      <c r="J136" s="546"/>
    </row>
    <row r="137" spans="1:10" customFormat="1" x14ac:dyDescent="0.2">
      <c r="B137" s="546"/>
      <c r="C137" s="546"/>
      <c r="D137" s="546"/>
      <c r="E137" s="546"/>
      <c r="F137" s="546"/>
      <c r="G137" s="546"/>
      <c r="H137" s="546"/>
      <c r="I137" s="546"/>
      <c r="J137" s="546"/>
    </row>
    <row r="138" spans="1:10" customFormat="1" x14ac:dyDescent="0.2">
      <c r="B138" s="546"/>
      <c r="C138" s="546"/>
      <c r="D138" s="546"/>
      <c r="E138" s="546"/>
      <c r="F138" s="546"/>
      <c r="G138" s="546"/>
      <c r="H138" s="546"/>
      <c r="I138" s="546"/>
      <c r="J138" s="546"/>
    </row>
    <row r="139" spans="1:10" customFormat="1" x14ac:dyDescent="0.2">
      <c r="B139" s="546"/>
      <c r="C139" s="546"/>
      <c r="D139" s="546"/>
      <c r="E139" s="546"/>
      <c r="F139" s="546"/>
      <c r="G139" s="546"/>
      <c r="H139" s="546"/>
      <c r="I139" s="546"/>
      <c r="J139" s="546"/>
    </row>
    <row r="140" spans="1:10" customFormat="1" x14ac:dyDescent="0.2">
      <c r="B140" s="546"/>
      <c r="C140" s="546"/>
      <c r="D140" s="546"/>
      <c r="E140" s="546"/>
      <c r="F140" s="546"/>
      <c r="G140" s="546"/>
      <c r="H140" s="546"/>
      <c r="I140" s="546"/>
      <c r="J140" s="546"/>
    </row>
    <row r="141" spans="1:10" customFormat="1" x14ac:dyDescent="0.2">
      <c r="B141" s="546"/>
      <c r="C141" s="546"/>
      <c r="D141" s="546"/>
      <c r="E141" s="546"/>
      <c r="F141" s="546"/>
      <c r="G141" s="546"/>
      <c r="H141" s="546"/>
      <c r="I141" s="546"/>
      <c r="J141" s="546"/>
    </row>
    <row r="142" spans="1:10" customFormat="1" x14ac:dyDescent="0.2">
      <c r="B142" s="546"/>
      <c r="C142" s="546"/>
      <c r="D142" s="546"/>
      <c r="E142" s="546"/>
      <c r="F142" s="546"/>
      <c r="G142" s="546"/>
      <c r="H142" s="546"/>
      <c r="I142" s="546"/>
      <c r="J142" s="546"/>
    </row>
    <row r="143" spans="1:10" customFormat="1" x14ac:dyDescent="0.2">
      <c r="A143" s="571" t="s">
        <v>146</v>
      </c>
      <c r="B143" s="571"/>
      <c r="C143" s="571"/>
      <c r="D143" s="571"/>
      <c r="E143" s="571"/>
      <c r="F143" s="571"/>
      <c r="G143" s="571"/>
      <c r="H143" s="571"/>
      <c r="I143" s="571"/>
      <c r="J143" s="571"/>
    </row>
    <row r="144" spans="1:10" customFormat="1" x14ac:dyDescent="0.2">
      <c r="A144" s="571"/>
      <c r="B144" s="571"/>
      <c r="C144" s="571"/>
      <c r="D144" s="571"/>
      <c r="E144" s="571"/>
      <c r="F144" s="571"/>
      <c r="G144" s="571"/>
      <c r="H144" s="571"/>
      <c r="I144" s="571"/>
      <c r="J144" s="571"/>
    </row>
    <row r="145" spans="1:10" customFormat="1" x14ac:dyDescent="0.2">
      <c r="B145" s="546" t="s">
        <v>145</v>
      </c>
      <c r="C145" s="546"/>
      <c r="D145" s="546"/>
      <c r="E145" s="546"/>
      <c r="F145" s="546"/>
      <c r="G145" s="546"/>
      <c r="H145" s="546"/>
      <c r="I145" s="546"/>
      <c r="J145" s="546"/>
    </row>
    <row r="146" spans="1:10" customFormat="1" x14ac:dyDescent="0.2">
      <c r="B146" s="546"/>
      <c r="C146" s="546"/>
      <c r="D146" s="546"/>
      <c r="E146" s="546"/>
      <c r="F146" s="546"/>
      <c r="G146" s="546"/>
      <c r="H146" s="546"/>
      <c r="I146" s="546"/>
      <c r="J146" s="546"/>
    </row>
    <row r="147" spans="1:10" customFormat="1" x14ac:dyDescent="0.2">
      <c r="B147" s="546"/>
      <c r="C147" s="546"/>
      <c r="D147" s="546"/>
      <c r="E147" s="546"/>
      <c r="F147" s="546"/>
      <c r="G147" s="546"/>
      <c r="H147" s="546"/>
      <c r="I147" s="546"/>
      <c r="J147" s="546"/>
    </row>
    <row r="148" spans="1:10" customFormat="1" x14ac:dyDescent="0.2">
      <c r="B148" s="546"/>
      <c r="C148" s="546"/>
      <c r="D148" s="546"/>
      <c r="E148" s="546"/>
      <c r="F148" s="546"/>
      <c r="G148" s="546"/>
      <c r="H148" s="546"/>
      <c r="I148" s="546"/>
      <c r="J148" s="546"/>
    </row>
    <row r="149" spans="1:10" customFormat="1" x14ac:dyDescent="0.2">
      <c r="B149" s="546"/>
      <c r="C149" s="546"/>
      <c r="D149" s="546"/>
      <c r="E149" s="546"/>
      <c r="F149" s="546"/>
      <c r="G149" s="546"/>
      <c r="H149" s="546"/>
      <c r="I149" s="546"/>
      <c r="J149" s="546"/>
    </row>
    <row r="150" spans="1:10" customFormat="1" x14ac:dyDescent="0.2">
      <c r="B150" s="546"/>
      <c r="C150" s="546"/>
      <c r="D150" s="546"/>
      <c r="E150" s="546"/>
      <c r="F150" s="546"/>
      <c r="G150" s="546"/>
      <c r="H150" s="546"/>
      <c r="I150" s="546"/>
      <c r="J150" s="546"/>
    </row>
    <row r="151" spans="1:10" customFormat="1" x14ac:dyDescent="0.2">
      <c r="A151" t="s">
        <v>96</v>
      </c>
    </row>
    <row r="152" spans="1:10" customFormat="1" x14ac:dyDescent="0.2">
      <c r="B152" s="546" t="s">
        <v>244</v>
      </c>
      <c r="C152" s="546"/>
      <c r="D152" s="546"/>
      <c r="E152" s="546"/>
      <c r="F152" s="546"/>
      <c r="G152" s="546"/>
      <c r="H152" s="546"/>
      <c r="I152" s="546"/>
      <c r="J152" s="546"/>
    </row>
    <row r="153" spans="1:10" customFormat="1" x14ac:dyDescent="0.2">
      <c r="B153" s="546"/>
      <c r="C153" s="546"/>
      <c r="D153" s="546"/>
      <c r="E153" s="546"/>
      <c r="F153" s="546"/>
      <c r="G153" s="546"/>
      <c r="H153" s="546"/>
      <c r="I153" s="546"/>
      <c r="J153" s="546"/>
    </row>
    <row r="154" spans="1:10" customFormat="1" x14ac:dyDescent="0.2">
      <c r="B154" s="546"/>
      <c r="C154" s="546"/>
      <c r="D154" s="546"/>
      <c r="E154" s="546"/>
      <c r="F154" s="546"/>
      <c r="G154" s="546"/>
      <c r="H154" s="546"/>
      <c r="I154" s="546"/>
      <c r="J154" s="546"/>
    </row>
    <row r="155" spans="1:10" customFormat="1" x14ac:dyDescent="0.2">
      <c r="B155" s="546"/>
      <c r="C155" s="546"/>
      <c r="D155" s="546"/>
      <c r="E155" s="546"/>
      <c r="F155" s="546"/>
      <c r="G155" s="546"/>
      <c r="H155" s="546"/>
      <c r="I155" s="546"/>
      <c r="J155" s="546"/>
    </row>
    <row r="157" spans="1:10" ht="14.4" x14ac:dyDescent="0.2">
      <c r="A157" s="15" t="s">
        <v>253</v>
      </c>
      <c r="B157" s="115"/>
      <c r="C157" s="124"/>
      <c r="D157" s="124"/>
      <c r="E157" s="117"/>
      <c r="F157" s="117"/>
      <c r="G157" s="117"/>
      <c r="H157" s="117"/>
    </row>
    <row r="158" spans="1:10" x14ac:dyDescent="0.2">
      <c r="A158" s="17" t="s">
        <v>168</v>
      </c>
      <c r="B158" s="115"/>
      <c r="C158" s="124"/>
      <c r="D158" s="124"/>
      <c r="E158" s="117"/>
      <c r="F158" s="117"/>
      <c r="G158" s="117"/>
      <c r="H158" s="117"/>
    </row>
    <row r="159" spans="1:10" ht="14.4" x14ac:dyDescent="0.2">
      <c r="A159" s="15"/>
      <c r="B159" s="570" t="s">
        <v>230</v>
      </c>
      <c r="C159" s="570"/>
      <c r="D159" s="570"/>
      <c r="E159" s="570"/>
      <c r="F159" s="570"/>
      <c r="G159" s="570"/>
      <c r="H159" s="570"/>
      <c r="I159" s="570"/>
      <c r="J159" s="570"/>
    </row>
    <row r="160" spans="1:10" ht="14.4" x14ac:dyDescent="0.2">
      <c r="A160" s="15"/>
      <c r="B160" s="570"/>
      <c r="C160" s="570"/>
      <c r="D160" s="570"/>
      <c r="E160" s="570"/>
      <c r="F160" s="570"/>
      <c r="G160" s="570"/>
      <c r="H160" s="570"/>
      <c r="I160" s="570"/>
      <c r="J160" s="570"/>
    </row>
    <row r="161" spans="1:10" ht="14.4" x14ac:dyDescent="0.2">
      <c r="A161" s="15"/>
      <c r="B161" s="115"/>
      <c r="C161" s="124"/>
      <c r="D161" s="124"/>
      <c r="E161" s="117"/>
      <c r="F161" s="117"/>
      <c r="G161" s="117"/>
      <c r="H161" s="117"/>
      <c r="I161" s="480" t="s">
        <v>154</v>
      </c>
      <c r="J161" s="480"/>
    </row>
    <row r="162" spans="1:10" ht="27" customHeight="1" x14ac:dyDescent="0.2">
      <c r="A162" s="15"/>
      <c r="B162" s="481" t="s">
        <v>147</v>
      </c>
      <c r="C162" s="481" t="s">
        <v>148</v>
      </c>
      <c r="D162" s="481"/>
      <c r="E162" s="549" t="s">
        <v>153</v>
      </c>
      <c r="F162" s="552"/>
      <c r="G162" s="552"/>
      <c r="H162" s="552"/>
      <c r="I162" s="552"/>
      <c r="J162" s="553"/>
    </row>
    <row r="163" spans="1:10" ht="22.5" customHeight="1" x14ac:dyDescent="0.2">
      <c r="A163" s="15"/>
      <c r="B163" s="481"/>
      <c r="C163" s="481" t="s">
        <v>149</v>
      </c>
      <c r="D163" s="481"/>
      <c r="E163" s="550"/>
      <c r="F163" s="554" t="s">
        <v>150</v>
      </c>
      <c r="G163" s="436"/>
      <c r="H163" s="436"/>
      <c r="I163" s="436"/>
      <c r="J163" s="437"/>
    </row>
    <row r="164" spans="1:10" ht="21" customHeight="1" x14ac:dyDescent="0.2">
      <c r="A164" s="15"/>
      <c r="B164" s="481"/>
      <c r="C164" s="481"/>
      <c r="D164" s="481"/>
      <c r="E164" s="551"/>
      <c r="F164" s="554" t="s">
        <v>151</v>
      </c>
      <c r="G164" s="437"/>
      <c r="H164" s="152" t="s">
        <v>21</v>
      </c>
      <c r="I164" s="152" t="s">
        <v>152</v>
      </c>
      <c r="J164" s="159" t="s">
        <v>5</v>
      </c>
    </row>
    <row r="165" spans="1:10" ht="75" customHeight="1" x14ac:dyDescent="0.2">
      <c r="A165" s="15"/>
      <c r="B165" s="125" t="s">
        <v>270</v>
      </c>
      <c r="C165" s="476" t="s">
        <v>158</v>
      </c>
      <c r="D165" s="477"/>
      <c r="E165" s="173">
        <v>2600</v>
      </c>
      <c r="F165" s="547" t="s">
        <v>155</v>
      </c>
      <c r="G165" s="548"/>
      <c r="H165" s="174" t="s">
        <v>156</v>
      </c>
      <c r="I165" s="174" t="s">
        <v>157</v>
      </c>
      <c r="J165" s="175" t="s">
        <v>157</v>
      </c>
    </row>
    <row r="166" spans="1:10" ht="75" customHeight="1" x14ac:dyDescent="0.2">
      <c r="A166" s="15"/>
      <c r="B166" s="125" t="s">
        <v>270</v>
      </c>
      <c r="C166" s="476" t="s">
        <v>159</v>
      </c>
      <c r="D166" s="477"/>
      <c r="E166" s="173">
        <v>7050</v>
      </c>
      <c r="F166" s="547" t="s">
        <v>160</v>
      </c>
      <c r="G166" s="548"/>
      <c r="H166" s="174" t="s">
        <v>156</v>
      </c>
      <c r="I166" s="174" t="s">
        <v>161</v>
      </c>
      <c r="J166" s="176" t="s">
        <v>161</v>
      </c>
    </row>
    <row r="167" spans="1:10" ht="75" customHeight="1" x14ac:dyDescent="0.2">
      <c r="A167" s="15"/>
      <c r="B167" s="125" t="s">
        <v>270</v>
      </c>
      <c r="C167" s="476" t="s">
        <v>162</v>
      </c>
      <c r="D167" s="477"/>
      <c r="E167" s="173">
        <v>2500</v>
      </c>
      <c r="F167" s="478" t="s">
        <v>163</v>
      </c>
      <c r="G167" s="479"/>
      <c r="H167" s="177" t="s">
        <v>164</v>
      </c>
      <c r="I167" s="178">
        <v>2500</v>
      </c>
      <c r="J167" s="178">
        <v>2500</v>
      </c>
    </row>
    <row r="168" spans="1:10" ht="60" customHeight="1" x14ac:dyDescent="0.2">
      <c r="A168" s="15"/>
      <c r="B168" s="125" t="s">
        <v>270</v>
      </c>
      <c r="C168" s="590"/>
      <c r="D168" s="591"/>
      <c r="E168" s="126"/>
      <c r="F168" s="592"/>
      <c r="G168" s="593"/>
      <c r="H168" s="127"/>
      <c r="I168" s="127"/>
      <c r="J168" s="128"/>
    </row>
    <row r="169" spans="1:10" ht="60" customHeight="1" x14ac:dyDescent="0.2">
      <c r="A169" s="15"/>
      <c r="B169" s="125" t="s">
        <v>270</v>
      </c>
      <c r="C169" s="590"/>
      <c r="D169" s="591"/>
      <c r="E169" s="126"/>
      <c r="F169" s="594"/>
      <c r="G169" s="595"/>
      <c r="H169" s="129"/>
      <c r="I169" s="130"/>
      <c r="J169" s="130"/>
    </row>
    <row r="170" spans="1:10" ht="14.4" x14ac:dyDescent="0.2">
      <c r="A170" s="15"/>
      <c r="B170" s="131" t="s">
        <v>165</v>
      </c>
      <c r="C170" s="596">
        <v>21950</v>
      </c>
      <c r="D170" s="596"/>
      <c r="E170" s="179">
        <f>SUM(E167:E169)</f>
        <v>2500</v>
      </c>
      <c r="F170" s="597"/>
      <c r="G170" s="598"/>
      <c r="H170" s="598"/>
      <c r="I170" s="598"/>
      <c r="J170" s="599"/>
    </row>
    <row r="171" spans="1:10" ht="14.4" x14ac:dyDescent="0.2">
      <c r="A171" s="15"/>
      <c r="B171" s="125" t="s">
        <v>166</v>
      </c>
      <c r="C171" s="603">
        <f>C170+E170</f>
        <v>24450</v>
      </c>
      <c r="D171" s="603"/>
      <c r="E171" s="603"/>
      <c r="F171" s="600"/>
      <c r="G171" s="601"/>
      <c r="H171" s="601"/>
      <c r="I171" s="601"/>
      <c r="J171" s="602"/>
    </row>
    <row r="172" spans="1:10" ht="14.4" x14ac:dyDescent="0.2">
      <c r="A172" s="15"/>
      <c r="B172" s="606" t="s">
        <v>167</v>
      </c>
      <c r="C172" s="606"/>
      <c r="D172" s="606"/>
      <c r="E172" s="606"/>
      <c r="F172" s="606"/>
      <c r="G172" s="606"/>
      <c r="H172" s="606"/>
      <c r="I172" s="606"/>
      <c r="J172" s="606"/>
    </row>
    <row r="173" spans="1:10" x14ac:dyDescent="0.2">
      <c r="A173" s="17" t="s">
        <v>174</v>
      </c>
      <c r="B173" s="115"/>
      <c r="C173" s="124"/>
      <c r="D173" s="124"/>
      <c r="E173" s="117"/>
      <c r="F173" s="117"/>
      <c r="G173" s="117"/>
      <c r="H173" s="117"/>
    </row>
    <row r="174" spans="1:10" x14ac:dyDescent="0.2">
      <c r="B174" s="115"/>
      <c r="C174" s="124"/>
      <c r="D174" s="124"/>
      <c r="E174" s="117"/>
      <c r="F174" s="117"/>
      <c r="G174" s="117"/>
      <c r="H174" s="117"/>
      <c r="I174" s="17" t="s">
        <v>154</v>
      </c>
    </row>
    <row r="175" spans="1:10" ht="13.5" customHeight="1" x14ac:dyDescent="0.2">
      <c r="B175" s="581" t="s">
        <v>169</v>
      </c>
      <c r="C175" s="607" t="s">
        <v>170</v>
      </c>
      <c r="D175" s="552"/>
      <c r="E175" s="552"/>
      <c r="F175" s="552"/>
      <c r="G175" s="552"/>
      <c r="H175" s="553"/>
      <c r="I175" s="608" t="s">
        <v>173</v>
      </c>
      <c r="J175" s="609"/>
    </row>
    <row r="176" spans="1:10" ht="27" customHeight="1" x14ac:dyDescent="0.2">
      <c r="B176" s="582"/>
      <c r="C176" s="153" t="s">
        <v>270</v>
      </c>
      <c r="D176" s="153" t="s">
        <v>270</v>
      </c>
      <c r="E176" s="153" t="s">
        <v>270</v>
      </c>
      <c r="F176" s="153" t="s">
        <v>270</v>
      </c>
      <c r="G176" s="153" t="s">
        <v>270</v>
      </c>
      <c r="H176" s="161" t="s">
        <v>172</v>
      </c>
      <c r="I176" s="610"/>
      <c r="J176" s="611"/>
    </row>
    <row r="177" spans="1:10" ht="27" customHeight="1" x14ac:dyDescent="0.2">
      <c r="B177" s="125" t="s">
        <v>27</v>
      </c>
      <c r="C177" s="180"/>
      <c r="D177" s="180">
        <v>10500</v>
      </c>
      <c r="E177" s="181">
        <v>8950</v>
      </c>
      <c r="F177" s="182"/>
      <c r="G177" s="183"/>
      <c r="H177" s="181">
        <f>SUM(E177:G177)</f>
        <v>8950</v>
      </c>
      <c r="I177" s="604"/>
      <c r="J177" s="605"/>
    </row>
    <row r="178" spans="1:10" ht="27" customHeight="1" x14ac:dyDescent="0.2">
      <c r="B178" s="125" t="s">
        <v>171</v>
      </c>
      <c r="C178" s="180"/>
      <c r="D178" s="180">
        <v>7050</v>
      </c>
      <c r="E178" s="181"/>
      <c r="F178" s="182"/>
      <c r="G178" s="183"/>
      <c r="H178" s="181">
        <f t="shared" ref="H178:H182" si="0">SUM(E178:G178)</f>
        <v>0</v>
      </c>
      <c r="I178" s="604" t="s">
        <v>177</v>
      </c>
      <c r="J178" s="605"/>
    </row>
    <row r="179" spans="1:10" ht="27" customHeight="1" x14ac:dyDescent="0.2">
      <c r="B179" s="125" t="s">
        <v>259</v>
      </c>
      <c r="C179" s="180">
        <v>5100</v>
      </c>
      <c r="D179" s="180"/>
      <c r="E179" s="181"/>
      <c r="F179" s="182"/>
      <c r="G179" s="183"/>
      <c r="H179" s="181">
        <f t="shared" si="0"/>
        <v>0</v>
      </c>
      <c r="I179" s="604" t="s">
        <v>176</v>
      </c>
      <c r="J179" s="605"/>
    </row>
    <row r="180" spans="1:10" ht="27" customHeight="1" x14ac:dyDescent="0.2">
      <c r="B180" s="125" t="s">
        <v>260</v>
      </c>
      <c r="C180" s="180"/>
      <c r="D180" s="180"/>
      <c r="E180" s="181">
        <v>2500</v>
      </c>
      <c r="F180" s="182"/>
      <c r="G180" s="183"/>
      <c r="H180" s="181">
        <f t="shared" si="0"/>
        <v>2500</v>
      </c>
      <c r="I180" s="604" t="s">
        <v>178</v>
      </c>
      <c r="J180" s="605"/>
    </row>
    <row r="181" spans="1:10" ht="27" customHeight="1" x14ac:dyDescent="0.2">
      <c r="B181" s="125" t="s">
        <v>261</v>
      </c>
      <c r="C181" s="180"/>
      <c r="D181" s="180"/>
      <c r="E181" s="181"/>
      <c r="F181" s="182"/>
      <c r="G181" s="183"/>
      <c r="H181" s="181">
        <f t="shared" si="0"/>
        <v>0</v>
      </c>
      <c r="I181" s="604"/>
      <c r="J181" s="605"/>
    </row>
    <row r="182" spans="1:10" ht="27" customHeight="1" x14ac:dyDescent="0.2">
      <c r="B182" s="125" t="s">
        <v>175</v>
      </c>
      <c r="C182" s="180">
        <f>SUM(C177:C181)</f>
        <v>5100</v>
      </c>
      <c r="D182" s="180">
        <f t="shared" ref="D182:E182" si="1">SUM(D177:D181)</f>
        <v>17550</v>
      </c>
      <c r="E182" s="180">
        <f t="shared" si="1"/>
        <v>11450</v>
      </c>
      <c r="F182" s="182"/>
      <c r="G182" s="182"/>
      <c r="H182" s="181">
        <f t="shared" si="0"/>
        <v>11450</v>
      </c>
      <c r="I182" s="604"/>
      <c r="J182" s="605"/>
    </row>
    <row r="183" spans="1:10" ht="14.4" x14ac:dyDescent="0.2">
      <c r="A183" s="15"/>
    </row>
    <row r="184" spans="1:10" ht="15" customHeight="1" x14ac:dyDescent="0.2">
      <c r="A184" s="17" t="s">
        <v>179</v>
      </c>
    </row>
    <row r="185" spans="1:10" ht="15" customHeight="1" x14ac:dyDescent="0.2">
      <c r="B185" s="17" t="s">
        <v>75</v>
      </c>
    </row>
    <row r="186" spans="1:10" ht="15" customHeight="1" x14ac:dyDescent="0.2">
      <c r="A186" s="17" t="s">
        <v>231</v>
      </c>
    </row>
    <row r="187" spans="1:10" ht="15" customHeight="1" x14ac:dyDescent="0.2">
      <c r="A187" s="17" t="s">
        <v>232</v>
      </c>
    </row>
    <row r="188" spans="1:10" ht="15" customHeight="1" x14ac:dyDescent="0.2">
      <c r="A188" s="17" t="s">
        <v>233</v>
      </c>
    </row>
    <row r="189" spans="1:10" ht="15" customHeight="1" x14ac:dyDescent="0.2">
      <c r="A189" s="17" t="s">
        <v>0</v>
      </c>
    </row>
    <row r="190" spans="1:10" ht="15" customHeight="1" x14ac:dyDescent="0.2">
      <c r="A190" s="17" t="s">
        <v>1</v>
      </c>
    </row>
    <row r="191" spans="1:10" ht="15" customHeight="1" x14ac:dyDescent="0.2">
      <c r="A191" s="17" t="s">
        <v>2</v>
      </c>
    </row>
    <row r="192" spans="1:10" ht="15" customHeight="1" x14ac:dyDescent="0.2">
      <c r="A192" s="17" t="s">
        <v>3</v>
      </c>
    </row>
    <row r="193" spans="1:10" ht="15" customHeight="1" x14ac:dyDescent="0.2">
      <c r="B193" s="17" t="s">
        <v>234</v>
      </c>
    </row>
    <row r="194" spans="1:10" ht="15" customHeight="1" x14ac:dyDescent="0.2">
      <c r="B194" s="17" t="s">
        <v>235</v>
      </c>
    </row>
    <row r="195" spans="1:10" ht="15" customHeight="1" x14ac:dyDescent="0.2">
      <c r="B195" s="17" t="s">
        <v>262</v>
      </c>
    </row>
    <row r="196" spans="1:10" ht="15" customHeight="1" x14ac:dyDescent="0.2">
      <c r="B196" s="17" t="s">
        <v>263</v>
      </c>
    </row>
    <row r="197" spans="1:10" ht="15" customHeight="1" x14ac:dyDescent="0.2">
      <c r="A197" s="151" t="s">
        <v>29</v>
      </c>
      <c r="B197" s="17" t="s">
        <v>97</v>
      </c>
    </row>
    <row r="199" spans="1:10" ht="18" customHeight="1" x14ac:dyDescent="0.2">
      <c r="A199" s="17" t="s">
        <v>180</v>
      </c>
    </row>
    <row r="200" spans="1:10" ht="31.5" customHeight="1" x14ac:dyDescent="0.2">
      <c r="B200" s="572" t="s">
        <v>4</v>
      </c>
      <c r="C200" s="572"/>
      <c r="D200" s="572" t="s">
        <v>5</v>
      </c>
      <c r="E200" s="572"/>
      <c r="F200" s="572" t="s">
        <v>247</v>
      </c>
      <c r="G200" s="572"/>
      <c r="H200" s="572"/>
      <c r="I200" s="572"/>
      <c r="J200" s="572"/>
    </row>
    <row r="201" spans="1:10" ht="31.5" customHeight="1" x14ac:dyDescent="0.2">
      <c r="B201" s="481" t="s">
        <v>182</v>
      </c>
      <c r="C201" s="481"/>
      <c r="D201" s="184">
        <v>2500</v>
      </c>
      <c r="E201" s="3" t="s">
        <v>6</v>
      </c>
      <c r="F201" s="187" t="s">
        <v>184</v>
      </c>
      <c r="G201" s="133"/>
      <c r="H201" s="133"/>
      <c r="I201" s="133"/>
      <c r="J201" s="134"/>
    </row>
    <row r="202" spans="1:10" ht="31.5" customHeight="1" x14ac:dyDescent="0.2">
      <c r="B202" s="572" t="s">
        <v>51</v>
      </c>
      <c r="C202" s="572"/>
      <c r="D202" s="185"/>
      <c r="E202" s="3" t="s">
        <v>6</v>
      </c>
      <c r="F202" s="1"/>
      <c r="G202" s="133"/>
      <c r="H202" s="133"/>
      <c r="I202" s="133"/>
      <c r="J202" s="134"/>
    </row>
    <row r="203" spans="1:10" ht="31.5" customHeight="1" x14ac:dyDescent="0.2">
      <c r="B203" s="572" t="s">
        <v>183</v>
      </c>
      <c r="C203" s="572"/>
      <c r="D203" s="185"/>
      <c r="E203" s="3" t="s">
        <v>6</v>
      </c>
      <c r="F203" s="1"/>
      <c r="G203" s="133"/>
      <c r="H203" s="133"/>
      <c r="I203" s="133"/>
      <c r="J203" s="134"/>
    </row>
    <row r="204" spans="1:10" ht="31.5" customHeight="1" thickBot="1" x14ac:dyDescent="0.25">
      <c r="B204" s="579" t="s">
        <v>67</v>
      </c>
      <c r="C204" s="579"/>
      <c r="D204" s="185"/>
      <c r="E204" s="8" t="s">
        <v>6</v>
      </c>
      <c r="F204" s="1"/>
      <c r="G204" s="133"/>
      <c r="H204" s="133"/>
      <c r="I204" s="133"/>
      <c r="J204" s="134"/>
    </row>
    <row r="205" spans="1:10" ht="31.5" customHeight="1" thickBot="1" x14ac:dyDescent="0.25">
      <c r="B205" s="586" t="s">
        <v>7</v>
      </c>
      <c r="C205" s="587"/>
      <c r="D205" s="186">
        <f>SUM(D201:D204)</f>
        <v>2500</v>
      </c>
      <c r="E205" s="157" t="s">
        <v>6</v>
      </c>
      <c r="F205" s="7"/>
      <c r="G205" s="110"/>
      <c r="H205" s="110"/>
      <c r="I205" s="110"/>
      <c r="J205" s="110"/>
    </row>
    <row r="206" spans="1:10" x14ac:dyDescent="0.2">
      <c r="B206" s="160"/>
      <c r="C206" s="160"/>
      <c r="D206" s="117"/>
      <c r="E206" s="4"/>
      <c r="F206" s="117"/>
      <c r="G206" s="117"/>
      <c r="H206" s="117"/>
      <c r="I206" s="117"/>
      <c r="J206" s="117"/>
    </row>
    <row r="207" spans="1:10" ht="18" customHeight="1" x14ac:dyDescent="0.2">
      <c r="A207" s="17" t="s">
        <v>181</v>
      </c>
    </row>
    <row r="208" spans="1:10" ht="18" customHeight="1" x14ac:dyDescent="0.2">
      <c r="B208" s="572" t="s">
        <v>8</v>
      </c>
      <c r="C208" s="588" t="s">
        <v>15</v>
      </c>
      <c r="D208" s="578" t="s">
        <v>9</v>
      </c>
      <c r="E208" s="481" t="s">
        <v>16</v>
      </c>
      <c r="F208" s="572"/>
      <c r="G208" s="481" t="s">
        <v>17</v>
      </c>
      <c r="H208" s="572"/>
      <c r="I208" s="579" t="s">
        <v>10</v>
      </c>
      <c r="J208" s="581" t="s">
        <v>18</v>
      </c>
    </row>
    <row r="209" spans="1:10" ht="18" customHeight="1" x14ac:dyDescent="0.2">
      <c r="B209" s="572"/>
      <c r="C209" s="589"/>
      <c r="D209" s="578"/>
      <c r="E209" s="572"/>
      <c r="F209" s="572"/>
      <c r="G209" s="572"/>
      <c r="H209" s="572"/>
      <c r="I209" s="580"/>
      <c r="J209" s="582"/>
    </row>
    <row r="210" spans="1:10" ht="28.5" customHeight="1" x14ac:dyDescent="0.2">
      <c r="B210" s="481" t="s">
        <v>11</v>
      </c>
      <c r="C210" s="152" t="s">
        <v>12</v>
      </c>
      <c r="D210" s="9"/>
      <c r="E210" s="10"/>
      <c r="F210" s="11"/>
      <c r="G210" s="10"/>
      <c r="H210" s="3" t="s">
        <v>6</v>
      </c>
      <c r="I210" s="123"/>
      <c r="J210" s="123"/>
    </row>
    <row r="211" spans="1:10" ht="28.5" customHeight="1" thickBot="1" x14ac:dyDescent="0.25">
      <c r="B211" s="572"/>
      <c r="C211" s="154" t="s">
        <v>13</v>
      </c>
      <c r="D211" s="12"/>
      <c r="E211" s="13"/>
      <c r="F211" s="14"/>
      <c r="G211" s="13"/>
      <c r="H211" s="8" t="s">
        <v>6</v>
      </c>
      <c r="I211" s="123"/>
      <c r="J211" s="123"/>
    </row>
    <row r="212" spans="1:10" ht="28.5" customHeight="1" thickBot="1" x14ac:dyDescent="0.25">
      <c r="B212" s="554"/>
      <c r="C212" s="158" t="s">
        <v>14</v>
      </c>
      <c r="D212" s="583" t="s">
        <v>6</v>
      </c>
      <c r="E212" s="584"/>
      <c r="F212" s="584"/>
      <c r="G212" s="584"/>
      <c r="H212" s="585"/>
      <c r="I212" s="136"/>
      <c r="J212" s="163"/>
    </row>
    <row r="213" spans="1:10" ht="36" customHeight="1" x14ac:dyDescent="0.2">
      <c r="B213" s="152" t="s">
        <v>8</v>
      </c>
      <c r="C213" s="137" t="s">
        <v>19</v>
      </c>
      <c r="D213" s="573" t="s">
        <v>20</v>
      </c>
      <c r="E213" s="574"/>
      <c r="F213" s="155" t="s">
        <v>21</v>
      </c>
      <c r="G213" s="156" t="s">
        <v>30</v>
      </c>
      <c r="H213" s="156" t="s">
        <v>31</v>
      </c>
      <c r="I213" s="152" t="s">
        <v>22</v>
      </c>
      <c r="J213" s="153" t="s">
        <v>66</v>
      </c>
    </row>
    <row r="214" spans="1:10" ht="35.25" customHeight="1" x14ac:dyDescent="0.2">
      <c r="B214" s="481" t="s">
        <v>23</v>
      </c>
      <c r="C214" s="177" t="s">
        <v>185</v>
      </c>
      <c r="D214" s="188" t="s">
        <v>189</v>
      </c>
      <c r="E214" s="189"/>
      <c r="F214" s="188">
        <v>1</v>
      </c>
      <c r="G214" s="188">
        <v>500</v>
      </c>
      <c r="H214" s="2"/>
      <c r="I214" s="123"/>
      <c r="J214" s="123"/>
    </row>
    <row r="215" spans="1:10" ht="35.25" customHeight="1" x14ac:dyDescent="0.2">
      <c r="B215" s="572"/>
      <c r="C215" s="177" t="s">
        <v>186</v>
      </c>
      <c r="D215" s="188" t="s">
        <v>189</v>
      </c>
      <c r="E215" s="189"/>
      <c r="F215" s="188">
        <v>1</v>
      </c>
      <c r="G215" s="188">
        <v>850</v>
      </c>
      <c r="H215" s="2"/>
      <c r="I215" s="123"/>
      <c r="J215" s="123"/>
    </row>
    <row r="216" spans="1:10" ht="35.25" customHeight="1" thickBot="1" x14ac:dyDescent="0.25">
      <c r="B216" s="572"/>
      <c r="C216" s="190" t="s">
        <v>187</v>
      </c>
      <c r="D216" s="188" t="s">
        <v>189</v>
      </c>
      <c r="E216" s="191"/>
      <c r="F216" s="192">
        <v>1</v>
      </c>
      <c r="G216" s="192">
        <v>1250</v>
      </c>
      <c r="H216" s="5"/>
      <c r="I216" s="123"/>
      <c r="J216" s="123"/>
    </row>
    <row r="217" spans="1:10" ht="30" customHeight="1" thickBot="1" x14ac:dyDescent="0.25">
      <c r="B217" s="554"/>
      <c r="C217" s="166" t="s">
        <v>24</v>
      </c>
      <c r="D217" s="575" t="s">
        <v>188</v>
      </c>
      <c r="E217" s="576"/>
      <c r="F217" s="576"/>
      <c r="G217" s="576"/>
      <c r="H217" s="577"/>
      <c r="I217" s="138"/>
      <c r="J217" s="117"/>
    </row>
    <row r="219" spans="1:10" ht="30" customHeight="1" thickBot="1" x14ac:dyDescent="0.25">
      <c r="A219" s="17" t="s">
        <v>191</v>
      </c>
    </row>
    <row r="220" spans="1:10" ht="30" customHeight="1" thickBot="1" x14ac:dyDescent="0.25">
      <c r="B220" s="17" t="s">
        <v>33</v>
      </c>
      <c r="E220" s="158" t="s">
        <v>32</v>
      </c>
      <c r="F220" s="139"/>
      <c r="G220" s="193">
        <v>5100</v>
      </c>
      <c r="H220" s="157" t="s">
        <v>6</v>
      </c>
    </row>
    <row r="222" spans="1:10" ht="30.75" customHeight="1" x14ac:dyDescent="0.2">
      <c r="A222" s="17" t="s">
        <v>192</v>
      </c>
    </row>
    <row r="223" spans="1:10" ht="30.75" customHeight="1" x14ac:dyDescent="0.2">
      <c r="B223" s="572" t="s">
        <v>25</v>
      </c>
      <c r="C223" s="572"/>
      <c r="D223" s="572" t="s">
        <v>26</v>
      </c>
      <c r="E223" s="572"/>
      <c r="F223" s="572" t="s">
        <v>34</v>
      </c>
      <c r="G223" s="572"/>
      <c r="H223" s="572"/>
      <c r="I223" s="572"/>
      <c r="J223" s="572"/>
    </row>
    <row r="224" spans="1:10" ht="30.75" customHeight="1" x14ac:dyDescent="0.2">
      <c r="B224" s="162" t="s">
        <v>27</v>
      </c>
      <c r="C224" s="163"/>
      <c r="D224" s="539"/>
      <c r="E224" s="540"/>
      <c r="F224" s="135"/>
      <c r="G224" s="133"/>
      <c r="H224" s="133"/>
      <c r="I224" s="133"/>
      <c r="J224" s="134"/>
    </row>
    <row r="225" spans="1:10" ht="30.75" customHeight="1" x14ac:dyDescent="0.2">
      <c r="B225" s="106" t="s">
        <v>171</v>
      </c>
      <c r="C225" s="140"/>
      <c r="D225" s="539"/>
      <c r="E225" s="540"/>
      <c r="F225" s="135"/>
      <c r="G225" s="133"/>
      <c r="H225" s="133"/>
      <c r="I225" s="133"/>
      <c r="J225" s="134"/>
    </row>
    <row r="226" spans="1:10" ht="30.75" customHeight="1" x14ac:dyDescent="0.2">
      <c r="B226" s="106" t="s">
        <v>259</v>
      </c>
      <c r="C226" s="140"/>
      <c r="D226" s="541">
        <v>5100</v>
      </c>
      <c r="E226" s="542"/>
      <c r="F226" s="187" t="s">
        <v>176</v>
      </c>
      <c r="G226" s="133"/>
      <c r="H226" s="133"/>
      <c r="I226" s="133"/>
      <c r="J226" s="134"/>
    </row>
    <row r="227" spans="1:10" ht="30.75" customHeight="1" x14ac:dyDescent="0.2">
      <c r="B227" s="162" t="s">
        <v>260</v>
      </c>
      <c r="C227" s="163"/>
      <c r="D227" s="543"/>
      <c r="E227" s="544"/>
      <c r="F227" s="132"/>
      <c r="G227" s="133"/>
      <c r="H227" s="133"/>
      <c r="I227" s="133"/>
      <c r="J227" s="134"/>
    </row>
    <row r="228" spans="1:10" ht="30.75" customHeight="1" x14ac:dyDescent="0.2">
      <c r="B228" s="105" t="s">
        <v>261</v>
      </c>
      <c r="C228" s="140"/>
      <c r="D228" s="539"/>
      <c r="E228" s="540"/>
      <c r="F228" s="135"/>
      <c r="G228" s="133"/>
      <c r="H228" s="133"/>
      <c r="I228" s="133"/>
      <c r="J228" s="134"/>
    </row>
    <row r="229" spans="1:10" ht="30.75" customHeight="1" x14ac:dyDescent="0.2">
      <c r="B229" s="572" t="s">
        <v>28</v>
      </c>
      <c r="C229" s="572"/>
      <c r="D229" s="541">
        <v>5100</v>
      </c>
      <c r="E229" s="542"/>
      <c r="F229" s="135"/>
      <c r="G229" s="133"/>
      <c r="H229" s="133"/>
      <c r="I229" s="133"/>
      <c r="J229" s="134"/>
    </row>
    <row r="231" spans="1:10" x14ac:dyDescent="0.2">
      <c r="B231" s="160"/>
      <c r="C231" s="160"/>
      <c r="D231" s="117"/>
      <c r="E231" s="117"/>
      <c r="F231" s="160"/>
      <c r="G231" s="160"/>
      <c r="H231" s="117"/>
      <c r="I231" s="117"/>
    </row>
    <row r="232" spans="1:10" x14ac:dyDescent="0.2">
      <c r="A232" s="17" t="s">
        <v>193</v>
      </c>
    </row>
    <row r="233" spans="1:10" x14ac:dyDescent="0.2">
      <c r="B233" s="17" t="s">
        <v>111</v>
      </c>
    </row>
    <row r="235" spans="1:10" x14ac:dyDescent="0.2">
      <c r="A235" s="17" t="s">
        <v>194</v>
      </c>
    </row>
    <row r="236" spans="1:10" ht="27" customHeight="1" x14ac:dyDescent="0.2">
      <c r="B236" s="512" t="s">
        <v>246</v>
      </c>
      <c r="C236" s="513"/>
      <c r="D236" s="513"/>
      <c r="E236" s="513"/>
      <c r="F236" s="513"/>
      <c r="G236" s="513"/>
      <c r="H236" s="513"/>
      <c r="I236" s="513"/>
      <c r="J236" s="514"/>
    </row>
    <row r="237" spans="1:10" ht="27" customHeight="1" x14ac:dyDescent="0.2">
      <c r="B237" s="515"/>
      <c r="C237" s="516"/>
      <c r="D237" s="516"/>
      <c r="E237" s="516"/>
      <c r="F237" s="516"/>
      <c r="G237" s="516"/>
      <c r="H237" s="516"/>
      <c r="I237" s="516"/>
      <c r="J237" s="517"/>
    </row>
    <row r="238" spans="1:10" ht="27" customHeight="1" x14ac:dyDescent="0.2">
      <c r="B238" s="515"/>
      <c r="C238" s="516"/>
      <c r="D238" s="516"/>
      <c r="E238" s="516"/>
      <c r="F238" s="516"/>
      <c r="G238" s="516"/>
      <c r="H238" s="516"/>
      <c r="I238" s="516"/>
      <c r="J238" s="517"/>
    </row>
    <row r="239" spans="1:10" ht="27" customHeight="1" x14ac:dyDescent="0.2">
      <c r="B239" s="515"/>
      <c r="C239" s="516"/>
      <c r="D239" s="516"/>
      <c r="E239" s="516"/>
      <c r="F239" s="516"/>
      <c r="G239" s="516"/>
      <c r="H239" s="516"/>
      <c r="I239" s="516"/>
      <c r="J239" s="517"/>
    </row>
    <row r="240" spans="1:10" ht="27" customHeight="1" x14ac:dyDescent="0.2">
      <c r="B240" s="515"/>
      <c r="C240" s="516"/>
      <c r="D240" s="516"/>
      <c r="E240" s="516"/>
      <c r="F240" s="516"/>
      <c r="G240" s="516"/>
      <c r="H240" s="516"/>
      <c r="I240" s="516"/>
      <c r="J240" s="517"/>
    </row>
    <row r="241" spans="1:26" ht="27" customHeight="1" x14ac:dyDescent="0.2">
      <c r="B241" s="515"/>
      <c r="C241" s="516"/>
      <c r="D241" s="516"/>
      <c r="E241" s="516"/>
      <c r="F241" s="516"/>
      <c r="G241" s="516"/>
      <c r="H241" s="516"/>
      <c r="I241" s="516"/>
      <c r="J241" s="517"/>
    </row>
    <row r="242" spans="1:26" ht="27" customHeight="1" x14ac:dyDescent="0.2">
      <c r="B242" s="518"/>
      <c r="C242" s="519"/>
      <c r="D242" s="519"/>
      <c r="E242" s="519"/>
      <c r="F242" s="519"/>
      <c r="G242" s="519"/>
      <c r="H242" s="519"/>
      <c r="I242" s="519"/>
      <c r="J242" s="520"/>
    </row>
    <row r="243" spans="1:26" x14ac:dyDescent="0.2">
      <c r="A243" s="521"/>
      <c r="B243" s="521"/>
      <c r="C243" s="521"/>
      <c r="D243" s="521"/>
      <c r="E243" s="521"/>
      <c r="F243" s="521"/>
      <c r="G243" s="521"/>
      <c r="H243" s="521"/>
      <c r="I243" s="521"/>
      <c r="J243" s="521"/>
    </row>
    <row r="244" spans="1:26" x14ac:dyDescent="0.2">
      <c r="A244" s="312" t="s">
        <v>281</v>
      </c>
      <c r="B244" s="312"/>
      <c r="C244" s="312"/>
      <c r="D244" s="312"/>
      <c r="E244" s="312"/>
      <c r="F244" s="312"/>
      <c r="G244" s="312"/>
      <c r="H244" s="312"/>
      <c r="I244" s="312"/>
      <c r="J244" s="312"/>
    </row>
    <row r="245" spans="1:26" x14ac:dyDescent="0.2">
      <c r="A245" s="312"/>
      <c r="B245" s="312"/>
      <c r="C245" s="312"/>
      <c r="D245" s="312"/>
      <c r="E245" s="312"/>
      <c r="F245" s="312"/>
      <c r="G245" s="312"/>
      <c r="H245" s="312"/>
      <c r="I245" s="312"/>
      <c r="J245" s="312"/>
    </row>
    <row r="246" spans="1:26" x14ac:dyDescent="0.2">
      <c r="A246" s="312"/>
      <c r="B246" s="312"/>
      <c r="C246" s="312"/>
      <c r="D246" s="312"/>
      <c r="E246" s="312"/>
      <c r="F246" s="312"/>
      <c r="G246" s="312"/>
      <c r="H246" s="312"/>
      <c r="I246" s="312"/>
      <c r="J246" s="312"/>
    </row>
    <row r="247" spans="1:26" x14ac:dyDescent="0.2">
      <c r="A247" s="312"/>
      <c r="B247" s="312"/>
      <c r="C247" s="312"/>
      <c r="D247" s="312"/>
      <c r="E247" s="312"/>
      <c r="F247" s="312"/>
      <c r="G247" s="312"/>
      <c r="H247" s="312"/>
      <c r="I247" s="312"/>
      <c r="J247" s="312"/>
    </row>
    <row r="248" spans="1:26" x14ac:dyDescent="0.2">
      <c r="B248" s="17" t="s">
        <v>98</v>
      </c>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29.25" customHeight="1" x14ac:dyDescent="0.2">
      <c r="B249" s="488" t="s">
        <v>249</v>
      </c>
      <c r="C249" s="522"/>
      <c r="D249" s="522"/>
      <c r="E249" s="522"/>
      <c r="F249" s="522"/>
      <c r="G249" s="522"/>
      <c r="H249" s="522"/>
      <c r="I249" s="522"/>
      <c r="J249" s="523"/>
    </row>
    <row r="250" spans="1:26" ht="27.75" customHeight="1" x14ac:dyDescent="0.2">
      <c r="B250" s="524"/>
      <c r="C250" s="525"/>
      <c r="D250" s="525"/>
      <c r="E250" s="525"/>
      <c r="F250" s="525"/>
      <c r="G250" s="525"/>
      <c r="H250" s="525"/>
      <c r="I250" s="525"/>
      <c r="J250" s="526"/>
    </row>
    <row r="251" spans="1:26" ht="27.75" customHeight="1" x14ac:dyDescent="0.2">
      <c r="B251" s="524"/>
      <c r="C251" s="525"/>
      <c r="D251" s="525"/>
      <c r="E251" s="525"/>
      <c r="F251" s="525"/>
      <c r="G251" s="525"/>
      <c r="H251" s="525"/>
      <c r="I251" s="525"/>
      <c r="J251" s="526"/>
    </row>
    <row r="252" spans="1:26" ht="27.75" customHeight="1" x14ac:dyDescent="0.2">
      <c r="B252" s="524"/>
      <c r="C252" s="525"/>
      <c r="D252" s="525"/>
      <c r="E252" s="525"/>
      <c r="F252" s="525"/>
      <c r="G252" s="525"/>
      <c r="H252" s="525"/>
      <c r="I252" s="525"/>
      <c r="J252" s="526"/>
    </row>
    <row r="253" spans="1:26" ht="27.75" customHeight="1" x14ac:dyDescent="0.2">
      <c r="B253" s="524"/>
      <c r="C253" s="525"/>
      <c r="D253" s="525"/>
      <c r="E253" s="525"/>
      <c r="F253" s="525"/>
      <c r="G253" s="525"/>
      <c r="H253" s="525"/>
      <c r="I253" s="525"/>
      <c r="J253" s="526"/>
    </row>
    <row r="254" spans="1:26" ht="27.75" customHeight="1" x14ac:dyDescent="0.2">
      <c r="B254" s="524"/>
      <c r="C254" s="525"/>
      <c r="D254" s="525"/>
      <c r="E254" s="525"/>
      <c r="F254" s="525"/>
      <c r="G254" s="525"/>
      <c r="H254" s="525"/>
      <c r="I254" s="525"/>
      <c r="J254" s="526"/>
    </row>
    <row r="255" spans="1:26" ht="27.75" customHeight="1" x14ac:dyDescent="0.2">
      <c r="B255" s="527"/>
      <c r="C255" s="528"/>
      <c r="D255" s="528"/>
      <c r="E255" s="528"/>
      <c r="F255" s="528"/>
      <c r="G255" s="528"/>
      <c r="H255" s="528"/>
      <c r="I255" s="528"/>
      <c r="J255" s="529"/>
    </row>
    <row r="257" spans="2:10" x14ac:dyDescent="0.2">
      <c r="B257" s="17" t="s">
        <v>99</v>
      </c>
    </row>
    <row r="258" spans="2:10" ht="25.5" customHeight="1" x14ac:dyDescent="0.2">
      <c r="B258" s="530" t="s">
        <v>236</v>
      </c>
      <c r="C258" s="531"/>
      <c r="D258" s="531"/>
      <c r="E258" s="531"/>
      <c r="F258" s="531"/>
      <c r="G258" s="532"/>
      <c r="H258" s="95"/>
      <c r="I258" s="95"/>
      <c r="J258" s="141"/>
    </row>
    <row r="259" spans="2:10" ht="25.5" customHeight="1" x14ac:dyDescent="0.2">
      <c r="B259" s="533"/>
      <c r="C259" s="534"/>
      <c r="D259" s="534"/>
      <c r="E259" s="534"/>
      <c r="F259" s="534"/>
      <c r="G259" s="535"/>
      <c r="H259" s="99"/>
      <c r="I259" s="99"/>
      <c r="J259" s="142"/>
    </row>
    <row r="260" spans="2:10" ht="25.5" customHeight="1" x14ac:dyDescent="0.2">
      <c r="B260" s="105" t="s">
        <v>237</v>
      </c>
      <c r="C260" s="99"/>
      <c r="D260" s="99"/>
      <c r="E260" s="99"/>
      <c r="F260" s="99"/>
      <c r="G260" s="99"/>
      <c r="H260" s="99"/>
      <c r="I260" s="99"/>
      <c r="J260" s="142"/>
    </row>
    <row r="261" spans="2:10" ht="25.5" customHeight="1" x14ac:dyDescent="0.2">
      <c r="B261" s="536" t="s">
        <v>225</v>
      </c>
      <c r="C261" s="537"/>
      <c r="D261" s="537"/>
      <c r="E261" s="537"/>
      <c r="F261" s="537"/>
      <c r="G261" s="537"/>
      <c r="H261" s="537"/>
      <c r="I261" s="537"/>
      <c r="J261" s="538"/>
    </row>
    <row r="262" spans="2:10" ht="25.5" customHeight="1" x14ac:dyDescent="0.2">
      <c r="B262" s="536"/>
      <c r="C262" s="537"/>
      <c r="D262" s="537"/>
      <c r="E262" s="537"/>
      <c r="F262" s="537"/>
      <c r="G262" s="537"/>
      <c r="H262" s="537"/>
      <c r="I262" s="537"/>
      <c r="J262" s="538"/>
    </row>
    <row r="263" spans="2:10" ht="25.5" customHeight="1" x14ac:dyDescent="0.2">
      <c r="B263" s="105"/>
      <c r="C263" s="99"/>
      <c r="D263" s="99"/>
      <c r="E263" s="99"/>
      <c r="F263" s="99"/>
      <c r="G263" s="99"/>
      <c r="H263" s="99"/>
      <c r="I263" s="99"/>
      <c r="J263" s="142"/>
    </row>
    <row r="264" spans="2:10" ht="25.5" customHeight="1" x14ac:dyDescent="0.2">
      <c r="B264" s="105"/>
      <c r="C264" s="99"/>
      <c r="D264" s="99"/>
      <c r="E264" s="99"/>
      <c r="F264" s="99"/>
      <c r="G264" s="99"/>
      <c r="H264" s="99"/>
      <c r="I264" s="99"/>
      <c r="J264" s="142"/>
    </row>
    <row r="265" spans="2:10" ht="25.5" customHeight="1" x14ac:dyDescent="0.2">
      <c r="B265" s="105"/>
      <c r="C265" s="99"/>
      <c r="D265" s="99"/>
      <c r="E265" s="99"/>
      <c r="F265" s="99"/>
      <c r="G265" s="99"/>
      <c r="H265" s="99"/>
      <c r="I265" s="99"/>
      <c r="J265" s="142"/>
    </row>
    <row r="266" spans="2:10" ht="25.5" customHeight="1" x14ac:dyDescent="0.2">
      <c r="B266" s="105"/>
      <c r="C266" s="99"/>
      <c r="D266" s="99"/>
      <c r="E266" s="99"/>
      <c r="F266" s="99"/>
      <c r="G266" s="99"/>
      <c r="H266" s="99"/>
      <c r="I266" s="99"/>
      <c r="J266" s="142"/>
    </row>
    <row r="267" spans="2:10" ht="25.5" customHeight="1" x14ac:dyDescent="0.2">
      <c r="B267" s="106"/>
      <c r="C267" s="107"/>
      <c r="D267" s="107"/>
      <c r="E267" s="107"/>
      <c r="F267" s="107"/>
      <c r="G267" s="107"/>
      <c r="H267" s="107"/>
      <c r="I267" s="107"/>
      <c r="J267" s="140"/>
    </row>
    <row r="269" spans="2:10" x14ac:dyDescent="0.2">
      <c r="B269" s="17" t="s">
        <v>100</v>
      </c>
    </row>
    <row r="270" spans="2:10" ht="25.5" customHeight="1" x14ac:dyDescent="0.2">
      <c r="B270" s="488" t="s">
        <v>238</v>
      </c>
      <c r="C270" s="489"/>
      <c r="D270" s="489"/>
      <c r="E270" s="489"/>
      <c r="F270" s="489"/>
      <c r="G270" s="489"/>
      <c r="H270" s="489"/>
      <c r="I270" s="489"/>
      <c r="J270" s="490"/>
    </row>
    <row r="271" spans="2:10" ht="25.5" customHeight="1" x14ac:dyDescent="0.2">
      <c r="B271" s="491"/>
      <c r="C271" s="492"/>
      <c r="D271" s="492"/>
      <c r="E271" s="492"/>
      <c r="F271" s="492"/>
      <c r="G271" s="492"/>
      <c r="H271" s="492"/>
      <c r="I271" s="492"/>
      <c r="J271" s="493"/>
    </row>
    <row r="272" spans="2:10" ht="25.5" customHeight="1" x14ac:dyDescent="0.2">
      <c r="B272" s="105"/>
      <c r="C272" s="99"/>
      <c r="D272" s="99"/>
      <c r="E272" s="99"/>
      <c r="F272" s="99"/>
      <c r="G272" s="99"/>
      <c r="H272" s="99"/>
      <c r="I272" s="99"/>
      <c r="J272" s="142"/>
    </row>
    <row r="273" spans="1:10" ht="25.5" customHeight="1" x14ac:dyDescent="0.2">
      <c r="B273" s="105"/>
      <c r="C273" s="99"/>
      <c r="D273" s="99"/>
      <c r="E273" s="99"/>
      <c r="F273" s="99"/>
      <c r="G273" s="99"/>
      <c r="H273" s="99"/>
      <c r="I273" s="99"/>
      <c r="J273" s="142"/>
    </row>
    <row r="274" spans="1:10" ht="25.5" customHeight="1" x14ac:dyDescent="0.2">
      <c r="B274" s="105"/>
      <c r="C274" s="99"/>
      <c r="D274" s="99"/>
      <c r="E274" s="99"/>
      <c r="F274" s="99"/>
      <c r="G274" s="99"/>
      <c r="H274" s="99"/>
      <c r="I274" s="99"/>
      <c r="J274" s="142"/>
    </row>
    <row r="275" spans="1:10" ht="25.5" customHeight="1" x14ac:dyDescent="0.2">
      <c r="B275" s="105"/>
      <c r="C275" s="99"/>
      <c r="D275" s="99"/>
      <c r="E275" s="99"/>
      <c r="F275" s="99"/>
      <c r="G275" s="99"/>
      <c r="H275" s="99"/>
      <c r="I275" s="99"/>
      <c r="J275" s="142"/>
    </row>
    <row r="276" spans="1:10" ht="25.5" customHeight="1" x14ac:dyDescent="0.2">
      <c r="B276" s="105"/>
      <c r="C276" s="99"/>
      <c r="D276" s="99"/>
      <c r="E276" s="99"/>
      <c r="F276" s="99"/>
      <c r="G276" s="99"/>
      <c r="H276" s="99"/>
      <c r="I276" s="99"/>
      <c r="J276" s="142"/>
    </row>
    <row r="277" spans="1:10" ht="25.5" customHeight="1" x14ac:dyDescent="0.2">
      <c r="B277" s="106"/>
      <c r="C277" s="107"/>
      <c r="D277" s="107"/>
      <c r="E277" s="107"/>
      <c r="F277" s="107"/>
      <c r="G277" s="107"/>
      <c r="H277" s="107"/>
      <c r="I277" s="107"/>
      <c r="J277" s="140"/>
    </row>
    <row r="279" spans="1:10" ht="14.4" x14ac:dyDescent="0.2">
      <c r="A279" s="15" t="s">
        <v>254</v>
      </c>
    </row>
    <row r="281" spans="1:10" x14ac:dyDescent="0.2">
      <c r="B281" s="17" t="s">
        <v>256</v>
      </c>
    </row>
    <row r="282" spans="1:10" x14ac:dyDescent="0.2">
      <c r="B282" s="494" t="s">
        <v>63</v>
      </c>
      <c r="C282" s="495"/>
      <c r="D282" s="495"/>
      <c r="E282" s="495"/>
      <c r="F282" s="495"/>
      <c r="G282" s="495"/>
      <c r="H282" s="495"/>
      <c r="I282" s="495"/>
      <c r="J282" s="496"/>
    </row>
    <row r="283" spans="1:10" x14ac:dyDescent="0.2">
      <c r="B283" s="97"/>
      <c r="C283" s="117"/>
      <c r="D283" s="117"/>
      <c r="E283" s="117"/>
      <c r="F283" s="117"/>
      <c r="G283" s="117"/>
      <c r="H283" s="117"/>
      <c r="I283" s="117"/>
      <c r="J283" s="143"/>
    </row>
    <row r="284" spans="1:10" x14ac:dyDescent="0.2">
      <c r="B284" s="97"/>
      <c r="C284" s="117"/>
      <c r="D284" s="117"/>
      <c r="E284" s="117"/>
      <c r="F284" s="117"/>
      <c r="G284" s="117"/>
      <c r="H284" s="117"/>
      <c r="I284" s="117"/>
      <c r="J284" s="143"/>
    </row>
    <row r="285" spans="1:10" x14ac:dyDescent="0.2">
      <c r="B285" s="97"/>
      <c r="C285" s="117"/>
      <c r="D285" s="117"/>
      <c r="E285" s="117"/>
      <c r="F285" s="117"/>
      <c r="G285" s="117"/>
      <c r="H285" s="117"/>
      <c r="I285" s="117"/>
      <c r="J285" s="143"/>
    </row>
    <row r="286" spans="1:10" x14ac:dyDescent="0.2">
      <c r="B286" s="97"/>
      <c r="C286" s="117"/>
      <c r="D286" s="117"/>
      <c r="E286" s="117"/>
      <c r="F286" s="117"/>
      <c r="G286" s="117"/>
      <c r="H286" s="117"/>
      <c r="I286" s="117"/>
      <c r="J286" s="143"/>
    </row>
    <row r="287" spans="1:10" x14ac:dyDescent="0.2">
      <c r="B287" s="97"/>
      <c r="C287" s="117"/>
      <c r="D287" s="117"/>
      <c r="E287" s="117"/>
      <c r="F287" s="117"/>
      <c r="G287" s="117"/>
      <c r="H287" s="117"/>
      <c r="I287" s="117"/>
      <c r="J287" s="143"/>
    </row>
    <row r="288" spans="1:10" x14ac:dyDescent="0.2">
      <c r="B288" s="97"/>
      <c r="C288" s="117"/>
      <c r="D288" s="117"/>
      <c r="E288" s="117"/>
      <c r="F288" s="117"/>
      <c r="G288" s="117"/>
      <c r="H288" s="117"/>
      <c r="I288" s="117"/>
      <c r="J288" s="143"/>
    </row>
    <row r="289" spans="2:10" x14ac:dyDescent="0.2">
      <c r="B289" s="97"/>
      <c r="C289" s="117"/>
      <c r="D289" s="117"/>
      <c r="E289" s="117"/>
      <c r="F289" s="117"/>
      <c r="G289" s="117"/>
      <c r="H289" s="117"/>
      <c r="I289" s="117"/>
      <c r="J289" s="143"/>
    </row>
    <row r="290" spans="2:10" x14ac:dyDescent="0.2">
      <c r="B290" s="97"/>
      <c r="C290" s="117"/>
      <c r="D290" s="117"/>
      <c r="E290" s="117"/>
      <c r="F290" s="117"/>
      <c r="G290" s="117"/>
      <c r="H290" s="117"/>
      <c r="I290" s="117"/>
      <c r="J290" s="143"/>
    </row>
    <row r="291" spans="2:10" x14ac:dyDescent="0.2">
      <c r="B291" s="97"/>
      <c r="C291" s="117"/>
      <c r="D291" s="117"/>
      <c r="E291" s="117"/>
      <c r="F291" s="117"/>
      <c r="G291" s="117"/>
      <c r="H291" s="117"/>
      <c r="I291" s="117"/>
      <c r="J291" s="143"/>
    </row>
    <row r="292" spans="2:10" x14ac:dyDescent="0.2">
      <c r="B292" s="97"/>
      <c r="C292" s="117"/>
      <c r="D292" s="117"/>
      <c r="E292" s="117"/>
      <c r="F292" s="117"/>
      <c r="G292" s="117"/>
      <c r="H292" s="117"/>
      <c r="I292" s="117"/>
      <c r="J292" s="143"/>
    </row>
    <row r="293" spans="2:10" x14ac:dyDescent="0.2">
      <c r="B293" s="97"/>
      <c r="C293" s="117"/>
      <c r="D293" s="117"/>
      <c r="E293" s="117"/>
      <c r="F293" s="117"/>
      <c r="G293" s="117"/>
      <c r="H293" s="117"/>
      <c r="I293" s="117"/>
      <c r="J293" s="143"/>
    </row>
    <row r="294" spans="2:10" x14ac:dyDescent="0.2">
      <c r="B294" s="144"/>
      <c r="C294" s="145"/>
      <c r="D294" s="145"/>
      <c r="E294" s="145"/>
      <c r="F294" s="145"/>
      <c r="G294" s="145"/>
      <c r="H294" s="145"/>
      <c r="I294" s="145"/>
      <c r="J294" s="146"/>
    </row>
    <row r="295" spans="2:10" ht="13.8" thickBot="1" x14ac:dyDescent="0.25"/>
    <row r="296" spans="2:10" ht="36.75" customHeight="1" thickBot="1" x14ac:dyDescent="0.25">
      <c r="B296" s="497" t="s">
        <v>39</v>
      </c>
      <c r="C296" s="498"/>
      <c r="D296" s="499" t="s">
        <v>62</v>
      </c>
      <c r="E296" s="500"/>
      <c r="F296" s="87" t="s">
        <v>40</v>
      </c>
      <c r="G296" s="194" t="s">
        <v>76</v>
      </c>
      <c r="H296" s="87" t="s">
        <v>41</v>
      </c>
      <c r="I296" s="501" t="s">
        <v>77</v>
      </c>
      <c r="J296" s="502"/>
    </row>
    <row r="297" spans="2:10" ht="35.25" customHeight="1" x14ac:dyDescent="0.2">
      <c r="B297" s="503" t="s">
        <v>112</v>
      </c>
      <c r="C297" s="504"/>
      <c r="D297" s="507" t="s">
        <v>60</v>
      </c>
      <c r="E297" s="508"/>
      <c r="F297" s="195" t="s">
        <v>61</v>
      </c>
      <c r="G297" s="509" t="s">
        <v>271</v>
      </c>
      <c r="H297" s="510"/>
      <c r="I297" s="510"/>
      <c r="J297" s="511"/>
    </row>
    <row r="298" spans="2:10" ht="35.25" customHeight="1" x14ac:dyDescent="0.2">
      <c r="B298" s="505"/>
      <c r="C298" s="506"/>
      <c r="D298" s="162" t="s">
        <v>42</v>
      </c>
      <c r="E298" s="147"/>
      <c r="F298" s="147"/>
      <c r="G298" s="147"/>
      <c r="H298" s="147"/>
      <c r="I298" s="147"/>
      <c r="J298" s="148"/>
    </row>
    <row r="299" spans="2:10" ht="18" customHeight="1" x14ac:dyDescent="0.2">
      <c r="B299" s="482" t="s">
        <v>43</v>
      </c>
      <c r="C299" s="483"/>
      <c r="D299" s="104"/>
      <c r="E299" s="95"/>
      <c r="F299" s="95"/>
      <c r="G299" s="95"/>
      <c r="H299" s="95"/>
      <c r="I299" s="95"/>
      <c r="J299" s="96"/>
    </row>
    <row r="300" spans="2:10" ht="18" customHeight="1" x14ac:dyDescent="0.2">
      <c r="B300" s="484"/>
      <c r="C300" s="485"/>
      <c r="D300" s="105"/>
      <c r="E300" s="99"/>
      <c r="F300" s="99"/>
      <c r="G300" s="99"/>
      <c r="H300" s="99"/>
      <c r="I300" s="99"/>
      <c r="J300" s="100"/>
    </row>
    <row r="301" spans="2:10" ht="18" customHeight="1" x14ac:dyDescent="0.2">
      <c r="B301" s="484"/>
      <c r="C301" s="485"/>
      <c r="D301" s="105"/>
      <c r="E301" s="99"/>
      <c r="F301" s="99"/>
      <c r="G301" s="99"/>
      <c r="H301" s="99"/>
      <c r="I301" s="99"/>
      <c r="J301" s="100"/>
    </row>
    <row r="302" spans="2:10" ht="18" customHeight="1" x14ac:dyDescent="0.2">
      <c r="B302" s="484"/>
      <c r="C302" s="485"/>
      <c r="D302" s="105"/>
      <c r="E302" s="99"/>
      <c r="F302" s="99"/>
      <c r="G302" s="99"/>
      <c r="H302" s="99"/>
      <c r="I302" s="99"/>
      <c r="J302" s="100"/>
    </row>
    <row r="303" spans="2:10" ht="18" customHeight="1" x14ac:dyDescent="0.2">
      <c r="B303" s="484"/>
      <c r="C303" s="485"/>
      <c r="D303" s="105"/>
      <c r="E303" s="99"/>
      <c r="F303" s="99"/>
      <c r="G303" s="99"/>
      <c r="H303" s="99"/>
      <c r="I303" s="99"/>
      <c r="J303" s="100"/>
    </row>
    <row r="304" spans="2:10" ht="18" customHeight="1" x14ac:dyDescent="0.2">
      <c r="B304" s="484"/>
      <c r="C304" s="485"/>
      <c r="D304" s="105"/>
      <c r="E304" s="99"/>
      <c r="F304" s="99"/>
      <c r="G304" s="99"/>
      <c r="H304" s="99"/>
      <c r="I304" s="99"/>
      <c r="J304" s="100"/>
    </row>
    <row r="305" spans="2:10" ht="18" customHeight="1" thickBot="1" x14ac:dyDescent="0.25">
      <c r="B305" s="486"/>
      <c r="C305" s="487"/>
      <c r="D305" s="119"/>
      <c r="E305" s="120"/>
      <c r="F305" s="120"/>
      <c r="G305" s="120"/>
      <c r="H305" s="120"/>
      <c r="I305" s="120"/>
      <c r="J305" s="121"/>
    </row>
  </sheetData>
  <mergeCells count="142">
    <mergeCell ref="A1:J1"/>
    <mergeCell ref="B5:C5"/>
    <mergeCell ref="D5:I5"/>
    <mergeCell ref="B6:C6"/>
    <mergeCell ref="D6:I6"/>
    <mergeCell ref="B7:C8"/>
    <mergeCell ref="D7:E8"/>
    <mergeCell ref="F7:G8"/>
    <mergeCell ref="H7:I8"/>
    <mergeCell ref="B9:B10"/>
    <mergeCell ref="D9:I9"/>
    <mergeCell ref="D10:I10"/>
    <mergeCell ref="B11:C11"/>
    <mergeCell ref="D11:I11"/>
    <mergeCell ref="B14:C14"/>
    <mergeCell ref="D14:E14"/>
    <mergeCell ref="G14:H14"/>
    <mergeCell ref="I14:J14"/>
    <mergeCell ref="B84:J86"/>
    <mergeCell ref="C88:I91"/>
    <mergeCell ref="A93:J94"/>
    <mergeCell ref="B95:J97"/>
    <mergeCell ref="B23:J24"/>
    <mergeCell ref="B27:J28"/>
    <mergeCell ref="B31:J34"/>
    <mergeCell ref="B15:C15"/>
    <mergeCell ref="D15:E15"/>
    <mergeCell ref="G15:H15"/>
    <mergeCell ref="I15:J15"/>
    <mergeCell ref="B16:C16"/>
    <mergeCell ref="D16:E16"/>
    <mergeCell ref="G16:H16"/>
    <mergeCell ref="I16:J16"/>
    <mergeCell ref="B17:C17"/>
    <mergeCell ref="D17:E17"/>
    <mergeCell ref="G17:H17"/>
    <mergeCell ref="I17:J17"/>
    <mergeCell ref="B18:C18"/>
    <mergeCell ref="D18:E18"/>
    <mergeCell ref="G18:H18"/>
    <mergeCell ref="I18:J18"/>
    <mergeCell ref="B80:J81"/>
    <mergeCell ref="B152:J155"/>
    <mergeCell ref="B123:J124"/>
    <mergeCell ref="B101:C104"/>
    <mergeCell ref="D101:J104"/>
    <mergeCell ref="B105:C108"/>
    <mergeCell ref="D105:J108"/>
    <mergeCell ref="B109:C112"/>
    <mergeCell ref="D109:J112"/>
    <mergeCell ref="B100:C100"/>
    <mergeCell ref="D100:J100"/>
    <mergeCell ref="F200:J200"/>
    <mergeCell ref="C168:D168"/>
    <mergeCell ref="F168:G168"/>
    <mergeCell ref="C169:D169"/>
    <mergeCell ref="F169:G169"/>
    <mergeCell ref="C170:D170"/>
    <mergeCell ref="F170:J171"/>
    <mergeCell ref="C171:E171"/>
    <mergeCell ref="I177:J177"/>
    <mergeCell ref="I178:J178"/>
    <mergeCell ref="I179:J179"/>
    <mergeCell ref="I180:J180"/>
    <mergeCell ref="I181:J181"/>
    <mergeCell ref="I182:J182"/>
    <mergeCell ref="B172:J172"/>
    <mergeCell ref="B175:B176"/>
    <mergeCell ref="C175:H175"/>
    <mergeCell ref="I175:J176"/>
    <mergeCell ref="B201:C201"/>
    <mergeCell ref="B202:C202"/>
    <mergeCell ref="B203:C203"/>
    <mergeCell ref="B204:C204"/>
    <mergeCell ref="B205:C205"/>
    <mergeCell ref="B208:B209"/>
    <mergeCell ref="C208:C209"/>
    <mergeCell ref="B200:C200"/>
    <mergeCell ref="D200:E200"/>
    <mergeCell ref="B229:C229"/>
    <mergeCell ref="D229:E229"/>
    <mergeCell ref="D213:E213"/>
    <mergeCell ref="B214:B217"/>
    <mergeCell ref="D217:H217"/>
    <mergeCell ref="B223:C223"/>
    <mergeCell ref="D223:E223"/>
    <mergeCell ref="F223:J223"/>
    <mergeCell ref="D208:D209"/>
    <mergeCell ref="E208:F209"/>
    <mergeCell ref="G208:H209"/>
    <mergeCell ref="I208:I209"/>
    <mergeCell ref="J208:J209"/>
    <mergeCell ref="B210:B212"/>
    <mergeCell ref="D212:H212"/>
    <mergeCell ref="B42:J43"/>
    <mergeCell ref="B50:J53"/>
    <mergeCell ref="B54:J57"/>
    <mergeCell ref="B60:J63"/>
    <mergeCell ref="B69:J71"/>
    <mergeCell ref="B74:J77"/>
    <mergeCell ref="C165:D165"/>
    <mergeCell ref="F165:G165"/>
    <mergeCell ref="C166:D166"/>
    <mergeCell ref="F166:G166"/>
    <mergeCell ref="C162:D162"/>
    <mergeCell ref="E162:E164"/>
    <mergeCell ref="F162:J162"/>
    <mergeCell ref="C163:D164"/>
    <mergeCell ref="F163:J163"/>
    <mergeCell ref="F164:G164"/>
    <mergeCell ref="B113:C116"/>
    <mergeCell ref="D113:J116"/>
    <mergeCell ref="B117:C120"/>
    <mergeCell ref="D117:J120"/>
    <mergeCell ref="B159:J160"/>
    <mergeCell ref="B136:J142"/>
    <mergeCell ref="A143:J144"/>
    <mergeCell ref="B145:J150"/>
    <mergeCell ref="C167:D167"/>
    <mergeCell ref="F167:G167"/>
    <mergeCell ref="I161:J161"/>
    <mergeCell ref="B162:B164"/>
    <mergeCell ref="B299:C305"/>
    <mergeCell ref="B270:J271"/>
    <mergeCell ref="B282:J282"/>
    <mergeCell ref="B296:C296"/>
    <mergeCell ref="D296:E296"/>
    <mergeCell ref="I296:J296"/>
    <mergeCell ref="B297:C298"/>
    <mergeCell ref="D297:E297"/>
    <mergeCell ref="G297:J297"/>
    <mergeCell ref="B236:J242"/>
    <mergeCell ref="A243:J243"/>
    <mergeCell ref="A244:J247"/>
    <mergeCell ref="B249:J255"/>
    <mergeCell ref="B258:G259"/>
    <mergeCell ref="B261:J262"/>
    <mergeCell ref="D224:E224"/>
    <mergeCell ref="D225:E225"/>
    <mergeCell ref="D226:E226"/>
    <mergeCell ref="D227:E227"/>
    <mergeCell ref="D228:E228"/>
  </mergeCells>
  <phoneticPr fontId="2"/>
  <pageMargins left="0.59055118110236227" right="0.59055118110236227" top="0.78740157480314965" bottom="0.6692913385826772" header="0.51181102362204722" footer="0.51181102362204722"/>
  <pageSetup paperSize="9" firstPageNumber="58" fitToHeight="0" orientation="portrait" useFirstPageNumber="1" r:id="rId1"/>
  <headerFooter alignWithMargins="0"/>
  <rowBreaks count="6" manualBreakCount="6">
    <brk id="98" max="9" man="1"/>
    <brk id="156" max="9" man="1"/>
    <brk id="183" max="9" man="1"/>
    <brk id="217" max="9" man="1"/>
    <brk id="243" max="9" man="1"/>
    <brk id="27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83"/>
  <sheetViews>
    <sheetView view="pageBreakPreview" zoomScaleNormal="100" zoomScaleSheetLayoutView="100" workbookViewId="0">
      <selection activeCell="A2" sqref="A2:AB2"/>
    </sheetView>
  </sheetViews>
  <sheetFormatPr defaultRowHeight="13.2" x14ac:dyDescent="0.2"/>
  <cols>
    <col min="1" max="1" width="2.44140625" customWidth="1"/>
    <col min="2" max="4" width="3.6640625" customWidth="1"/>
    <col min="5" max="26" width="3" customWidth="1"/>
    <col min="27" max="27" width="4" customWidth="1"/>
    <col min="28" max="28" width="3" customWidth="1"/>
    <col min="30" max="30" width="11.77734375" customWidth="1"/>
    <col min="31" max="31" width="10.21875" customWidth="1"/>
    <col min="33" max="33" width="10.33203125" customWidth="1"/>
    <col min="34" max="34" width="9.77734375" customWidth="1"/>
    <col min="35" max="35" width="10.21875" customWidth="1"/>
    <col min="36" max="36" width="9.88671875" customWidth="1"/>
    <col min="37" max="37" width="9.77734375" customWidth="1"/>
    <col min="38" max="38" width="10.109375" customWidth="1"/>
    <col min="257" max="257" width="2.44140625" customWidth="1"/>
    <col min="258" max="260" width="3.6640625" customWidth="1"/>
    <col min="261" max="284" width="3" customWidth="1"/>
    <col min="286" max="286" width="11.77734375" customWidth="1"/>
    <col min="287" max="287" width="10.21875" customWidth="1"/>
    <col min="289" max="289" width="10.33203125" customWidth="1"/>
    <col min="290" max="290" width="9.77734375" customWidth="1"/>
    <col min="291" max="291" width="10.21875" customWidth="1"/>
    <col min="292" max="292" width="9.88671875" customWidth="1"/>
    <col min="293" max="293" width="9.77734375" customWidth="1"/>
    <col min="294" max="294" width="10.109375" customWidth="1"/>
    <col min="513" max="513" width="2.44140625" customWidth="1"/>
    <col min="514" max="516" width="3.6640625" customWidth="1"/>
    <col min="517" max="540" width="3" customWidth="1"/>
    <col min="542" max="542" width="11.77734375" customWidth="1"/>
    <col min="543" max="543" width="10.21875" customWidth="1"/>
    <col min="545" max="545" width="10.33203125" customWidth="1"/>
    <col min="546" max="546" width="9.77734375" customWidth="1"/>
    <col min="547" max="547" width="10.21875" customWidth="1"/>
    <col min="548" max="548" width="9.88671875" customWidth="1"/>
    <col min="549" max="549" width="9.77734375" customWidth="1"/>
    <col min="550" max="550" width="10.109375" customWidth="1"/>
    <col min="769" max="769" width="2.44140625" customWidth="1"/>
    <col min="770" max="772" width="3.6640625" customWidth="1"/>
    <col min="773" max="796" width="3" customWidth="1"/>
    <col min="798" max="798" width="11.77734375" customWidth="1"/>
    <col min="799" max="799" width="10.21875" customWidth="1"/>
    <col min="801" max="801" width="10.33203125" customWidth="1"/>
    <col min="802" max="802" width="9.77734375" customWidth="1"/>
    <col min="803" max="803" width="10.21875" customWidth="1"/>
    <col min="804" max="804" width="9.88671875" customWidth="1"/>
    <col min="805" max="805" width="9.77734375" customWidth="1"/>
    <col min="806" max="806" width="10.109375" customWidth="1"/>
    <col min="1025" max="1025" width="2.44140625" customWidth="1"/>
    <col min="1026" max="1028" width="3.6640625" customWidth="1"/>
    <col min="1029" max="1052" width="3" customWidth="1"/>
    <col min="1054" max="1054" width="11.77734375" customWidth="1"/>
    <col min="1055" max="1055" width="10.21875" customWidth="1"/>
    <col min="1057" max="1057" width="10.33203125" customWidth="1"/>
    <col min="1058" max="1058" width="9.77734375" customWidth="1"/>
    <col min="1059" max="1059" width="10.21875" customWidth="1"/>
    <col min="1060" max="1060" width="9.88671875" customWidth="1"/>
    <col min="1061" max="1061" width="9.77734375" customWidth="1"/>
    <col min="1062" max="1062" width="10.109375" customWidth="1"/>
    <col min="1281" max="1281" width="2.44140625" customWidth="1"/>
    <col min="1282" max="1284" width="3.6640625" customWidth="1"/>
    <col min="1285" max="1308" width="3" customWidth="1"/>
    <col min="1310" max="1310" width="11.77734375" customWidth="1"/>
    <col min="1311" max="1311" width="10.21875" customWidth="1"/>
    <col min="1313" max="1313" width="10.33203125" customWidth="1"/>
    <col min="1314" max="1314" width="9.77734375" customWidth="1"/>
    <col min="1315" max="1315" width="10.21875" customWidth="1"/>
    <col min="1316" max="1316" width="9.88671875" customWidth="1"/>
    <col min="1317" max="1317" width="9.77734375" customWidth="1"/>
    <col min="1318" max="1318" width="10.109375" customWidth="1"/>
    <col min="1537" max="1537" width="2.44140625" customWidth="1"/>
    <col min="1538" max="1540" width="3.6640625" customWidth="1"/>
    <col min="1541" max="1564" width="3" customWidth="1"/>
    <col min="1566" max="1566" width="11.77734375" customWidth="1"/>
    <col min="1567" max="1567" width="10.21875" customWidth="1"/>
    <col min="1569" max="1569" width="10.33203125" customWidth="1"/>
    <col min="1570" max="1570" width="9.77734375" customWidth="1"/>
    <col min="1571" max="1571" width="10.21875" customWidth="1"/>
    <col min="1572" max="1572" width="9.88671875" customWidth="1"/>
    <col min="1573" max="1573" width="9.77734375" customWidth="1"/>
    <col min="1574" max="1574" width="10.109375" customWidth="1"/>
    <col min="1793" max="1793" width="2.44140625" customWidth="1"/>
    <col min="1794" max="1796" width="3.6640625" customWidth="1"/>
    <col min="1797" max="1820" width="3" customWidth="1"/>
    <col min="1822" max="1822" width="11.77734375" customWidth="1"/>
    <col min="1823" max="1823" width="10.21875" customWidth="1"/>
    <col min="1825" max="1825" width="10.33203125" customWidth="1"/>
    <col min="1826" max="1826" width="9.77734375" customWidth="1"/>
    <col min="1827" max="1827" width="10.21875" customWidth="1"/>
    <col min="1828" max="1828" width="9.88671875" customWidth="1"/>
    <col min="1829" max="1829" width="9.77734375" customWidth="1"/>
    <col min="1830" max="1830" width="10.109375" customWidth="1"/>
    <col min="2049" max="2049" width="2.44140625" customWidth="1"/>
    <col min="2050" max="2052" width="3.6640625" customWidth="1"/>
    <col min="2053" max="2076" width="3" customWidth="1"/>
    <col min="2078" max="2078" width="11.77734375" customWidth="1"/>
    <col min="2079" max="2079" width="10.21875" customWidth="1"/>
    <col min="2081" max="2081" width="10.33203125" customWidth="1"/>
    <col min="2082" max="2082" width="9.77734375" customWidth="1"/>
    <col min="2083" max="2083" width="10.21875" customWidth="1"/>
    <col min="2084" max="2084" width="9.88671875" customWidth="1"/>
    <col min="2085" max="2085" width="9.77734375" customWidth="1"/>
    <col min="2086" max="2086" width="10.109375" customWidth="1"/>
    <col min="2305" max="2305" width="2.44140625" customWidth="1"/>
    <col min="2306" max="2308" width="3.6640625" customWidth="1"/>
    <col min="2309" max="2332" width="3" customWidth="1"/>
    <col min="2334" max="2334" width="11.77734375" customWidth="1"/>
    <col min="2335" max="2335" width="10.21875" customWidth="1"/>
    <col min="2337" max="2337" width="10.33203125" customWidth="1"/>
    <col min="2338" max="2338" width="9.77734375" customWidth="1"/>
    <col min="2339" max="2339" width="10.21875" customWidth="1"/>
    <col min="2340" max="2340" width="9.88671875" customWidth="1"/>
    <col min="2341" max="2341" width="9.77734375" customWidth="1"/>
    <col min="2342" max="2342" width="10.109375" customWidth="1"/>
    <col min="2561" max="2561" width="2.44140625" customWidth="1"/>
    <col min="2562" max="2564" width="3.6640625" customWidth="1"/>
    <col min="2565" max="2588" width="3" customWidth="1"/>
    <col min="2590" max="2590" width="11.77734375" customWidth="1"/>
    <col min="2591" max="2591" width="10.21875" customWidth="1"/>
    <col min="2593" max="2593" width="10.33203125" customWidth="1"/>
    <col min="2594" max="2594" width="9.77734375" customWidth="1"/>
    <col min="2595" max="2595" width="10.21875" customWidth="1"/>
    <col min="2596" max="2596" width="9.88671875" customWidth="1"/>
    <col min="2597" max="2597" width="9.77734375" customWidth="1"/>
    <col min="2598" max="2598" width="10.109375" customWidth="1"/>
    <col min="2817" max="2817" width="2.44140625" customWidth="1"/>
    <col min="2818" max="2820" width="3.6640625" customWidth="1"/>
    <col min="2821" max="2844" width="3" customWidth="1"/>
    <col min="2846" max="2846" width="11.77734375" customWidth="1"/>
    <col min="2847" max="2847" width="10.21875" customWidth="1"/>
    <col min="2849" max="2849" width="10.33203125" customWidth="1"/>
    <col min="2850" max="2850" width="9.77734375" customWidth="1"/>
    <col min="2851" max="2851" width="10.21875" customWidth="1"/>
    <col min="2852" max="2852" width="9.88671875" customWidth="1"/>
    <col min="2853" max="2853" width="9.77734375" customWidth="1"/>
    <col min="2854" max="2854" width="10.109375" customWidth="1"/>
    <col min="3073" max="3073" width="2.44140625" customWidth="1"/>
    <col min="3074" max="3076" width="3.6640625" customWidth="1"/>
    <col min="3077" max="3100" width="3" customWidth="1"/>
    <col min="3102" max="3102" width="11.77734375" customWidth="1"/>
    <col min="3103" max="3103" width="10.21875" customWidth="1"/>
    <col min="3105" max="3105" width="10.33203125" customWidth="1"/>
    <col min="3106" max="3106" width="9.77734375" customWidth="1"/>
    <col min="3107" max="3107" width="10.21875" customWidth="1"/>
    <col min="3108" max="3108" width="9.88671875" customWidth="1"/>
    <col min="3109" max="3109" width="9.77734375" customWidth="1"/>
    <col min="3110" max="3110" width="10.109375" customWidth="1"/>
    <col min="3329" max="3329" width="2.44140625" customWidth="1"/>
    <col min="3330" max="3332" width="3.6640625" customWidth="1"/>
    <col min="3333" max="3356" width="3" customWidth="1"/>
    <col min="3358" max="3358" width="11.77734375" customWidth="1"/>
    <col min="3359" max="3359" width="10.21875" customWidth="1"/>
    <col min="3361" max="3361" width="10.33203125" customWidth="1"/>
    <col min="3362" max="3362" width="9.77734375" customWidth="1"/>
    <col min="3363" max="3363" width="10.21875" customWidth="1"/>
    <col min="3364" max="3364" width="9.88671875" customWidth="1"/>
    <col min="3365" max="3365" width="9.77734375" customWidth="1"/>
    <col min="3366" max="3366" width="10.109375" customWidth="1"/>
    <col min="3585" max="3585" width="2.44140625" customWidth="1"/>
    <col min="3586" max="3588" width="3.6640625" customWidth="1"/>
    <col min="3589" max="3612" width="3" customWidth="1"/>
    <col min="3614" max="3614" width="11.77734375" customWidth="1"/>
    <col min="3615" max="3615" width="10.21875" customWidth="1"/>
    <col min="3617" max="3617" width="10.33203125" customWidth="1"/>
    <col min="3618" max="3618" width="9.77734375" customWidth="1"/>
    <col min="3619" max="3619" width="10.21875" customWidth="1"/>
    <col min="3620" max="3620" width="9.88671875" customWidth="1"/>
    <col min="3621" max="3621" width="9.77734375" customWidth="1"/>
    <col min="3622" max="3622" width="10.109375" customWidth="1"/>
    <col min="3841" max="3841" width="2.44140625" customWidth="1"/>
    <col min="3842" max="3844" width="3.6640625" customWidth="1"/>
    <col min="3845" max="3868" width="3" customWidth="1"/>
    <col min="3870" max="3870" width="11.77734375" customWidth="1"/>
    <col min="3871" max="3871" width="10.21875" customWidth="1"/>
    <col min="3873" max="3873" width="10.33203125" customWidth="1"/>
    <col min="3874" max="3874" width="9.77734375" customWidth="1"/>
    <col min="3875" max="3875" width="10.21875" customWidth="1"/>
    <col min="3876" max="3876" width="9.88671875" customWidth="1"/>
    <col min="3877" max="3877" width="9.77734375" customWidth="1"/>
    <col min="3878" max="3878" width="10.109375" customWidth="1"/>
    <col min="4097" max="4097" width="2.44140625" customWidth="1"/>
    <col min="4098" max="4100" width="3.6640625" customWidth="1"/>
    <col min="4101" max="4124" width="3" customWidth="1"/>
    <col min="4126" max="4126" width="11.77734375" customWidth="1"/>
    <col min="4127" max="4127" width="10.21875" customWidth="1"/>
    <col min="4129" max="4129" width="10.33203125" customWidth="1"/>
    <col min="4130" max="4130" width="9.77734375" customWidth="1"/>
    <col min="4131" max="4131" width="10.21875" customWidth="1"/>
    <col min="4132" max="4132" width="9.88671875" customWidth="1"/>
    <col min="4133" max="4133" width="9.77734375" customWidth="1"/>
    <col min="4134" max="4134" width="10.109375" customWidth="1"/>
    <col min="4353" max="4353" width="2.44140625" customWidth="1"/>
    <col min="4354" max="4356" width="3.6640625" customWidth="1"/>
    <col min="4357" max="4380" width="3" customWidth="1"/>
    <col min="4382" max="4382" width="11.77734375" customWidth="1"/>
    <col min="4383" max="4383" width="10.21875" customWidth="1"/>
    <col min="4385" max="4385" width="10.33203125" customWidth="1"/>
    <col min="4386" max="4386" width="9.77734375" customWidth="1"/>
    <col min="4387" max="4387" width="10.21875" customWidth="1"/>
    <col min="4388" max="4388" width="9.88671875" customWidth="1"/>
    <col min="4389" max="4389" width="9.77734375" customWidth="1"/>
    <col min="4390" max="4390" width="10.109375" customWidth="1"/>
    <col min="4609" max="4609" width="2.44140625" customWidth="1"/>
    <col min="4610" max="4612" width="3.6640625" customWidth="1"/>
    <col min="4613" max="4636" width="3" customWidth="1"/>
    <col min="4638" max="4638" width="11.77734375" customWidth="1"/>
    <col min="4639" max="4639" width="10.21875" customWidth="1"/>
    <col min="4641" max="4641" width="10.33203125" customWidth="1"/>
    <col min="4642" max="4642" width="9.77734375" customWidth="1"/>
    <col min="4643" max="4643" width="10.21875" customWidth="1"/>
    <col min="4644" max="4644" width="9.88671875" customWidth="1"/>
    <col min="4645" max="4645" width="9.77734375" customWidth="1"/>
    <col min="4646" max="4646" width="10.109375" customWidth="1"/>
    <col min="4865" max="4865" width="2.44140625" customWidth="1"/>
    <col min="4866" max="4868" width="3.6640625" customWidth="1"/>
    <col min="4869" max="4892" width="3" customWidth="1"/>
    <col min="4894" max="4894" width="11.77734375" customWidth="1"/>
    <col min="4895" max="4895" width="10.21875" customWidth="1"/>
    <col min="4897" max="4897" width="10.33203125" customWidth="1"/>
    <col min="4898" max="4898" width="9.77734375" customWidth="1"/>
    <col min="4899" max="4899" width="10.21875" customWidth="1"/>
    <col min="4900" max="4900" width="9.88671875" customWidth="1"/>
    <col min="4901" max="4901" width="9.77734375" customWidth="1"/>
    <col min="4902" max="4902" width="10.109375" customWidth="1"/>
    <col min="5121" max="5121" width="2.44140625" customWidth="1"/>
    <col min="5122" max="5124" width="3.6640625" customWidth="1"/>
    <col min="5125" max="5148" width="3" customWidth="1"/>
    <col min="5150" max="5150" width="11.77734375" customWidth="1"/>
    <col min="5151" max="5151" width="10.21875" customWidth="1"/>
    <col min="5153" max="5153" width="10.33203125" customWidth="1"/>
    <col min="5154" max="5154" width="9.77734375" customWidth="1"/>
    <col min="5155" max="5155" width="10.21875" customWidth="1"/>
    <col min="5156" max="5156" width="9.88671875" customWidth="1"/>
    <col min="5157" max="5157" width="9.77734375" customWidth="1"/>
    <col min="5158" max="5158" width="10.109375" customWidth="1"/>
    <col min="5377" max="5377" width="2.44140625" customWidth="1"/>
    <col min="5378" max="5380" width="3.6640625" customWidth="1"/>
    <col min="5381" max="5404" width="3" customWidth="1"/>
    <col min="5406" max="5406" width="11.77734375" customWidth="1"/>
    <col min="5407" max="5407" width="10.21875" customWidth="1"/>
    <col min="5409" max="5409" width="10.33203125" customWidth="1"/>
    <col min="5410" max="5410" width="9.77734375" customWidth="1"/>
    <col min="5411" max="5411" width="10.21875" customWidth="1"/>
    <col min="5412" max="5412" width="9.88671875" customWidth="1"/>
    <col min="5413" max="5413" width="9.77734375" customWidth="1"/>
    <col min="5414" max="5414" width="10.109375" customWidth="1"/>
    <col min="5633" max="5633" width="2.44140625" customWidth="1"/>
    <col min="5634" max="5636" width="3.6640625" customWidth="1"/>
    <col min="5637" max="5660" width="3" customWidth="1"/>
    <col min="5662" max="5662" width="11.77734375" customWidth="1"/>
    <col min="5663" max="5663" width="10.21875" customWidth="1"/>
    <col min="5665" max="5665" width="10.33203125" customWidth="1"/>
    <col min="5666" max="5666" width="9.77734375" customWidth="1"/>
    <col min="5667" max="5667" width="10.21875" customWidth="1"/>
    <col min="5668" max="5668" width="9.88671875" customWidth="1"/>
    <col min="5669" max="5669" width="9.77734375" customWidth="1"/>
    <col min="5670" max="5670" width="10.109375" customWidth="1"/>
    <col min="5889" max="5889" width="2.44140625" customWidth="1"/>
    <col min="5890" max="5892" width="3.6640625" customWidth="1"/>
    <col min="5893" max="5916" width="3" customWidth="1"/>
    <col min="5918" max="5918" width="11.77734375" customWidth="1"/>
    <col min="5919" max="5919" width="10.21875" customWidth="1"/>
    <col min="5921" max="5921" width="10.33203125" customWidth="1"/>
    <col min="5922" max="5922" width="9.77734375" customWidth="1"/>
    <col min="5923" max="5923" width="10.21875" customWidth="1"/>
    <col min="5924" max="5924" width="9.88671875" customWidth="1"/>
    <col min="5925" max="5925" width="9.77734375" customWidth="1"/>
    <col min="5926" max="5926" width="10.109375" customWidth="1"/>
    <col min="6145" max="6145" width="2.44140625" customWidth="1"/>
    <col min="6146" max="6148" width="3.6640625" customWidth="1"/>
    <col min="6149" max="6172" width="3" customWidth="1"/>
    <col min="6174" max="6174" width="11.77734375" customWidth="1"/>
    <col min="6175" max="6175" width="10.21875" customWidth="1"/>
    <col min="6177" max="6177" width="10.33203125" customWidth="1"/>
    <col min="6178" max="6178" width="9.77734375" customWidth="1"/>
    <col min="6179" max="6179" width="10.21875" customWidth="1"/>
    <col min="6180" max="6180" width="9.88671875" customWidth="1"/>
    <col min="6181" max="6181" width="9.77734375" customWidth="1"/>
    <col min="6182" max="6182" width="10.109375" customWidth="1"/>
    <col min="6401" max="6401" width="2.44140625" customWidth="1"/>
    <col min="6402" max="6404" width="3.6640625" customWidth="1"/>
    <col min="6405" max="6428" width="3" customWidth="1"/>
    <col min="6430" max="6430" width="11.77734375" customWidth="1"/>
    <col min="6431" max="6431" width="10.21875" customWidth="1"/>
    <col min="6433" max="6433" width="10.33203125" customWidth="1"/>
    <col min="6434" max="6434" width="9.77734375" customWidth="1"/>
    <col min="6435" max="6435" width="10.21875" customWidth="1"/>
    <col min="6436" max="6436" width="9.88671875" customWidth="1"/>
    <col min="6437" max="6437" width="9.77734375" customWidth="1"/>
    <col min="6438" max="6438" width="10.109375" customWidth="1"/>
    <col min="6657" max="6657" width="2.44140625" customWidth="1"/>
    <col min="6658" max="6660" width="3.6640625" customWidth="1"/>
    <col min="6661" max="6684" width="3" customWidth="1"/>
    <col min="6686" max="6686" width="11.77734375" customWidth="1"/>
    <col min="6687" max="6687" width="10.21875" customWidth="1"/>
    <col min="6689" max="6689" width="10.33203125" customWidth="1"/>
    <col min="6690" max="6690" width="9.77734375" customWidth="1"/>
    <col min="6691" max="6691" width="10.21875" customWidth="1"/>
    <col min="6692" max="6692" width="9.88671875" customWidth="1"/>
    <col min="6693" max="6693" width="9.77734375" customWidth="1"/>
    <col min="6694" max="6694" width="10.109375" customWidth="1"/>
    <col min="6913" max="6913" width="2.44140625" customWidth="1"/>
    <col min="6914" max="6916" width="3.6640625" customWidth="1"/>
    <col min="6917" max="6940" width="3" customWidth="1"/>
    <col min="6942" max="6942" width="11.77734375" customWidth="1"/>
    <col min="6943" max="6943" width="10.21875" customWidth="1"/>
    <col min="6945" max="6945" width="10.33203125" customWidth="1"/>
    <col min="6946" max="6946" width="9.77734375" customWidth="1"/>
    <col min="6947" max="6947" width="10.21875" customWidth="1"/>
    <col min="6948" max="6948" width="9.88671875" customWidth="1"/>
    <col min="6949" max="6949" width="9.77734375" customWidth="1"/>
    <col min="6950" max="6950" width="10.109375" customWidth="1"/>
    <col min="7169" max="7169" width="2.44140625" customWidth="1"/>
    <col min="7170" max="7172" width="3.6640625" customWidth="1"/>
    <col min="7173" max="7196" width="3" customWidth="1"/>
    <col min="7198" max="7198" width="11.77734375" customWidth="1"/>
    <col min="7199" max="7199" width="10.21875" customWidth="1"/>
    <col min="7201" max="7201" width="10.33203125" customWidth="1"/>
    <col min="7202" max="7202" width="9.77734375" customWidth="1"/>
    <col min="7203" max="7203" width="10.21875" customWidth="1"/>
    <col min="7204" max="7204" width="9.88671875" customWidth="1"/>
    <col min="7205" max="7205" width="9.77734375" customWidth="1"/>
    <col min="7206" max="7206" width="10.109375" customWidth="1"/>
    <col min="7425" max="7425" width="2.44140625" customWidth="1"/>
    <col min="7426" max="7428" width="3.6640625" customWidth="1"/>
    <col min="7429" max="7452" width="3" customWidth="1"/>
    <col min="7454" max="7454" width="11.77734375" customWidth="1"/>
    <col min="7455" max="7455" width="10.21875" customWidth="1"/>
    <col min="7457" max="7457" width="10.33203125" customWidth="1"/>
    <col min="7458" max="7458" width="9.77734375" customWidth="1"/>
    <col min="7459" max="7459" width="10.21875" customWidth="1"/>
    <col min="7460" max="7460" width="9.88671875" customWidth="1"/>
    <col min="7461" max="7461" width="9.77734375" customWidth="1"/>
    <col min="7462" max="7462" width="10.109375" customWidth="1"/>
    <col min="7681" max="7681" width="2.44140625" customWidth="1"/>
    <col min="7682" max="7684" width="3.6640625" customWidth="1"/>
    <col min="7685" max="7708" width="3" customWidth="1"/>
    <col min="7710" max="7710" width="11.77734375" customWidth="1"/>
    <col min="7711" max="7711" width="10.21875" customWidth="1"/>
    <col min="7713" max="7713" width="10.33203125" customWidth="1"/>
    <col min="7714" max="7714" width="9.77734375" customWidth="1"/>
    <col min="7715" max="7715" width="10.21875" customWidth="1"/>
    <col min="7716" max="7716" width="9.88671875" customWidth="1"/>
    <col min="7717" max="7717" width="9.77734375" customWidth="1"/>
    <col min="7718" max="7718" width="10.109375" customWidth="1"/>
    <col min="7937" max="7937" width="2.44140625" customWidth="1"/>
    <col min="7938" max="7940" width="3.6640625" customWidth="1"/>
    <col min="7941" max="7964" width="3" customWidth="1"/>
    <col min="7966" max="7966" width="11.77734375" customWidth="1"/>
    <col min="7967" max="7967" width="10.21875" customWidth="1"/>
    <col min="7969" max="7969" width="10.33203125" customWidth="1"/>
    <col min="7970" max="7970" width="9.77734375" customWidth="1"/>
    <col min="7971" max="7971" width="10.21875" customWidth="1"/>
    <col min="7972" max="7972" width="9.88671875" customWidth="1"/>
    <col min="7973" max="7973" width="9.77734375" customWidth="1"/>
    <col min="7974" max="7974" width="10.109375" customWidth="1"/>
    <col min="8193" max="8193" width="2.44140625" customWidth="1"/>
    <col min="8194" max="8196" width="3.6640625" customWidth="1"/>
    <col min="8197" max="8220" width="3" customWidth="1"/>
    <col min="8222" max="8222" width="11.77734375" customWidth="1"/>
    <col min="8223" max="8223" width="10.21875" customWidth="1"/>
    <col min="8225" max="8225" width="10.33203125" customWidth="1"/>
    <col min="8226" max="8226" width="9.77734375" customWidth="1"/>
    <col min="8227" max="8227" width="10.21875" customWidth="1"/>
    <col min="8228" max="8228" width="9.88671875" customWidth="1"/>
    <col min="8229" max="8229" width="9.77734375" customWidth="1"/>
    <col min="8230" max="8230" width="10.109375" customWidth="1"/>
    <col min="8449" max="8449" width="2.44140625" customWidth="1"/>
    <col min="8450" max="8452" width="3.6640625" customWidth="1"/>
    <col min="8453" max="8476" width="3" customWidth="1"/>
    <col min="8478" max="8478" width="11.77734375" customWidth="1"/>
    <col min="8479" max="8479" width="10.21875" customWidth="1"/>
    <col min="8481" max="8481" width="10.33203125" customWidth="1"/>
    <col min="8482" max="8482" width="9.77734375" customWidth="1"/>
    <col min="8483" max="8483" width="10.21875" customWidth="1"/>
    <col min="8484" max="8484" width="9.88671875" customWidth="1"/>
    <col min="8485" max="8485" width="9.77734375" customWidth="1"/>
    <col min="8486" max="8486" width="10.109375" customWidth="1"/>
    <col min="8705" max="8705" width="2.44140625" customWidth="1"/>
    <col min="8706" max="8708" width="3.6640625" customWidth="1"/>
    <col min="8709" max="8732" width="3" customWidth="1"/>
    <col min="8734" max="8734" width="11.77734375" customWidth="1"/>
    <col min="8735" max="8735" width="10.21875" customWidth="1"/>
    <col min="8737" max="8737" width="10.33203125" customWidth="1"/>
    <col min="8738" max="8738" width="9.77734375" customWidth="1"/>
    <col min="8739" max="8739" width="10.21875" customWidth="1"/>
    <col min="8740" max="8740" width="9.88671875" customWidth="1"/>
    <col min="8741" max="8741" width="9.77734375" customWidth="1"/>
    <col min="8742" max="8742" width="10.109375" customWidth="1"/>
    <col min="8961" max="8961" width="2.44140625" customWidth="1"/>
    <col min="8962" max="8964" width="3.6640625" customWidth="1"/>
    <col min="8965" max="8988" width="3" customWidth="1"/>
    <col min="8990" max="8990" width="11.77734375" customWidth="1"/>
    <col min="8991" max="8991" width="10.21875" customWidth="1"/>
    <col min="8993" max="8993" width="10.33203125" customWidth="1"/>
    <col min="8994" max="8994" width="9.77734375" customWidth="1"/>
    <col min="8995" max="8995" width="10.21875" customWidth="1"/>
    <col min="8996" max="8996" width="9.88671875" customWidth="1"/>
    <col min="8997" max="8997" width="9.77734375" customWidth="1"/>
    <col min="8998" max="8998" width="10.109375" customWidth="1"/>
    <col min="9217" max="9217" width="2.44140625" customWidth="1"/>
    <col min="9218" max="9220" width="3.6640625" customWidth="1"/>
    <col min="9221" max="9244" width="3" customWidth="1"/>
    <col min="9246" max="9246" width="11.77734375" customWidth="1"/>
    <col min="9247" max="9247" width="10.21875" customWidth="1"/>
    <col min="9249" max="9249" width="10.33203125" customWidth="1"/>
    <col min="9250" max="9250" width="9.77734375" customWidth="1"/>
    <col min="9251" max="9251" width="10.21875" customWidth="1"/>
    <col min="9252" max="9252" width="9.88671875" customWidth="1"/>
    <col min="9253" max="9253" width="9.77734375" customWidth="1"/>
    <col min="9254" max="9254" width="10.109375" customWidth="1"/>
    <col min="9473" max="9473" width="2.44140625" customWidth="1"/>
    <col min="9474" max="9476" width="3.6640625" customWidth="1"/>
    <col min="9477" max="9500" width="3" customWidth="1"/>
    <col min="9502" max="9502" width="11.77734375" customWidth="1"/>
    <col min="9503" max="9503" width="10.21875" customWidth="1"/>
    <col min="9505" max="9505" width="10.33203125" customWidth="1"/>
    <col min="9506" max="9506" width="9.77734375" customWidth="1"/>
    <col min="9507" max="9507" width="10.21875" customWidth="1"/>
    <col min="9508" max="9508" width="9.88671875" customWidth="1"/>
    <col min="9509" max="9509" width="9.77734375" customWidth="1"/>
    <col min="9510" max="9510" width="10.109375" customWidth="1"/>
    <col min="9729" max="9729" width="2.44140625" customWidth="1"/>
    <col min="9730" max="9732" width="3.6640625" customWidth="1"/>
    <col min="9733" max="9756" width="3" customWidth="1"/>
    <col min="9758" max="9758" width="11.77734375" customWidth="1"/>
    <col min="9759" max="9759" width="10.21875" customWidth="1"/>
    <col min="9761" max="9761" width="10.33203125" customWidth="1"/>
    <col min="9762" max="9762" width="9.77734375" customWidth="1"/>
    <col min="9763" max="9763" width="10.21875" customWidth="1"/>
    <col min="9764" max="9764" width="9.88671875" customWidth="1"/>
    <col min="9765" max="9765" width="9.77734375" customWidth="1"/>
    <col min="9766" max="9766" width="10.109375" customWidth="1"/>
    <col min="9985" max="9985" width="2.44140625" customWidth="1"/>
    <col min="9986" max="9988" width="3.6640625" customWidth="1"/>
    <col min="9989" max="10012" width="3" customWidth="1"/>
    <col min="10014" max="10014" width="11.77734375" customWidth="1"/>
    <col min="10015" max="10015" width="10.21875" customWidth="1"/>
    <col min="10017" max="10017" width="10.33203125" customWidth="1"/>
    <col min="10018" max="10018" width="9.77734375" customWidth="1"/>
    <col min="10019" max="10019" width="10.21875" customWidth="1"/>
    <col min="10020" max="10020" width="9.88671875" customWidth="1"/>
    <col min="10021" max="10021" width="9.77734375" customWidth="1"/>
    <col min="10022" max="10022" width="10.109375" customWidth="1"/>
    <col min="10241" max="10241" width="2.44140625" customWidth="1"/>
    <col min="10242" max="10244" width="3.6640625" customWidth="1"/>
    <col min="10245" max="10268" width="3" customWidth="1"/>
    <col min="10270" max="10270" width="11.77734375" customWidth="1"/>
    <col min="10271" max="10271" width="10.21875" customWidth="1"/>
    <col min="10273" max="10273" width="10.33203125" customWidth="1"/>
    <col min="10274" max="10274" width="9.77734375" customWidth="1"/>
    <col min="10275" max="10275" width="10.21875" customWidth="1"/>
    <col min="10276" max="10276" width="9.88671875" customWidth="1"/>
    <col min="10277" max="10277" width="9.77734375" customWidth="1"/>
    <col min="10278" max="10278" width="10.109375" customWidth="1"/>
    <col min="10497" max="10497" width="2.44140625" customWidth="1"/>
    <col min="10498" max="10500" width="3.6640625" customWidth="1"/>
    <col min="10501" max="10524" width="3" customWidth="1"/>
    <col min="10526" max="10526" width="11.77734375" customWidth="1"/>
    <col min="10527" max="10527" width="10.21875" customWidth="1"/>
    <col min="10529" max="10529" width="10.33203125" customWidth="1"/>
    <col min="10530" max="10530" width="9.77734375" customWidth="1"/>
    <col min="10531" max="10531" width="10.21875" customWidth="1"/>
    <col min="10532" max="10532" width="9.88671875" customWidth="1"/>
    <col min="10533" max="10533" width="9.77734375" customWidth="1"/>
    <col min="10534" max="10534" width="10.109375" customWidth="1"/>
    <col min="10753" max="10753" width="2.44140625" customWidth="1"/>
    <col min="10754" max="10756" width="3.6640625" customWidth="1"/>
    <col min="10757" max="10780" width="3" customWidth="1"/>
    <col min="10782" max="10782" width="11.77734375" customWidth="1"/>
    <col min="10783" max="10783" width="10.21875" customWidth="1"/>
    <col min="10785" max="10785" width="10.33203125" customWidth="1"/>
    <col min="10786" max="10786" width="9.77734375" customWidth="1"/>
    <col min="10787" max="10787" width="10.21875" customWidth="1"/>
    <col min="10788" max="10788" width="9.88671875" customWidth="1"/>
    <col min="10789" max="10789" width="9.77734375" customWidth="1"/>
    <col min="10790" max="10790" width="10.109375" customWidth="1"/>
    <col min="11009" max="11009" width="2.44140625" customWidth="1"/>
    <col min="11010" max="11012" width="3.6640625" customWidth="1"/>
    <col min="11013" max="11036" width="3" customWidth="1"/>
    <col min="11038" max="11038" width="11.77734375" customWidth="1"/>
    <col min="11039" max="11039" width="10.21875" customWidth="1"/>
    <col min="11041" max="11041" width="10.33203125" customWidth="1"/>
    <col min="11042" max="11042" width="9.77734375" customWidth="1"/>
    <col min="11043" max="11043" width="10.21875" customWidth="1"/>
    <col min="11044" max="11044" width="9.88671875" customWidth="1"/>
    <col min="11045" max="11045" width="9.77734375" customWidth="1"/>
    <col min="11046" max="11046" width="10.109375" customWidth="1"/>
    <col min="11265" max="11265" width="2.44140625" customWidth="1"/>
    <col min="11266" max="11268" width="3.6640625" customWidth="1"/>
    <col min="11269" max="11292" width="3" customWidth="1"/>
    <col min="11294" max="11294" width="11.77734375" customWidth="1"/>
    <col min="11295" max="11295" width="10.21875" customWidth="1"/>
    <col min="11297" max="11297" width="10.33203125" customWidth="1"/>
    <col min="11298" max="11298" width="9.77734375" customWidth="1"/>
    <col min="11299" max="11299" width="10.21875" customWidth="1"/>
    <col min="11300" max="11300" width="9.88671875" customWidth="1"/>
    <col min="11301" max="11301" width="9.77734375" customWidth="1"/>
    <col min="11302" max="11302" width="10.109375" customWidth="1"/>
    <col min="11521" max="11521" width="2.44140625" customWidth="1"/>
    <col min="11522" max="11524" width="3.6640625" customWidth="1"/>
    <col min="11525" max="11548" width="3" customWidth="1"/>
    <col min="11550" max="11550" width="11.77734375" customWidth="1"/>
    <col min="11551" max="11551" width="10.21875" customWidth="1"/>
    <col min="11553" max="11553" width="10.33203125" customWidth="1"/>
    <col min="11554" max="11554" width="9.77734375" customWidth="1"/>
    <col min="11555" max="11555" width="10.21875" customWidth="1"/>
    <col min="11556" max="11556" width="9.88671875" customWidth="1"/>
    <col min="11557" max="11557" width="9.77734375" customWidth="1"/>
    <col min="11558" max="11558" width="10.109375" customWidth="1"/>
    <col min="11777" max="11777" width="2.44140625" customWidth="1"/>
    <col min="11778" max="11780" width="3.6640625" customWidth="1"/>
    <col min="11781" max="11804" width="3" customWidth="1"/>
    <col min="11806" max="11806" width="11.77734375" customWidth="1"/>
    <col min="11807" max="11807" width="10.21875" customWidth="1"/>
    <col min="11809" max="11809" width="10.33203125" customWidth="1"/>
    <col min="11810" max="11810" width="9.77734375" customWidth="1"/>
    <col min="11811" max="11811" width="10.21875" customWidth="1"/>
    <col min="11812" max="11812" width="9.88671875" customWidth="1"/>
    <col min="11813" max="11813" width="9.77734375" customWidth="1"/>
    <col min="11814" max="11814" width="10.109375" customWidth="1"/>
    <col min="12033" max="12033" width="2.44140625" customWidth="1"/>
    <col min="12034" max="12036" width="3.6640625" customWidth="1"/>
    <col min="12037" max="12060" width="3" customWidth="1"/>
    <col min="12062" max="12062" width="11.77734375" customWidth="1"/>
    <col min="12063" max="12063" width="10.21875" customWidth="1"/>
    <col min="12065" max="12065" width="10.33203125" customWidth="1"/>
    <col min="12066" max="12066" width="9.77734375" customWidth="1"/>
    <col min="12067" max="12067" width="10.21875" customWidth="1"/>
    <col min="12068" max="12068" width="9.88671875" customWidth="1"/>
    <col min="12069" max="12069" width="9.77734375" customWidth="1"/>
    <col min="12070" max="12070" width="10.109375" customWidth="1"/>
    <col min="12289" max="12289" width="2.44140625" customWidth="1"/>
    <col min="12290" max="12292" width="3.6640625" customWidth="1"/>
    <col min="12293" max="12316" width="3" customWidth="1"/>
    <col min="12318" max="12318" width="11.77734375" customWidth="1"/>
    <col min="12319" max="12319" width="10.21875" customWidth="1"/>
    <col min="12321" max="12321" width="10.33203125" customWidth="1"/>
    <col min="12322" max="12322" width="9.77734375" customWidth="1"/>
    <col min="12323" max="12323" width="10.21875" customWidth="1"/>
    <col min="12324" max="12324" width="9.88671875" customWidth="1"/>
    <col min="12325" max="12325" width="9.77734375" customWidth="1"/>
    <col min="12326" max="12326" width="10.109375" customWidth="1"/>
    <col min="12545" max="12545" width="2.44140625" customWidth="1"/>
    <col min="12546" max="12548" width="3.6640625" customWidth="1"/>
    <col min="12549" max="12572" width="3" customWidth="1"/>
    <col min="12574" max="12574" width="11.77734375" customWidth="1"/>
    <col min="12575" max="12575" width="10.21875" customWidth="1"/>
    <col min="12577" max="12577" width="10.33203125" customWidth="1"/>
    <col min="12578" max="12578" width="9.77734375" customWidth="1"/>
    <col min="12579" max="12579" width="10.21875" customWidth="1"/>
    <col min="12580" max="12580" width="9.88671875" customWidth="1"/>
    <col min="12581" max="12581" width="9.77734375" customWidth="1"/>
    <col min="12582" max="12582" width="10.109375" customWidth="1"/>
    <col min="12801" max="12801" width="2.44140625" customWidth="1"/>
    <col min="12802" max="12804" width="3.6640625" customWidth="1"/>
    <col min="12805" max="12828" width="3" customWidth="1"/>
    <col min="12830" max="12830" width="11.77734375" customWidth="1"/>
    <col min="12831" max="12831" width="10.21875" customWidth="1"/>
    <col min="12833" max="12833" width="10.33203125" customWidth="1"/>
    <col min="12834" max="12834" width="9.77734375" customWidth="1"/>
    <col min="12835" max="12835" width="10.21875" customWidth="1"/>
    <col min="12836" max="12836" width="9.88671875" customWidth="1"/>
    <col min="12837" max="12837" width="9.77734375" customWidth="1"/>
    <col min="12838" max="12838" width="10.109375" customWidth="1"/>
    <col min="13057" max="13057" width="2.44140625" customWidth="1"/>
    <col min="13058" max="13060" width="3.6640625" customWidth="1"/>
    <col min="13061" max="13084" width="3" customWidth="1"/>
    <col min="13086" max="13086" width="11.77734375" customWidth="1"/>
    <col min="13087" max="13087" width="10.21875" customWidth="1"/>
    <col min="13089" max="13089" width="10.33203125" customWidth="1"/>
    <col min="13090" max="13090" width="9.77734375" customWidth="1"/>
    <col min="13091" max="13091" width="10.21875" customWidth="1"/>
    <col min="13092" max="13092" width="9.88671875" customWidth="1"/>
    <col min="13093" max="13093" width="9.77734375" customWidth="1"/>
    <col min="13094" max="13094" width="10.109375" customWidth="1"/>
    <col min="13313" max="13313" width="2.44140625" customWidth="1"/>
    <col min="13314" max="13316" width="3.6640625" customWidth="1"/>
    <col min="13317" max="13340" width="3" customWidth="1"/>
    <col min="13342" max="13342" width="11.77734375" customWidth="1"/>
    <col min="13343" max="13343" width="10.21875" customWidth="1"/>
    <col min="13345" max="13345" width="10.33203125" customWidth="1"/>
    <col min="13346" max="13346" width="9.77734375" customWidth="1"/>
    <col min="13347" max="13347" width="10.21875" customWidth="1"/>
    <col min="13348" max="13348" width="9.88671875" customWidth="1"/>
    <col min="13349" max="13349" width="9.77734375" customWidth="1"/>
    <col min="13350" max="13350" width="10.109375" customWidth="1"/>
    <col min="13569" max="13569" width="2.44140625" customWidth="1"/>
    <col min="13570" max="13572" width="3.6640625" customWidth="1"/>
    <col min="13573" max="13596" width="3" customWidth="1"/>
    <col min="13598" max="13598" width="11.77734375" customWidth="1"/>
    <col min="13599" max="13599" width="10.21875" customWidth="1"/>
    <col min="13601" max="13601" width="10.33203125" customWidth="1"/>
    <col min="13602" max="13602" width="9.77734375" customWidth="1"/>
    <col min="13603" max="13603" width="10.21875" customWidth="1"/>
    <col min="13604" max="13604" width="9.88671875" customWidth="1"/>
    <col min="13605" max="13605" width="9.77734375" customWidth="1"/>
    <col min="13606" max="13606" width="10.109375" customWidth="1"/>
    <col min="13825" max="13825" width="2.44140625" customWidth="1"/>
    <col min="13826" max="13828" width="3.6640625" customWidth="1"/>
    <col min="13829" max="13852" width="3" customWidth="1"/>
    <col min="13854" max="13854" width="11.77734375" customWidth="1"/>
    <col min="13855" max="13855" width="10.21875" customWidth="1"/>
    <col min="13857" max="13857" width="10.33203125" customWidth="1"/>
    <col min="13858" max="13858" width="9.77734375" customWidth="1"/>
    <col min="13859" max="13859" width="10.21875" customWidth="1"/>
    <col min="13860" max="13860" width="9.88671875" customWidth="1"/>
    <col min="13861" max="13861" width="9.77734375" customWidth="1"/>
    <col min="13862" max="13862" width="10.109375" customWidth="1"/>
    <col min="14081" max="14081" width="2.44140625" customWidth="1"/>
    <col min="14082" max="14084" width="3.6640625" customWidth="1"/>
    <col min="14085" max="14108" width="3" customWidth="1"/>
    <col min="14110" max="14110" width="11.77734375" customWidth="1"/>
    <col min="14111" max="14111" width="10.21875" customWidth="1"/>
    <col min="14113" max="14113" width="10.33203125" customWidth="1"/>
    <col min="14114" max="14114" width="9.77734375" customWidth="1"/>
    <col min="14115" max="14115" width="10.21875" customWidth="1"/>
    <col min="14116" max="14116" width="9.88671875" customWidth="1"/>
    <col min="14117" max="14117" width="9.77734375" customWidth="1"/>
    <col min="14118" max="14118" width="10.109375" customWidth="1"/>
    <col min="14337" max="14337" width="2.44140625" customWidth="1"/>
    <col min="14338" max="14340" width="3.6640625" customWidth="1"/>
    <col min="14341" max="14364" width="3" customWidth="1"/>
    <col min="14366" max="14366" width="11.77734375" customWidth="1"/>
    <col min="14367" max="14367" width="10.21875" customWidth="1"/>
    <col min="14369" max="14369" width="10.33203125" customWidth="1"/>
    <col min="14370" max="14370" width="9.77734375" customWidth="1"/>
    <col min="14371" max="14371" width="10.21875" customWidth="1"/>
    <col min="14372" max="14372" width="9.88671875" customWidth="1"/>
    <col min="14373" max="14373" width="9.77734375" customWidth="1"/>
    <col min="14374" max="14374" width="10.109375" customWidth="1"/>
    <col min="14593" max="14593" width="2.44140625" customWidth="1"/>
    <col min="14594" max="14596" width="3.6640625" customWidth="1"/>
    <col min="14597" max="14620" width="3" customWidth="1"/>
    <col min="14622" max="14622" width="11.77734375" customWidth="1"/>
    <col min="14623" max="14623" width="10.21875" customWidth="1"/>
    <col min="14625" max="14625" width="10.33203125" customWidth="1"/>
    <col min="14626" max="14626" width="9.77734375" customWidth="1"/>
    <col min="14627" max="14627" width="10.21875" customWidth="1"/>
    <col min="14628" max="14628" width="9.88671875" customWidth="1"/>
    <col min="14629" max="14629" width="9.77734375" customWidth="1"/>
    <col min="14630" max="14630" width="10.109375" customWidth="1"/>
    <col min="14849" max="14849" width="2.44140625" customWidth="1"/>
    <col min="14850" max="14852" width="3.6640625" customWidth="1"/>
    <col min="14853" max="14876" width="3" customWidth="1"/>
    <col min="14878" max="14878" width="11.77734375" customWidth="1"/>
    <col min="14879" max="14879" width="10.21875" customWidth="1"/>
    <col min="14881" max="14881" width="10.33203125" customWidth="1"/>
    <col min="14882" max="14882" width="9.77734375" customWidth="1"/>
    <col min="14883" max="14883" width="10.21875" customWidth="1"/>
    <col min="14884" max="14884" width="9.88671875" customWidth="1"/>
    <col min="14885" max="14885" width="9.77734375" customWidth="1"/>
    <col min="14886" max="14886" width="10.109375" customWidth="1"/>
    <col min="15105" max="15105" width="2.44140625" customWidth="1"/>
    <col min="15106" max="15108" width="3.6640625" customWidth="1"/>
    <col min="15109" max="15132" width="3" customWidth="1"/>
    <col min="15134" max="15134" width="11.77734375" customWidth="1"/>
    <col min="15135" max="15135" width="10.21875" customWidth="1"/>
    <col min="15137" max="15137" width="10.33203125" customWidth="1"/>
    <col min="15138" max="15138" width="9.77734375" customWidth="1"/>
    <col min="15139" max="15139" width="10.21875" customWidth="1"/>
    <col min="15140" max="15140" width="9.88671875" customWidth="1"/>
    <col min="15141" max="15141" width="9.77734375" customWidth="1"/>
    <col min="15142" max="15142" width="10.109375" customWidth="1"/>
    <col min="15361" max="15361" width="2.44140625" customWidth="1"/>
    <col min="15362" max="15364" width="3.6640625" customWidth="1"/>
    <col min="15365" max="15388" width="3" customWidth="1"/>
    <col min="15390" max="15390" width="11.77734375" customWidth="1"/>
    <col min="15391" max="15391" width="10.21875" customWidth="1"/>
    <col min="15393" max="15393" width="10.33203125" customWidth="1"/>
    <col min="15394" max="15394" width="9.77734375" customWidth="1"/>
    <col min="15395" max="15395" width="10.21875" customWidth="1"/>
    <col min="15396" max="15396" width="9.88671875" customWidth="1"/>
    <col min="15397" max="15397" width="9.77734375" customWidth="1"/>
    <col min="15398" max="15398" width="10.109375" customWidth="1"/>
    <col min="15617" max="15617" width="2.44140625" customWidth="1"/>
    <col min="15618" max="15620" width="3.6640625" customWidth="1"/>
    <col min="15621" max="15644" width="3" customWidth="1"/>
    <col min="15646" max="15646" width="11.77734375" customWidth="1"/>
    <col min="15647" max="15647" width="10.21875" customWidth="1"/>
    <col min="15649" max="15649" width="10.33203125" customWidth="1"/>
    <col min="15650" max="15650" width="9.77734375" customWidth="1"/>
    <col min="15651" max="15651" width="10.21875" customWidth="1"/>
    <col min="15652" max="15652" width="9.88671875" customWidth="1"/>
    <col min="15653" max="15653" width="9.77734375" customWidth="1"/>
    <col min="15654" max="15654" width="10.109375" customWidth="1"/>
    <col min="15873" max="15873" width="2.44140625" customWidth="1"/>
    <col min="15874" max="15876" width="3.6640625" customWidth="1"/>
    <col min="15877" max="15900" width="3" customWidth="1"/>
    <col min="15902" max="15902" width="11.77734375" customWidth="1"/>
    <col min="15903" max="15903" width="10.21875" customWidth="1"/>
    <col min="15905" max="15905" width="10.33203125" customWidth="1"/>
    <col min="15906" max="15906" width="9.77734375" customWidth="1"/>
    <col min="15907" max="15907" width="10.21875" customWidth="1"/>
    <col min="15908" max="15908" width="9.88671875" customWidth="1"/>
    <col min="15909" max="15909" width="9.77734375" customWidth="1"/>
    <col min="15910" max="15910" width="10.109375" customWidth="1"/>
    <col min="16129" max="16129" width="2.44140625" customWidth="1"/>
    <col min="16130" max="16132" width="3.6640625" customWidth="1"/>
    <col min="16133" max="16156" width="3" customWidth="1"/>
    <col min="16158" max="16158" width="11.77734375" customWidth="1"/>
    <col min="16159" max="16159" width="10.21875" customWidth="1"/>
    <col min="16161" max="16161" width="10.33203125" customWidth="1"/>
    <col min="16162" max="16162" width="9.77734375" customWidth="1"/>
    <col min="16163" max="16163" width="10.21875" customWidth="1"/>
    <col min="16164" max="16164" width="9.88671875" customWidth="1"/>
    <col min="16165" max="16165" width="9.77734375" customWidth="1"/>
    <col min="16166" max="16166" width="10.109375" customWidth="1"/>
  </cols>
  <sheetData>
    <row r="1" spans="1:29" ht="24.6" x14ac:dyDescent="0.2">
      <c r="A1" s="469" t="s">
        <v>280</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row>
    <row r="2" spans="1:29" ht="22.2" x14ac:dyDescent="0.2">
      <c r="A2" s="405" t="s">
        <v>104</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row>
    <row r="3" spans="1:29" ht="9" customHeight="1" thickBot="1" x14ac:dyDescent="0.25">
      <c r="A3" s="470"/>
      <c r="B3" s="470"/>
      <c r="C3" s="470"/>
      <c r="D3" s="470"/>
      <c r="E3" s="470"/>
      <c r="F3" s="470"/>
      <c r="G3" s="470"/>
      <c r="H3" s="470"/>
      <c r="I3" s="470"/>
      <c r="J3" s="470"/>
      <c r="K3" s="470"/>
      <c r="L3" s="470"/>
      <c r="M3" s="470"/>
      <c r="N3" s="470"/>
      <c r="O3" s="470"/>
      <c r="P3" s="471"/>
      <c r="Q3" s="471"/>
      <c r="R3" s="471"/>
      <c r="S3" s="471"/>
      <c r="T3" s="471"/>
      <c r="U3" s="471"/>
      <c r="V3" s="471"/>
      <c r="W3" s="471"/>
      <c r="X3" s="470"/>
      <c r="Y3" s="470"/>
      <c r="Z3" s="470"/>
      <c r="AA3" s="470"/>
      <c r="AB3" s="470"/>
    </row>
    <row r="4" spans="1:29" ht="26.25" customHeight="1" x14ac:dyDescent="0.2">
      <c r="A4" s="472" t="s">
        <v>44</v>
      </c>
      <c r="B4" s="473"/>
      <c r="C4" s="473"/>
      <c r="D4" s="473"/>
      <c r="E4" s="473"/>
      <c r="F4" s="473"/>
      <c r="G4" s="473"/>
      <c r="H4" s="473"/>
      <c r="I4" s="474"/>
      <c r="J4" s="475" t="s">
        <v>108</v>
      </c>
      <c r="K4" s="457"/>
      <c r="L4" s="457"/>
      <c r="M4" s="457"/>
      <c r="N4" s="457"/>
      <c r="O4" s="458"/>
      <c r="P4" s="84" t="s">
        <v>272</v>
      </c>
      <c r="Q4" s="85"/>
      <c r="R4" s="85"/>
      <c r="S4" s="85"/>
      <c r="T4" s="85"/>
      <c r="U4" s="85"/>
      <c r="V4" s="85"/>
      <c r="W4" s="86"/>
      <c r="X4" s="81" t="s">
        <v>201</v>
      </c>
      <c r="Z4" s="81"/>
      <c r="AA4" s="81"/>
      <c r="AB4" s="83"/>
    </row>
    <row r="5" spans="1:29" ht="39" customHeight="1" x14ac:dyDescent="0.2">
      <c r="A5" s="18">
        <v>1</v>
      </c>
      <c r="B5" s="444" t="s">
        <v>50</v>
      </c>
      <c r="C5" s="442"/>
      <c r="D5" s="442"/>
      <c r="E5" s="442"/>
      <c r="F5" s="442"/>
      <c r="G5" s="442"/>
      <c r="H5" s="442"/>
      <c r="I5" s="443"/>
      <c r="J5" s="638">
        <f>K18</f>
        <v>11225</v>
      </c>
      <c r="K5" s="639"/>
      <c r="L5" s="639"/>
      <c r="M5" s="639"/>
      <c r="N5" s="639"/>
      <c r="O5" s="640"/>
      <c r="P5" s="69" t="s">
        <v>74</v>
      </c>
      <c r="Q5" s="70" t="s">
        <v>202</v>
      </c>
      <c r="R5" s="91">
        <v>34</v>
      </c>
      <c r="S5" s="70" t="s">
        <v>203</v>
      </c>
      <c r="T5" s="661">
        <f>Z18</f>
        <v>22822.09069531245</v>
      </c>
      <c r="U5" s="662"/>
      <c r="V5" s="662"/>
      <c r="W5" s="663"/>
      <c r="X5" s="91"/>
      <c r="Y5" s="91"/>
      <c r="Z5" s="641">
        <f>T5/J5-1</f>
        <v>1.0331483915645836</v>
      </c>
      <c r="AA5" s="641"/>
      <c r="AB5" s="71" t="s">
        <v>73</v>
      </c>
    </row>
    <row r="6" spans="1:29" ht="39" customHeight="1" x14ac:dyDescent="0.2">
      <c r="A6" s="18">
        <v>2</v>
      </c>
      <c r="B6" s="444" t="s">
        <v>45</v>
      </c>
      <c r="C6" s="442"/>
      <c r="D6" s="442"/>
      <c r="E6" s="442"/>
      <c r="F6" s="442"/>
      <c r="G6" s="442"/>
      <c r="H6" s="442"/>
      <c r="I6" s="443"/>
      <c r="J6" s="645">
        <f>K15+K19+K22</f>
        <v>43075</v>
      </c>
      <c r="K6" s="646"/>
      <c r="L6" s="646"/>
      <c r="M6" s="646"/>
      <c r="N6" s="646"/>
      <c r="O6" s="647"/>
      <c r="P6" s="69" t="s">
        <v>74</v>
      </c>
      <c r="Q6" s="70" t="s">
        <v>202</v>
      </c>
      <c r="R6" s="91">
        <v>34</v>
      </c>
      <c r="S6" s="70" t="s">
        <v>203</v>
      </c>
      <c r="T6" s="661">
        <f>Z15+Z19+Z22</f>
        <v>61764.099148437454</v>
      </c>
      <c r="U6" s="662"/>
      <c r="V6" s="662"/>
      <c r="W6" s="663"/>
      <c r="X6" s="91"/>
      <c r="Y6" s="91"/>
      <c r="Z6" s="641">
        <f>T6/J6-1</f>
        <v>0.43387345672518762</v>
      </c>
      <c r="AA6" s="641"/>
      <c r="AB6" s="71" t="s">
        <v>73</v>
      </c>
      <c r="AC6" s="82"/>
    </row>
    <row r="7" spans="1:29" ht="39" customHeight="1" x14ac:dyDescent="0.2">
      <c r="A7" s="18">
        <v>3</v>
      </c>
      <c r="B7" s="444" t="s">
        <v>106</v>
      </c>
      <c r="C7" s="442"/>
      <c r="D7" s="442"/>
      <c r="E7" s="442"/>
      <c r="F7" s="442"/>
      <c r="G7" s="442"/>
      <c r="H7" s="442"/>
      <c r="I7" s="443"/>
      <c r="J7" s="638">
        <f>K18+K22-K21</f>
        <v>11225</v>
      </c>
      <c r="K7" s="639"/>
      <c r="L7" s="639"/>
      <c r="M7" s="639"/>
      <c r="N7" s="639"/>
      <c r="O7" s="640"/>
      <c r="P7" s="69" t="s">
        <v>74</v>
      </c>
      <c r="Q7" s="70" t="s">
        <v>202</v>
      </c>
      <c r="R7" s="91">
        <v>34</v>
      </c>
      <c r="S7" s="70" t="s">
        <v>203</v>
      </c>
      <c r="T7" s="661">
        <f>Z18+Z22-Z21</f>
        <v>21822.09069531245</v>
      </c>
      <c r="U7" s="662"/>
      <c r="V7" s="662"/>
      <c r="W7" s="663"/>
      <c r="X7" s="91"/>
      <c r="Y7" s="91"/>
      <c r="Z7" s="641">
        <f>T7/J7-1</f>
        <v>0.94406153187638764</v>
      </c>
      <c r="AA7" s="641"/>
      <c r="AB7" s="71" t="s">
        <v>73</v>
      </c>
      <c r="AC7" s="82"/>
    </row>
    <row r="8" spans="1:29" ht="39" customHeight="1" x14ac:dyDescent="0.2">
      <c r="A8" s="18">
        <v>4</v>
      </c>
      <c r="B8" s="444" t="s">
        <v>107</v>
      </c>
      <c r="C8" s="442"/>
      <c r="D8" s="442"/>
      <c r="E8" s="442"/>
      <c r="F8" s="442"/>
      <c r="G8" s="442"/>
      <c r="H8" s="442"/>
      <c r="I8" s="443"/>
      <c r="J8" s="642">
        <f>K18/K11</f>
        <v>5.090702947845805E-2</v>
      </c>
      <c r="K8" s="643"/>
      <c r="L8" s="643"/>
      <c r="M8" s="643"/>
      <c r="N8" s="643"/>
      <c r="O8" s="644"/>
      <c r="P8" s="69" t="s">
        <v>74</v>
      </c>
      <c r="Q8" s="70" t="s">
        <v>202</v>
      </c>
      <c r="R8" s="91">
        <v>34</v>
      </c>
      <c r="S8" s="70" t="s">
        <v>203</v>
      </c>
      <c r="T8" s="664">
        <f>Z18/Z11</f>
        <v>6.7605690863114021E-2</v>
      </c>
      <c r="U8" s="665"/>
      <c r="V8" s="665"/>
      <c r="W8" s="666"/>
      <c r="X8" s="91"/>
      <c r="Y8" s="91"/>
      <c r="Z8" s="641">
        <f>T8/J8-1</f>
        <v>0.32802270247809728</v>
      </c>
      <c r="AA8" s="641"/>
      <c r="AB8" s="71" t="s">
        <v>73</v>
      </c>
    </row>
    <row r="9" spans="1:29" ht="46.5" customHeight="1" x14ac:dyDescent="0.2">
      <c r="A9" s="452" t="s">
        <v>64</v>
      </c>
      <c r="B9" s="453"/>
      <c r="C9" s="453"/>
      <c r="D9" s="454"/>
      <c r="E9" s="455" t="s">
        <v>211</v>
      </c>
      <c r="F9" s="431"/>
      <c r="G9" s="432"/>
      <c r="H9" s="456" t="s">
        <v>210</v>
      </c>
      <c r="I9" s="457"/>
      <c r="J9" s="458"/>
      <c r="K9" s="456" t="s">
        <v>209</v>
      </c>
      <c r="L9" s="457"/>
      <c r="M9" s="458"/>
      <c r="N9" s="456" t="s">
        <v>208</v>
      </c>
      <c r="O9" s="457"/>
      <c r="P9" s="458"/>
      <c r="Q9" s="456" t="s">
        <v>207</v>
      </c>
      <c r="R9" s="457"/>
      <c r="S9" s="458"/>
      <c r="T9" s="456" t="s">
        <v>206</v>
      </c>
      <c r="U9" s="457"/>
      <c r="V9" s="458"/>
      <c r="W9" s="456" t="s">
        <v>205</v>
      </c>
      <c r="X9" s="457"/>
      <c r="Y9" s="458"/>
      <c r="Z9" s="456" t="s">
        <v>204</v>
      </c>
      <c r="AA9" s="457"/>
      <c r="AB9" s="459"/>
    </row>
    <row r="10" spans="1:29" ht="33" customHeight="1" x14ac:dyDescent="0.2">
      <c r="A10" s="441" t="s">
        <v>45</v>
      </c>
      <c r="B10" s="442"/>
      <c r="C10" s="442"/>
      <c r="D10" s="443"/>
      <c r="E10" s="648">
        <f>E15+E19+E22</f>
        <v>40000</v>
      </c>
      <c r="F10" s="649"/>
      <c r="G10" s="650"/>
      <c r="H10" s="648">
        <f t="shared" ref="H10" si="0">H15+H19+H22</f>
        <v>41500</v>
      </c>
      <c r="I10" s="649"/>
      <c r="J10" s="650"/>
      <c r="K10" s="648">
        <f t="shared" ref="K10" si="1">K15+K19+K22</f>
        <v>43075</v>
      </c>
      <c r="L10" s="649"/>
      <c r="M10" s="650"/>
      <c r="N10" s="648">
        <f t="shared" ref="N10" si="2">N15+N19+N22</f>
        <v>44728.75</v>
      </c>
      <c r="O10" s="649"/>
      <c r="P10" s="650"/>
      <c r="Q10" s="648">
        <f t="shared" ref="Q10" si="3">Q15+Q19+Q22</f>
        <v>46465.1875</v>
      </c>
      <c r="R10" s="649"/>
      <c r="S10" s="650"/>
      <c r="T10" s="648">
        <f t="shared" ref="T10" si="4">T15+T19+T22</f>
        <v>49288.446874999994</v>
      </c>
      <c r="U10" s="649"/>
      <c r="V10" s="650"/>
      <c r="W10" s="648">
        <f t="shared" ref="W10" si="5">W15+W19+W22</f>
        <v>55031.713906249963</v>
      </c>
      <c r="X10" s="649"/>
      <c r="Y10" s="650"/>
      <c r="Z10" s="648">
        <f t="shared" ref="Z10" si="6">Z15+Z19+Z22</f>
        <v>61764.099148437454</v>
      </c>
      <c r="AA10" s="649"/>
      <c r="AB10" s="650"/>
    </row>
    <row r="11" spans="1:29" ht="33" customHeight="1" x14ac:dyDescent="0.2">
      <c r="A11" s="445" t="s">
        <v>46</v>
      </c>
      <c r="B11" s="446"/>
      <c r="C11" s="446"/>
      <c r="D11" s="447"/>
      <c r="E11" s="648">
        <v>200000</v>
      </c>
      <c r="F11" s="649"/>
      <c r="G11" s="650"/>
      <c r="H11" s="648">
        <f>E11*1.05</f>
        <v>210000</v>
      </c>
      <c r="I11" s="649"/>
      <c r="J11" s="650"/>
      <c r="K11" s="648">
        <f>H11*1.05</f>
        <v>220500</v>
      </c>
      <c r="L11" s="649"/>
      <c r="M11" s="650"/>
      <c r="N11" s="648">
        <f>K11*1.05</f>
        <v>231525</v>
      </c>
      <c r="O11" s="649"/>
      <c r="P11" s="650"/>
      <c r="Q11" s="648">
        <f>N11*1.05</f>
        <v>243101.25</v>
      </c>
      <c r="R11" s="649"/>
      <c r="S11" s="650"/>
      <c r="T11" s="648">
        <f>Q11*1.05</f>
        <v>255256.3125</v>
      </c>
      <c r="U11" s="649"/>
      <c r="V11" s="650"/>
      <c r="W11" s="648">
        <f>T11*1.15</f>
        <v>293544.75937499997</v>
      </c>
      <c r="X11" s="649"/>
      <c r="Y11" s="650"/>
      <c r="Z11" s="648">
        <f>W11*1.15</f>
        <v>337576.47328124993</v>
      </c>
      <c r="AA11" s="649"/>
      <c r="AB11" s="650"/>
    </row>
    <row r="12" spans="1:29" ht="33" customHeight="1" x14ac:dyDescent="0.2">
      <c r="A12" s="79"/>
      <c r="B12" s="444" t="s">
        <v>47</v>
      </c>
      <c r="C12" s="442"/>
      <c r="D12" s="443"/>
      <c r="E12" s="648">
        <v>150000</v>
      </c>
      <c r="F12" s="649"/>
      <c r="G12" s="650"/>
      <c r="H12" s="648">
        <f>E12*1.05</f>
        <v>157500</v>
      </c>
      <c r="I12" s="649"/>
      <c r="J12" s="650"/>
      <c r="K12" s="648">
        <f>H12*1.05</f>
        <v>165375</v>
      </c>
      <c r="L12" s="649"/>
      <c r="M12" s="650"/>
      <c r="N12" s="648">
        <f>K12*1.05</f>
        <v>173643.75</v>
      </c>
      <c r="O12" s="649"/>
      <c r="P12" s="650"/>
      <c r="Q12" s="648">
        <f>N12*1.05</f>
        <v>182325.9375</v>
      </c>
      <c r="R12" s="649"/>
      <c r="S12" s="650"/>
      <c r="T12" s="648">
        <f>Q12*1.05</f>
        <v>191442.234375</v>
      </c>
      <c r="U12" s="649"/>
      <c r="V12" s="650"/>
      <c r="W12" s="648">
        <f>T12*1.15</f>
        <v>220158.56953124999</v>
      </c>
      <c r="X12" s="649"/>
      <c r="Y12" s="650"/>
      <c r="Z12" s="648">
        <f>W12*1.15</f>
        <v>253182.35496093746</v>
      </c>
      <c r="AA12" s="649"/>
      <c r="AB12" s="650"/>
    </row>
    <row r="13" spans="1:29" ht="33" customHeight="1" x14ac:dyDescent="0.2">
      <c r="A13" s="445" t="s">
        <v>195</v>
      </c>
      <c r="B13" s="446"/>
      <c r="C13" s="446"/>
      <c r="D13" s="447"/>
      <c r="E13" s="648">
        <f>E11-E12</f>
        <v>50000</v>
      </c>
      <c r="F13" s="649"/>
      <c r="G13" s="650"/>
      <c r="H13" s="648">
        <f>H11-H12</f>
        <v>52500</v>
      </c>
      <c r="I13" s="649"/>
      <c r="J13" s="650"/>
      <c r="K13" s="648">
        <f t="shared" ref="K13" si="7">K11-K12</f>
        <v>55125</v>
      </c>
      <c r="L13" s="649"/>
      <c r="M13" s="650"/>
      <c r="N13" s="648">
        <f t="shared" ref="N13" si="8">N11-N12</f>
        <v>57881.25</v>
      </c>
      <c r="O13" s="649"/>
      <c r="P13" s="650"/>
      <c r="Q13" s="648">
        <f t="shared" ref="Q13" si="9">Q11-Q12</f>
        <v>60775.3125</v>
      </c>
      <c r="R13" s="649"/>
      <c r="S13" s="650"/>
      <c r="T13" s="648">
        <f t="shared" ref="T13" si="10">T11-T12</f>
        <v>63814.078125</v>
      </c>
      <c r="U13" s="649"/>
      <c r="V13" s="650"/>
      <c r="W13" s="648">
        <f t="shared" ref="W13" si="11">W11-W12</f>
        <v>73386.189843749977</v>
      </c>
      <c r="X13" s="649"/>
      <c r="Y13" s="650"/>
      <c r="Z13" s="648">
        <f t="shared" ref="Z13" si="12">Z11-Z12</f>
        <v>84394.118320312467</v>
      </c>
      <c r="AA13" s="649"/>
      <c r="AB13" s="650"/>
    </row>
    <row r="14" spans="1:29" ht="33" customHeight="1" x14ac:dyDescent="0.2">
      <c r="A14" s="80"/>
      <c r="B14" s="444" t="s">
        <v>196</v>
      </c>
      <c r="C14" s="442"/>
      <c r="D14" s="443"/>
      <c r="E14" s="648">
        <v>40000</v>
      </c>
      <c r="F14" s="649"/>
      <c r="G14" s="650"/>
      <c r="H14" s="648">
        <f>E14*1.05</f>
        <v>42000</v>
      </c>
      <c r="I14" s="649"/>
      <c r="J14" s="650"/>
      <c r="K14" s="648">
        <f>H14*1.05</f>
        <v>44100</v>
      </c>
      <c r="L14" s="649"/>
      <c r="M14" s="650"/>
      <c r="N14" s="648">
        <f>K14*1.05</f>
        <v>46305</v>
      </c>
      <c r="O14" s="649"/>
      <c r="P14" s="650"/>
      <c r="Q14" s="648">
        <f>N14*1.05</f>
        <v>48620.25</v>
      </c>
      <c r="R14" s="649"/>
      <c r="S14" s="650"/>
      <c r="T14" s="648">
        <f>Q14*1.05</f>
        <v>51051.262500000004</v>
      </c>
      <c r="U14" s="649"/>
      <c r="V14" s="650"/>
      <c r="W14" s="648">
        <f>T14*1.1</f>
        <v>56156.388750000013</v>
      </c>
      <c r="X14" s="649"/>
      <c r="Y14" s="650"/>
      <c r="Z14" s="648">
        <f>W14*1.1</f>
        <v>61772.027625000017</v>
      </c>
      <c r="AA14" s="649"/>
      <c r="AB14" s="650"/>
    </row>
    <row r="15" spans="1:29" ht="33" customHeight="1" x14ac:dyDescent="0.2">
      <c r="A15" s="441" t="s">
        <v>48</v>
      </c>
      <c r="B15" s="442"/>
      <c r="C15" s="442"/>
      <c r="D15" s="443"/>
      <c r="E15" s="648">
        <f>E13-E14</f>
        <v>10000</v>
      </c>
      <c r="F15" s="649"/>
      <c r="G15" s="650"/>
      <c r="H15" s="648">
        <f>H13-H14</f>
        <v>10500</v>
      </c>
      <c r="I15" s="649"/>
      <c r="J15" s="650"/>
      <c r="K15" s="648">
        <f t="shared" ref="K15" si="13">K13-K14</f>
        <v>11025</v>
      </c>
      <c r="L15" s="649"/>
      <c r="M15" s="650"/>
      <c r="N15" s="648">
        <f>N13-N14</f>
        <v>11576.25</v>
      </c>
      <c r="O15" s="649"/>
      <c r="P15" s="650"/>
      <c r="Q15" s="648">
        <f t="shared" ref="Q15" si="14">Q13-Q14</f>
        <v>12155.0625</v>
      </c>
      <c r="R15" s="649"/>
      <c r="S15" s="650"/>
      <c r="T15" s="648">
        <f>T13-T14</f>
        <v>12762.815624999996</v>
      </c>
      <c r="U15" s="649"/>
      <c r="V15" s="650"/>
      <c r="W15" s="648">
        <f>W13-W14</f>
        <v>17229.801093749964</v>
      </c>
      <c r="X15" s="649"/>
      <c r="Y15" s="650"/>
      <c r="Z15" s="648">
        <f>Z13-Z14</f>
        <v>22622.09069531245</v>
      </c>
      <c r="AA15" s="649"/>
      <c r="AB15" s="650"/>
    </row>
    <row r="16" spans="1:29" ht="33" customHeight="1" x14ac:dyDescent="0.2">
      <c r="A16" s="441" t="s">
        <v>190</v>
      </c>
      <c r="B16" s="442"/>
      <c r="C16" s="442"/>
      <c r="D16" s="443"/>
      <c r="E16" s="648">
        <v>1200</v>
      </c>
      <c r="F16" s="649"/>
      <c r="G16" s="650"/>
      <c r="H16" s="648">
        <v>1200</v>
      </c>
      <c r="I16" s="649"/>
      <c r="J16" s="650"/>
      <c r="K16" s="648">
        <v>1200</v>
      </c>
      <c r="L16" s="649"/>
      <c r="M16" s="650"/>
      <c r="N16" s="648">
        <v>1200</v>
      </c>
      <c r="O16" s="649"/>
      <c r="P16" s="650"/>
      <c r="Q16" s="648">
        <v>1200</v>
      </c>
      <c r="R16" s="649"/>
      <c r="S16" s="650"/>
      <c r="T16" s="648">
        <v>1200</v>
      </c>
      <c r="U16" s="649"/>
      <c r="V16" s="650"/>
      <c r="W16" s="648">
        <v>1200</v>
      </c>
      <c r="X16" s="649"/>
      <c r="Y16" s="650"/>
      <c r="Z16" s="648">
        <v>1200</v>
      </c>
      <c r="AA16" s="649"/>
      <c r="AB16" s="650"/>
    </row>
    <row r="17" spans="1:28" ht="33" customHeight="1" x14ac:dyDescent="0.2">
      <c r="A17" s="441" t="s">
        <v>49</v>
      </c>
      <c r="B17" s="442"/>
      <c r="C17" s="442"/>
      <c r="D17" s="443"/>
      <c r="E17" s="648">
        <v>1000</v>
      </c>
      <c r="F17" s="649"/>
      <c r="G17" s="650"/>
      <c r="H17" s="648">
        <v>1000</v>
      </c>
      <c r="I17" s="649"/>
      <c r="J17" s="650"/>
      <c r="K17" s="648">
        <v>1000</v>
      </c>
      <c r="L17" s="649"/>
      <c r="M17" s="650"/>
      <c r="N17" s="648">
        <v>1000</v>
      </c>
      <c r="O17" s="649"/>
      <c r="P17" s="650"/>
      <c r="Q17" s="648">
        <v>1000</v>
      </c>
      <c r="R17" s="649"/>
      <c r="S17" s="650"/>
      <c r="T17" s="648">
        <v>1000</v>
      </c>
      <c r="U17" s="649"/>
      <c r="V17" s="650"/>
      <c r="W17" s="648">
        <v>1000</v>
      </c>
      <c r="X17" s="649"/>
      <c r="Y17" s="650"/>
      <c r="Z17" s="648">
        <v>1000</v>
      </c>
      <c r="AA17" s="649"/>
      <c r="AB17" s="650"/>
    </row>
    <row r="18" spans="1:28" ht="33" customHeight="1" x14ac:dyDescent="0.2">
      <c r="A18" s="441" t="s">
        <v>50</v>
      </c>
      <c r="B18" s="442"/>
      <c r="C18" s="442"/>
      <c r="D18" s="443"/>
      <c r="E18" s="648">
        <f>E15+E16-E17</f>
        <v>10200</v>
      </c>
      <c r="F18" s="649"/>
      <c r="G18" s="650"/>
      <c r="H18" s="648">
        <f t="shared" ref="H18" si="15">H15+H16-H17</f>
        <v>10700</v>
      </c>
      <c r="I18" s="649"/>
      <c r="J18" s="650"/>
      <c r="K18" s="648">
        <f t="shared" ref="K18" si="16">K15+K16-K17</f>
        <v>11225</v>
      </c>
      <c r="L18" s="649"/>
      <c r="M18" s="650"/>
      <c r="N18" s="648">
        <f t="shared" ref="N18" si="17">N15+N16-N17</f>
        <v>11776.25</v>
      </c>
      <c r="O18" s="649"/>
      <c r="P18" s="650"/>
      <c r="Q18" s="648">
        <f t="shared" ref="Q18" si="18">Q15+Q16-Q17</f>
        <v>12355.0625</v>
      </c>
      <c r="R18" s="649"/>
      <c r="S18" s="650"/>
      <c r="T18" s="648">
        <f t="shared" ref="T18" si="19">T15+T16-T17</f>
        <v>12962.815624999996</v>
      </c>
      <c r="U18" s="649"/>
      <c r="V18" s="650"/>
      <c r="W18" s="648">
        <f t="shared" ref="W18" si="20">W15+W16-W17</f>
        <v>17429.801093749964</v>
      </c>
      <c r="X18" s="649"/>
      <c r="Y18" s="650"/>
      <c r="Z18" s="648">
        <f t="shared" ref="Z18" si="21">Z15+Z16-Z17</f>
        <v>22822.09069531245</v>
      </c>
      <c r="AA18" s="649"/>
      <c r="AB18" s="650"/>
    </row>
    <row r="19" spans="1:28" ht="33" customHeight="1" x14ac:dyDescent="0.2">
      <c r="A19" s="441" t="s">
        <v>51</v>
      </c>
      <c r="B19" s="442"/>
      <c r="C19" s="442"/>
      <c r="D19" s="443"/>
      <c r="E19" s="648">
        <v>20000</v>
      </c>
      <c r="F19" s="649"/>
      <c r="G19" s="650"/>
      <c r="H19" s="648">
        <f>E19*1.05</f>
        <v>21000</v>
      </c>
      <c r="I19" s="649"/>
      <c r="J19" s="650"/>
      <c r="K19" s="648">
        <f>H19*1.05</f>
        <v>22050</v>
      </c>
      <c r="L19" s="649"/>
      <c r="M19" s="650"/>
      <c r="N19" s="648">
        <f>K19*1.05</f>
        <v>23152.5</v>
      </c>
      <c r="O19" s="649"/>
      <c r="P19" s="650"/>
      <c r="Q19" s="648">
        <f>N19*1.05</f>
        <v>24310.125</v>
      </c>
      <c r="R19" s="649"/>
      <c r="S19" s="650"/>
      <c r="T19" s="648">
        <f>Q19*1.05</f>
        <v>25525.631250000002</v>
      </c>
      <c r="U19" s="649"/>
      <c r="V19" s="650"/>
      <c r="W19" s="648">
        <f>T19*1.05</f>
        <v>26801.912812500002</v>
      </c>
      <c r="X19" s="649"/>
      <c r="Y19" s="650"/>
      <c r="Z19" s="648">
        <f>W19*1.05</f>
        <v>28142.008453125003</v>
      </c>
      <c r="AA19" s="649"/>
      <c r="AB19" s="650"/>
    </row>
    <row r="20" spans="1:28" ht="33" customHeight="1" x14ac:dyDescent="0.2">
      <c r="A20" s="441" t="s">
        <v>52</v>
      </c>
      <c r="B20" s="442"/>
      <c r="C20" s="442"/>
      <c r="D20" s="443"/>
      <c r="E20" s="648">
        <v>5</v>
      </c>
      <c r="F20" s="649"/>
      <c r="G20" s="650"/>
      <c r="H20" s="648">
        <v>5</v>
      </c>
      <c r="I20" s="649"/>
      <c r="J20" s="650"/>
      <c r="K20" s="648">
        <v>5</v>
      </c>
      <c r="L20" s="649"/>
      <c r="M20" s="650"/>
      <c r="N20" s="648">
        <v>6</v>
      </c>
      <c r="O20" s="649"/>
      <c r="P20" s="650"/>
      <c r="Q20" s="648">
        <v>6</v>
      </c>
      <c r="R20" s="649"/>
      <c r="S20" s="650"/>
      <c r="T20" s="648">
        <v>6</v>
      </c>
      <c r="U20" s="649"/>
      <c r="V20" s="650"/>
      <c r="W20" s="648">
        <v>6</v>
      </c>
      <c r="X20" s="649"/>
      <c r="Y20" s="650"/>
      <c r="Z20" s="648">
        <v>6</v>
      </c>
      <c r="AA20" s="649"/>
      <c r="AB20" s="650"/>
    </row>
    <row r="21" spans="1:28" ht="33" customHeight="1" x14ac:dyDescent="0.2">
      <c r="A21" s="441" t="s">
        <v>53</v>
      </c>
      <c r="B21" s="442"/>
      <c r="C21" s="442"/>
      <c r="D21" s="443"/>
      <c r="E21" s="648">
        <v>10000</v>
      </c>
      <c r="F21" s="649"/>
      <c r="G21" s="650"/>
      <c r="H21" s="648">
        <f>E21</f>
        <v>10000</v>
      </c>
      <c r="I21" s="649"/>
      <c r="J21" s="650"/>
      <c r="K21" s="648">
        <f>H21</f>
        <v>10000</v>
      </c>
      <c r="L21" s="649"/>
      <c r="M21" s="650"/>
      <c r="N21" s="648">
        <f>K21</f>
        <v>10000</v>
      </c>
      <c r="O21" s="649"/>
      <c r="P21" s="650"/>
      <c r="Q21" s="648">
        <f>N21</f>
        <v>10000</v>
      </c>
      <c r="R21" s="649"/>
      <c r="S21" s="650"/>
      <c r="T21" s="648">
        <v>12000</v>
      </c>
      <c r="U21" s="649"/>
      <c r="V21" s="650"/>
      <c r="W21" s="648">
        <f>T21</f>
        <v>12000</v>
      </c>
      <c r="X21" s="649"/>
      <c r="Y21" s="650"/>
      <c r="Z21" s="648">
        <f>W21</f>
        <v>12000</v>
      </c>
      <c r="AA21" s="649"/>
      <c r="AB21" s="650"/>
    </row>
    <row r="22" spans="1:28" ht="33" customHeight="1" x14ac:dyDescent="0.2">
      <c r="A22" s="388" t="s">
        <v>54</v>
      </c>
      <c r="B22" s="389"/>
      <c r="C22" s="389"/>
      <c r="D22" s="434"/>
      <c r="E22" s="654">
        <v>10000</v>
      </c>
      <c r="F22" s="655"/>
      <c r="G22" s="656"/>
      <c r="H22" s="648">
        <f>E22</f>
        <v>10000</v>
      </c>
      <c r="I22" s="649"/>
      <c r="J22" s="650"/>
      <c r="K22" s="648">
        <f>H22</f>
        <v>10000</v>
      </c>
      <c r="L22" s="649"/>
      <c r="M22" s="650"/>
      <c r="N22" s="648">
        <f>K22</f>
        <v>10000</v>
      </c>
      <c r="O22" s="649"/>
      <c r="P22" s="650"/>
      <c r="Q22" s="648">
        <f>N22</f>
        <v>10000</v>
      </c>
      <c r="R22" s="649"/>
      <c r="S22" s="650"/>
      <c r="T22" s="648">
        <v>11000</v>
      </c>
      <c r="U22" s="649"/>
      <c r="V22" s="650"/>
      <c r="W22" s="648">
        <f>T22</f>
        <v>11000</v>
      </c>
      <c r="X22" s="649"/>
      <c r="Y22" s="650"/>
      <c r="Z22" s="648">
        <f>W22</f>
        <v>11000</v>
      </c>
      <c r="AA22" s="649"/>
      <c r="AB22" s="650"/>
    </row>
    <row r="23" spans="1:28" ht="33" customHeight="1" x14ac:dyDescent="0.2">
      <c r="A23" s="388" t="s">
        <v>105</v>
      </c>
      <c r="B23" s="389"/>
      <c r="C23" s="389"/>
      <c r="D23" s="434"/>
      <c r="E23" s="654">
        <v>8000</v>
      </c>
      <c r="F23" s="655"/>
      <c r="G23" s="656"/>
      <c r="H23" s="654">
        <v>8000</v>
      </c>
      <c r="I23" s="655"/>
      <c r="J23" s="656"/>
      <c r="K23" s="654">
        <v>8000</v>
      </c>
      <c r="L23" s="655"/>
      <c r="M23" s="656"/>
      <c r="N23" s="654">
        <v>8000</v>
      </c>
      <c r="O23" s="655"/>
      <c r="P23" s="656"/>
      <c r="Q23" s="654">
        <v>8000</v>
      </c>
      <c r="R23" s="655"/>
      <c r="S23" s="656"/>
      <c r="T23" s="654">
        <v>8000</v>
      </c>
      <c r="U23" s="655"/>
      <c r="V23" s="656"/>
      <c r="W23" s="654">
        <v>5000</v>
      </c>
      <c r="X23" s="655"/>
      <c r="Y23" s="656"/>
      <c r="Z23" s="654">
        <v>2000</v>
      </c>
      <c r="AA23" s="655"/>
      <c r="AB23" s="656"/>
    </row>
    <row r="24" spans="1:28" ht="26.25" customHeight="1" x14ac:dyDescent="0.2">
      <c r="A24" s="430" t="s">
        <v>199</v>
      </c>
      <c r="B24" s="431"/>
      <c r="C24" s="431"/>
      <c r="D24" s="431"/>
      <c r="E24" s="431"/>
      <c r="F24" s="431"/>
      <c r="G24" s="431"/>
      <c r="H24" s="431"/>
      <c r="I24" s="431"/>
      <c r="J24" s="431"/>
      <c r="K24" s="432"/>
      <c r="L24" s="433" t="s">
        <v>197</v>
      </c>
      <c r="M24" s="431"/>
      <c r="N24" s="431"/>
      <c r="O24" s="432"/>
      <c r="P24" s="433" t="s">
        <v>198</v>
      </c>
      <c r="Q24" s="431"/>
      <c r="R24" s="431"/>
      <c r="S24" s="431"/>
      <c r="T24" s="431"/>
      <c r="U24" s="431"/>
      <c r="V24" s="431"/>
      <c r="W24" s="431"/>
      <c r="X24" s="432"/>
      <c r="Y24" s="433" t="s">
        <v>197</v>
      </c>
      <c r="Z24" s="431"/>
      <c r="AA24" s="431"/>
      <c r="AB24" s="432"/>
    </row>
    <row r="25" spans="1:28" ht="26.25" customHeight="1" x14ac:dyDescent="0.2">
      <c r="A25" s="651" t="s">
        <v>214</v>
      </c>
      <c r="B25" s="652"/>
      <c r="C25" s="652"/>
      <c r="D25" s="652"/>
      <c r="E25" s="652"/>
      <c r="F25" s="652"/>
      <c r="G25" s="652"/>
      <c r="H25" s="652"/>
      <c r="I25" s="652"/>
      <c r="J25" s="652"/>
      <c r="K25" s="653"/>
      <c r="L25" s="657">
        <v>0.55000000000000004</v>
      </c>
      <c r="M25" s="658"/>
      <c r="N25" s="658"/>
      <c r="O25" s="659"/>
      <c r="P25" s="673" t="s">
        <v>212</v>
      </c>
      <c r="Q25" s="674"/>
      <c r="R25" s="674"/>
      <c r="S25" s="674"/>
      <c r="T25" s="674"/>
      <c r="U25" s="674"/>
      <c r="V25" s="674"/>
      <c r="W25" s="674"/>
      <c r="X25" s="675"/>
      <c r="Y25" s="657">
        <v>0.55000000000000004</v>
      </c>
      <c r="Z25" s="658"/>
      <c r="AA25" s="658"/>
      <c r="AB25" s="659"/>
    </row>
    <row r="26" spans="1:28" ht="26.25" customHeight="1" x14ac:dyDescent="0.2">
      <c r="A26" s="651" t="s">
        <v>213</v>
      </c>
      <c r="B26" s="652"/>
      <c r="C26" s="652"/>
      <c r="D26" s="652"/>
      <c r="E26" s="652"/>
      <c r="F26" s="652"/>
      <c r="G26" s="652"/>
      <c r="H26" s="652"/>
      <c r="I26" s="652"/>
      <c r="J26" s="652"/>
      <c r="K26" s="653"/>
      <c r="L26" s="667">
        <v>0.33</v>
      </c>
      <c r="M26" s="668"/>
      <c r="N26" s="668"/>
      <c r="O26" s="669"/>
      <c r="P26" s="673" t="s">
        <v>215</v>
      </c>
      <c r="Q26" s="674"/>
      <c r="R26" s="674"/>
      <c r="S26" s="674"/>
      <c r="T26" s="674"/>
      <c r="U26" s="674"/>
      <c r="V26" s="674"/>
      <c r="W26" s="674"/>
      <c r="X26" s="675"/>
      <c r="Y26" s="657">
        <v>0.23</v>
      </c>
      <c r="Z26" s="658"/>
      <c r="AA26" s="658"/>
      <c r="AB26" s="659"/>
    </row>
    <row r="27" spans="1:28" ht="26.25" customHeight="1" thickBot="1" x14ac:dyDescent="0.25">
      <c r="A27" s="651" t="s">
        <v>216</v>
      </c>
      <c r="B27" s="652"/>
      <c r="C27" s="652"/>
      <c r="D27" s="652"/>
      <c r="E27" s="652"/>
      <c r="F27" s="652"/>
      <c r="G27" s="652"/>
      <c r="H27" s="652"/>
      <c r="I27" s="652"/>
      <c r="J27" s="652"/>
      <c r="K27" s="653"/>
      <c r="L27" s="670">
        <v>0.12</v>
      </c>
      <c r="M27" s="671"/>
      <c r="N27" s="671"/>
      <c r="O27" s="672"/>
      <c r="P27" s="673" t="s">
        <v>217</v>
      </c>
      <c r="Q27" s="674"/>
      <c r="R27" s="674"/>
      <c r="S27" s="674"/>
      <c r="T27" s="674"/>
      <c r="U27" s="674"/>
      <c r="V27" s="674"/>
      <c r="W27" s="674"/>
      <c r="X27" s="675"/>
      <c r="Y27" s="657">
        <v>0.22</v>
      </c>
      <c r="Z27" s="658"/>
      <c r="AA27" s="658"/>
      <c r="AB27" s="659"/>
    </row>
    <row r="28" spans="1:28" ht="8.25" customHeight="1" x14ac:dyDescent="0.2">
      <c r="A28" s="402" t="s">
        <v>200</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row>
    <row r="29" spans="1:28" ht="8.25" customHeight="1" x14ac:dyDescent="0.2">
      <c r="A29" s="403"/>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row>
    <row r="30" spans="1:28" ht="8.25" customHeight="1" x14ac:dyDescent="0.2">
      <c r="A30" s="404"/>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row>
    <row r="31" spans="1:28" ht="10.5" customHeight="1" x14ac:dyDescent="0.2">
      <c r="A31" s="404"/>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row>
    <row r="32" spans="1:28" ht="13.5" customHeight="1"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row>
    <row r="33" spans="1:28" ht="13.5" customHeight="1"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row>
    <row r="34" spans="1:28" ht="22.2" x14ac:dyDescent="0.2">
      <c r="A34" s="405" t="s">
        <v>55</v>
      </c>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row>
    <row r="35" spans="1:28" ht="15" customHeight="1" x14ac:dyDescent="0.2">
      <c r="A35" s="406"/>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row>
    <row r="36" spans="1:28" ht="15" customHeight="1" thickBot="1" x14ac:dyDescent="0.25">
      <c r="A36" s="660"/>
      <c r="B36" s="660"/>
      <c r="C36" s="660"/>
      <c r="D36" s="660"/>
      <c r="E36" s="660"/>
      <c r="F36" s="660"/>
      <c r="G36" s="660"/>
      <c r="H36" s="660"/>
      <c r="I36" s="660"/>
      <c r="J36" s="660"/>
      <c r="K36" s="660"/>
      <c r="L36" s="660"/>
      <c r="M36" s="660"/>
      <c r="N36" s="660"/>
      <c r="O36" s="660"/>
      <c r="P36" s="660"/>
      <c r="Q36" s="660"/>
      <c r="R36" s="660"/>
      <c r="S36" s="660"/>
      <c r="T36" s="660"/>
      <c r="U36" s="660"/>
      <c r="V36" s="660"/>
      <c r="W36" s="408" t="s">
        <v>56</v>
      </c>
      <c r="X36" s="408"/>
      <c r="Y36" s="408"/>
      <c r="Z36" s="408"/>
      <c r="AA36" s="408"/>
      <c r="AB36" s="408"/>
    </row>
    <row r="37" spans="1:28" ht="15" customHeight="1" x14ac:dyDescent="0.2">
      <c r="A37" s="409" t="s">
        <v>57</v>
      </c>
      <c r="B37" s="410"/>
      <c r="C37" s="410"/>
      <c r="D37" s="411"/>
      <c r="E37" s="412" t="s">
        <v>58</v>
      </c>
      <c r="F37" s="413"/>
      <c r="G37" s="413"/>
      <c r="H37" s="413"/>
      <c r="I37" s="413"/>
      <c r="J37" s="413"/>
      <c r="K37" s="413"/>
      <c r="L37" s="413"/>
      <c r="M37" s="413"/>
      <c r="N37" s="413"/>
      <c r="O37" s="413"/>
      <c r="P37" s="413"/>
      <c r="Q37" s="413"/>
      <c r="R37" s="413"/>
      <c r="S37" s="413"/>
      <c r="T37" s="413"/>
      <c r="U37" s="413"/>
      <c r="V37" s="413"/>
      <c r="W37" s="413"/>
      <c r="X37" s="413"/>
      <c r="Y37" s="413"/>
      <c r="Z37" s="413"/>
      <c r="AA37" s="410"/>
      <c r="AB37" s="414"/>
    </row>
    <row r="38" spans="1:28" ht="15" customHeight="1" x14ac:dyDescent="0.2">
      <c r="A38" s="388" t="s">
        <v>46</v>
      </c>
      <c r="B38" s="389"/>
      <c r="C38" s="389"/>
      <c r="D38" s="389"/>
      <c r="E38" s="30"/>
      <c r="F38" s="37"/>
      <c r="G38" s="37"/>
      <c r="H38" s="37"/>
      <c r="I38" s="37"/>
      <c r="J38" s="37"/>
      <c r="K38" s="37"/>
      <c r="L38" s="37"/>
      <c r="M38" s="37"/>
      <c r="N38" s="37"/>
      <c r="O38" s="37"/>
      <c r="P38" s="37"/>
      <c r="Q38" s="37"/>
      <c r="R38" s="37"/>
      <c r="S38" s="37"/>
      <c r="T38" s="37"/>
      <c r="U38" s="37"/>
      <c r="V38" s="37"/>
      <c r="W38" s="37"/>
      <c r="X38" s="37"/>
      <c r="Y38" s="37"/>
      <c r="Z38" s="37"/>
      <c r="AA38" s="28"/>
      <c r="AB38" s="27"/>
    </row>
    <row r="39" spans="1:28" ht="15" customHeight="1" x14ac:dyDescent="0.2">
      <c r="A39" s="390"/>
      <c r="B39" s="391"/>
      <c r="C39" s="391"/>
      <c r="D39" s="391"/>
      <c r="E39" s="19"/>
      <c r="F39" s="34"/>
      <c r="G39" s="34"/>
      <c r="H39" s="34"/>
      <c r="I39" s="34"/>
      <c r="J39" s="34"/>
      <c r="K39" s="34"/>
      <c r="L39" s="34"/>
      <c r="M39" s="34"/>
      <c r="N39" s="34"/>
      <c r="O39" s="68"/>
      <c r="P39" s="68"/>
      <c r="Q39" s="68"/>
      <c r="R39" s="68"/>
      <c r="S39" s="68"/>
      <c r="T39" s="68"/>
      <c r="U39" s="68"/>
      <c r="V39" s="68"/>
      <c r="W39" s="68"/>
      <c r="X39" s="68"/>
      <c r="Y39" s="68"/>
      <c r="Z39" s="68"/>
      <c r="AA39" s="25"/>
      <c r="AB39" s="24"/>
    </row>
    <row r="40" spans="1:28" ht="15" customHeight="1" x14ac:dyDescent="0.2">
      <c r="A40" s="390"/>
      <c r="B40" s="391"/>
      <c r="C40" s="391"/>
      <c r="D40" s="391"/>
      <c r="E40" s="54"/>
      <c r="F40" s="35"/>
      <c r="G40" s="35"/>
      <c r="H40" s="35"/>
      <c r="I40" s="48"/>
      <c r="J40" s="48"/>
      <c r="K40" s="48"/>
      <c r="L40" s="48"/>
      <c r="M40" s="48"/>
      <c r="N40" s="48"/>
      <c r="O40" s="48"/>
      <c r="P40" s="48"/>
      <c r="Q40" s="48"/>
      <c r="R40" s="48"/>
      <c r="S40" s="48"/>
      <c r="T40" s="48"/>
      <c r="U40" s="48"/>
      <c r="V40" s="48"/>
      <c r="W40" s="48"/>
      <c r="X40" s="48"/>
      <c r="Y40" s="48"/>
      <c r="Z40" s="48"/>
      <c r="AA40" s="25"/>
      <c r="AB40" s="24"/>
    </row>
    <row r="41" spans="1:28" ht="15" customHeight="1" x14ac:dyDescent="0.2">
      <c r="A41" s="390"/>
      <c r="B41" s="391"/>
      <c r="C41" s="391"/>
      <c r="D41" s="391"/>
      <c r="E41" s="54"/>
      <c r="F41" s="35"/>
      <c r="G41" s="35"/>
      <c r="H41" s="35"/>
      <c r="I41" s="48"/>
      <c r="J41" s="48"/>
      <c r="K41" s="48"/>
      <c r="L41" s="48"/>
      <c r="M41" s="48"/>
      <c r="N41" s="48"/>
      <c r="O41" s="48"/>
      <c r="P41" s="48"/>
      <c r="Q41" s="48"/>
      <c r="R41" s="48"/>
      <c r="S41" s="48"/>
      <c r="T41" s="48"/>
      <c r="U41" s="48"/>
      <c r="V41" s="48"/>
      <c r="W41" s="48"/>
      <c r="X41" s="48"/>
      <c r="Y41" s="48"/>
      <c r="Z41" s="48"/>
      <c r="AA41" s="25"/>
      <c r="AB41" s="24"/>
    </row>
    <row r="42" spans="1:28" ht="15" customHeight="1" x14ac:dyDescent="0.2">
      <c r="A42" s="390"/>
      <c r="B42" s="391"/>
      <c r="C42" s="391"/>
      <c r="D42" s="391"/>
      <c r="E42" s="77"/>
      <c r="F42" s="78"/>
      <c r="G42" s="78"/>
      <c r="H42" s="78"/>
      <c r="I42" s="78"/>
      <c r="J42" s="78"/>
      <c r="K42" s="78"/>
      <c r="L42" s="78"/>
      <c r="M42" s="78"/>
      <c r="N42" s="78"/>
      <c r="O42" s="78"/>
      <c r="P42" s="78"/>
      <c r="Q42" s="78"/>
      <c r="R42" s="78"/>
      <c r="S42" s="78"/>
      <c r="T42" s="78"/>
      <c r="U42" s="78"/>
      <c r="V42" s="78"/>
      <c r="W42" s="78"/>
      <c r="X42" s="78"/>
      <c r="Y42" s="78"/>
      <c r="Z42" s="78"/>
      <c r="AA42" s="78"/>
      <c r="AB42" s="67"/>
    </row>
    <row r="43" spans="1:28" ht="15" customHeight="1" x14ac:dyDescent="0.2">
      <c r="A43" s="390"/>
      <c r="B43" s="391"/>
      <c r="C43" s="391"/>
      <c r="D43" s="391"/>
      <c r="E43" s="43"/>
      <c r="F43" s="42"/>
      <c r="G43" s="42"/>
      <c r="H43" s="42"/>
      <c r="I43" s="42"/>
      <c r="J43" s="42"/>
      <c r="K43" s="42"/>
      <c r="L43" s="42"/>
      <c r="M43" s="42"/>
      <c r="N43" s="42"/>
      <c r="O43" s="42"/>
      <c r="P43" s="42"/>
      <c r="Q43" s="42"/>
      <c r="R43" s="42"/>
      <c r="S43" s="42"/>
      <c r="T43" s="42"/>
      <c r="U43" s="42"/>
      <c r="V43" s="42"/>
      <c r="W43" s="42"/>
      <c r="X43" s="42"/>
      <c r="Y43" s="42"/>
      <c r="Z43" s="42"/>
      <c r="AA43" s="42"/>
      <c r="AB43" s="41"/>
    </row>
    <row r="44" spans="1:28" ht="15" customHeight="1" x14ac:dyDescent="0.2">
      <c r="A44" s="392"/>
      <c r="B44" s="393"/>
      <c r="C44" s="393"/>
      <c r="D44" s="393"/>
      <c r="E44" s="40"/>
      <c r="F44" s="39"/>
      <c r="G44" s="39"/>
      <c r="H44" s="39"/>
      <c r="I44" s="39"/>
      <c r="J44" s="39"/>
      <c r="K44" s="39"/>
      <c r="L44" s="39"/>
      <c r="M44" s="39"/>
      <c r="N44" s="39"/>
      <c r="O44" s="39"/>
      <c r="P44" s="39"/>
      <c r="Q44" s="39"/>
      <c r="R44" s="39"/>
      <c r="S44" s="39"/>
      <c r="T44" s="39"/>
      <c r="U44" s="39"/>
      <c r="V44" s="39"/>
      <c r="W44" s="39"/>
      <c r="X44" s="39"/>
      <c r="Y44" s="39"/>
      <c r="Z44" s="39"/>
      <c r="AA44" s="39"/>
      <c r="AB44" s="38"/>
    </row>
    <row r="45" spans="1:28" ht="15" customHeight="1" x14ac:dyDescent="0.2">
      <c r="A45" s="388" t="s">
        <v>47</v>
      </c>
      <c r="B45" s="389"/>
      <c r="C45" s="389"/>
      <c r="D45" s="389"/>
      <c r="E45" s="29"/>
      <c r="F45" s="28"/>
      <c r="G45" s="28"/>
      <c r="H45" s="28"/>
      <c r="I45" s="28"/>
      <c r="J45" s="28"/>
      <c r="K45" s="28"/>
      <c r="L45" s="28"/>
      <c r="M45" s="28"/>
      <c r="N45" s="28"/>
      <c r="O45" s="28"/>
      <c r="P45" s="28"/>
      <c r="Q45" s="28"/>
      <c r="R45" s="28"/>
      <c r="S45" s="28"/>
      <c r="T45" s="28"/>
      <c r="U45" s="28"/>
      <c r="V45" s="28"/>
      <c r="W45" s="28"/>
      <c r="X45" s="28"/>
      <c r="Y45" s="28"/>
      <c r="Z45" s="28"/>
      <c r="AA45" s="28"/>
      <c r="AB45" s="27"/>
    </row>
    <row r="46" spans="1:28" ht="15" customHeight="1" x14ac:dyDescent="0.2">
      <c r="A46" s="390"/>
      <c r="B46" s="391"/>
      <c r="C46" s="391"/>
      <c r="D46" s="391"/>
      <c r="E46" s="26"/>
      <c r="F46" s="25"/>
      <c r="G46" s="25"/>
      <c r="H46" s="25"/>
      <c r="I46" s="25"/>
      <c r="J46" s="25"/>
      <c r="K46" s="25"/>
      <c r="L46" s="25"/>
      <c r="M46" s="25"/>
      <c r="N46" s="25"/>
      <c r="O46" s="25"/>
      <c r="P46" s="25"/>
      <c r="Q46" s="25"/>
      <c r="R46" s="25"/>
      <c r="S46" s="25"/>
      <c r="T46" s="25"/>
      <c r="U46" s="25"/>
      <c r="V46" s="25"/>
      <c r="W46" s="25"/>
      <c r="X46" s="25"/>
      <c r="Y46" s="25"/>
      <c r="Z46" s="25"/>
      <c r="AA46" s="25"/>
      <c r="AB46" s="24"/>
    </row>
    <row r="47" spans="1:28" ht="15" customHeight="1" x14ac:dyDescent="0.2">
      <c r="A47" s="390"/>
      <c r="B47" s="391"/>
      <c r="C47" s="391"/>
      <c r="D47" s="391"/>
      <c r="E47" s="26"/>
      <c r="F47" s="25"/>
      <c r="G47" s="25"/>
      <c r="H47" s="25"/>
      <c r="I47" s="25"/>
      <c r="J47" s="25"/>
      <c r="K47" s="25"/>
      <c r="L47" s="25"/>
      <c r="M47" s="25"/>
      <c r="N47" s="25"/>
      <c r="O47" s="25"/>
      <c r="P47" s="25"/>
      <c r="Q47" s="25"/>
      <c r="R47" s="25"/>
      <c r="S47" s="25"/>
      <c r="T47" s="25"/>
      <c r="U47" s="25"/>
      <c r="V47" s="25"/>
      <c r="W47" s="25"/>
      <c r="X47" s="25"/>
      <c r="Y47" s="25"/>
      <c r="Z47" s="25"/>
      <c r="AA47" s="25"/>
      <c r="AB47" s="24"/>
    </row>
    <row r="48" spans="1:28" ht="15" customHeight="1" x14ac:dyDescent="0.2">
      <c r="A48" s="390"/>
      <c r="B48" s="391"/>
      <c r="C48" s="391"/>
      <c r="D48" s="391"/>
      <c r="E48" s="26"/>
      <c r="F48" s="25"/>
      <c r="G48" s="25"/>
      <c r="H48" s="25"/>
      <c r="I48" s="25"/>
      <c r="J48" s="25"/>
      <c r="K48" s="25"/>
      <c r="L48" s="25"/>
      <c r="M48" s="25"/>
      <c r="N48" s="25"/>
      <c r="O48" s="25"/>
      <c r="P48" s="25"/>
      <c r="Q48" s="25"/>
      <c r="R48" s="25"/>
      <c r="S48" s="25"/>
      <c r="T48" s="25"/>
      <c r="U48" s="25"/>
      <c r="V48" s="25"/>
      <c r="W48" s="25"/>
      <c r="X48" s="25"/>
      <c r="Y48" s="25"/>
      <c r="Z48" s="25"/>
      <c r="AA48" s="25"/>
      <c r="AB48" s="24"/>
    </row>
    <row r="49" spans="1:74" ht="15" customHeight="1" x14ac:dyDescent="0.2">
      <c r="A49" s="390"/>
      <c r="B49" s="391"/>
      <c r="C49" s="391"/>
      <c r="D49" s="391"/>
      <c r="E49" s="26"/>
      <c r="F49" s="25"/>
      <c r="G49" s="25"/>
      <c r="H49" s="25"/>
      <c r="I49" s="25"/>
      <c r="J49" s="25"/>
      <c r="K49" s="25"/>
      <c r="L49" s="25"/>
      <c r="M49" s="25"/>
      <c r="N49" s="25"/>
      <c r="O49" s="25"/>
      <c r="P49" s="25"/>
      <c r="Q49" s="25"/>
      <c r="R49" s="25"/>
      <c r="S49" s="25"/>
      <c r="T49" s="25"/>
      <c r="U49" s="25"/>
      <c r="V49" s="25"/>
      <c r="W49" s="25"/>
      <c r="X49" s="25"/>
      <c r="Y49" s="25"/>
      <c r="Z49" s="25"/>
      <c r="AA49" s="25"/>
      <c r="AB49" s="24"/>
    </row>
    <row r="50" spans="1:74" ht="15" customHeight="1" x14ac:dyDescent="0.2">
      <c r="A50" s="390"/>
      <c r="B50" s="391"/>
      <c r="C50" s="391"/>
      <c r="D50" s="391"/>
      <c r="E50" s="26"/>
      <c r="F50" s="25"/>
      <c r="G50" s="25"/>
      <c r="H50" s="25"/>
      <c r="I50" s="25"/>
      <c r="J50" s="25"/>
      <c r="K50" s="25"/>
      <c r="L50" s="25"/>
      <c r="M50" s="25"/>
      <c r="N50" s="25"/>
      <c r="O50" s="25"/>
      <c r="P50" s="25"/>
      <c r="Q50" s="25"/>
      <c r="R50" s="25"/>
      <c r="S50" s="25"/>
      <c r="T50" s="25"/>
      <c r="U50" s="25"/>
      <c r="V50" s="25"/>
      <c r="W50" s="25"/>
      <c r="X50" s="25"/>
      <c r="Y50" s="25"/>
      <c r="Z50" s="25"/>
      <c r="AA50" s="25"/>
      <c r="AB50" s="24"/>
    </row>
    <row r="51" spans="1:74" ht="15" customHeight="1" x14ac:dyDescent="0.2">
      <c r="A51" s="392"/>
      <c r="B51" s="393"/>
      <c r="C51" s="393"/>
      <c r="D51" s="393"/>
      <c r="E51" s="66"/>
      <c r="F51" s="65"/>
      <c r="G51" s="65"/>
      <c r="H51" s="65"/>
      <c r="I51" s="65"/>
      <c r="J51" s="65"/>
      <c r="K51" s="65"/>
      <c r="L51" s="65"/>
      <c r="M51" s="65"/>
      <c r="N51" s="65"/>
      <c r="O51" s="65"/>
      <c r="P51" s="65"/>
      <c r="Q51" s="65"/>
      <c r="R51" s="65"/>
      <c r="S51" s="65"/>
      <c r="T51" s="65"/>
      <c r="U51" s="65"/>
      <c r="V51" s="65"/>
      <c r="W51" s="65"/>
      <c r="X51" s="65"/>
      <c r="Y51" s="65"/>
      <c r="Z51" s="65"/>
      <c r="AA51" s="65"/>
      <c r="AB51" s="64"/>
      <c r="BM51" s="63" t="s">
        <v>72</v>
      </c>
      <c r="BN51" s="60"/>
      <c r="BO51" s="60"/>
      <c r="BP51" s="60"/>
      <c r="BQ51" s="60"/>
      <c r="BR51" s="60"/>
      <c r="BS51" s="60"/>
      <c r="BT51" s="60"/>
      <c r="BU51" s="60"/>
      <c r="BV51" s="60"/>
    </row>
    <row r="52" spans="1:74" ht="15" customHeight="1" x14ac:dyDescent="0.2">
      <c r="A52" s="394" t="s">
        <v>59</v>
      </c>
      <c r="B52" s="395"/>
      <c r="C52" s="395"/>
      <c r="D52" s="395"/>
      <c r="E52" s="29"/>
      <c r="F52" s="7"/>
      <c r="G52" s="7"/>
      <c r="H52" s="7"/>
      <c r="I52" s="37"/>
      <c r="J52" s="37"/>
      <c r="K52" s="37"/>
      <c r="L52" s="37"/>
      <c r="M52" s="37"/>
      <c r="N52" s="37"/>
      <c r="O52" s="37"/>
      <c r="P52" s="37"/>
      <c r="Q52" s="37"/>
      <c r="R52" s="37"/>
      <c r="S52" s="37"/>
      <c r="T52" s="37"/>
      <c r="U52" s="37"/>
      <c r="V52" s="37"/>
      <c r="W52" s="37"/>
      <c r="X52" s="37"/>
      <c r="Y52" s="37"/>
      <c r="Z52" s="37"/>
      <c r="AA52" s="28"/>
      <c r="AB52" s="27"/>
      <c r="BM52" s="60"/>
      <c r="BN52" s="60"/>
      <c r="BO52" s="60"/>
      <c r="BP52" s="60"/>
      <c r="BQ52" s="60"/>
      <c r="BR52" s="60"/>
      <c r="BS52" s="60"/>
      <c r="BT52" s="60"/>
      <c r="BU52" s="60"/>
      <c r="BV52" s="60"/>
    </row>
    <row r="53" spans="1:74" ht="15" customHeight="1" x14ac:dyDescent="0.2">
      <c r="A53" s="396"/>
      <c r="B53" s="397"/>
      <c r="C53" s="397"/>
      <c r="D53" s="397"/>
      <c r="E53" s="62"/>
      <c r="F53" s="49"/>
      <c r="G53" s="49"/>
      <c r="H53" s="49"/>
      <c r="I53" s="61"/>
      <c r="J53" s="61"/>
      <c r="K53" s="61"/>
      <c r="L53" s="61"/>
      <c r="M53" s="61"/>
      <c r="N53" s="61"/>
      <c r="O53" s="61"/>
      <c r="P53" s="61"/>
      <c r="Q53" s="61"/>
      <c r="R53" s="61"/>
      <c r="S53" s="61"/>
      <c r="T53" s="61"/>
      <c r="U53" s="61"/>
      <c r="V53" s="61"/>
      <c r="W53" s="61"/>
      <c r="X53" s="61"/>
      <c r="Y53" s="61"/>
      <c r="Z53" s="61"/>
      <c r="AA53" s="25"/>
      <c r="AB53" s="24"/>
      <c r="BM53" s="60"/>
      <c r="BN53" s="60"/>
      <c r="BO53" s="60"/>
      <c r="BP53" s="60"/>
      <c r="BQ53" s="60"/>
      <c r="BR53" s="60"/>
      <c r="BS53" s="60"/>
      <c r="BT53" s="60"/>
      <c r="BU53" s="60"/>
      <c r="BV53" s="60"/>
    </row>
    <row r="54" spans="1:74" ht="15" customHeight="1" x14ac:dyDescent="0.2">
      <c r="A54" s="396"/>
      <c r="B54" s="397"/>
      <c r="C54" s="397"/>
      <c r="D54" s="397"/>
      <c r="E54" s="59"/>
      <c r="F54" s="58"/>
      <c r="G54" s="58"/>
      <c r="H54" s="58"/>
      <c r="I54" s="34"/>
      <c r="J54" s="34"/>
      <c r="K54" s="34"/>
      <c r="L54" s="34"/>
      <c r="M54" s="34"/>
      <c r="N54" s="34"/>
      <c r="O54" s="34"/>
      <c r="P54" s="34"/>
      <c r="Q54" s="34"/>
      <c r="R54" s="34"/>
      <c r="S54" s="34"/>
      <c r="T54" s="34"/>
      <c r="U54" s="34"/>
      <c r="V54" s="34"/>
      <c r="W54" s="34"/>
      <c r="X54" s="34"/>
      <c r="Y54" s="34"/>
      <c r="Z54" s="34"/>
      <c r="AA54" s="25"/>
      <c r="AB54" s="24"/>
    </row>
    <row r="55" spans="1:74" ht="15" customHeight="1" x14ac:dyDescent="0.2">
      <c r="A55" s="396"/>
      <c r="B55" s="397"/>
      <c r="C55" s="397"/>
      <c r="D55" s="397"/>
      <c r="E55" s="33"/>
      <c r="F55" s="32"/>
      <c r="G55" s="32"/>
      <c r="H55" s="32"/>
      <c r="I55" s="57"/>
      <c r="J55" s="32"/>
      <c r="K55" s="32"/>
      <c r="L55" s="57"/>
      <c r="M55" s="32"/>
      <c r="N55" s="32"/>
      <c r="O55" s="57"/>
      <c r="P55" s="32"/>
      <c r="Q55" s="32"/>
      <c r="R55" s="57"/>
      <c r="S55" s="32"/>
      <c r="T55" s="32"/>
      <c r="U55" s="57"/>
      <c r="V55" s="32"/>
      <c r="W55" s="32"/>
      <c r="X55" s="57"/>
      <c r="Y55" s="32"/>
      <c r="Z55" s="32"/>
      <c r="AA55" s="32"/>
      <c r="AB55" s="31"/>
    </row>
    <row r="56" spans="1:74" ht="15" customHeight="1" x14ac:dyDescent="0.2">
      <c r="A56" s="396"/>
      <c r="B56" s="397"/>
      <c r="C56" s="397"/>
      <c r="D56" s="397"/>
      <c r="E56" s="54"/>
      <c r="F56" s="47"/>
      <c r="G56" s="47"/>
      <c r="H56" s="47"/>
      <c r="I56" s="56"/>
      <c r="J56" s="56"/>
      <c r="K56" s="56"/>
      <c r="L56" s="56"/>
      <c r="M56" s="56"/>
      <c r="N56" s="56"/>
      <c r="O56" s="56"/>
      <c r="P56" s="56"/>
      <c r="Q56" s="56"/>
      <c r="R56" s="56"/>
      <c r="S56" s="56"/>
      <c r="T56" s="56"/>
      <c r="U56" s="56"/>
      <c r="V56" s="56"/>
      <c r="W56" s="56"/>
      <c r="X56" s="56"/>
      <c r="Y56" s="56"/>
      <c r="Z56" s="56"/>
      <c r="AA56" s="32"/>
      <c r="AB56" s="31"/>
    </row>
    <row r="57" spans="1:74" ht="15" customHeight="1" x14ac:dyDescent="0.2">
      <c r="A57" s="396"/>
      <c r="B57" s="397"/>
      <c r="C57" s="397"/>
      <c r="D57" s="397"/>
      <c r="E57" s="54"/>
      <c r="F57" s="47"/>
      <c r="G57" s="47"/>
      <c r="H57" s="47"/>
      <c r="I57" s="55"/>
      <c r="J57" s="55"/>
      <c r="K57" s="55"/>
      <c r="L57" s="55"/>
      <c r="M57" s="55"/>
      <c r="N57" s="55"/>
      <c r="O57" s="55"/>
      <c r="P57" s="55"/>
      <c r="Q57" s="55"/>
      <c r="R57" s="55"/>
      <c r="S57" s="55"/>
      <c r="T57" s="55"/>
      <c r="U57" s="55"/>
      <c r="V57" s="55"/>
      <c r="W57" s="55"/>
      <c r="X57" s="55"/>
      <c r="Y57" s="55"/>
      <c r="Z57" s="55"/>
      <c r="AA57" s="32"/>
      <c r="AB57" s="31"/>
    </row>
    <row r="58" spans="1:74" ht="15" customHeight="1" x14ac:dyDescent="0.2">
      <c r="A58" s="396"/>
      <c r="B58" s="397"/>
      <c r="C58" s="397"/>
      <c r="D58" s="397"/>
      <c r="E58" s="54"/>
      <c r="F58" s="47"/>
      <c r="G58" s="47"/>
      <c r="H58" s="47"/>
      <c r="I58" s="47"/>
      <c r="J58" s="47"/>
      <c r="K58" s="47"/>
      <c r="L58" s="47"/>
      <c r="M58" s="47"/>
      <c r="N58" s="47"/>
      <c r="O58" s="47"/>
      <c r="P58" s="47"/>
      <c r="Q58" s="47"/>
      <c r="R58" s="47"/>
      <c r="S58" s="47"/>
      <c r="T58" s="47"/>
      <c r="U58" s="47"/>
      <c r="V58" s="47"/>
      <c r="W58" s="47"/>
      <c r="X58" s="47"/>
      <c r="Y58" s="47"/>
      <c r="Z58" s="47"/>
      <c r="AA58" s="47"/>
      <c r="AB58" s="53"/>
    </row>
    <row r="59" spans="1:74" ht="15" customHeight="1" x14ac:dyDescent="0.2">
      <c r="A59" s="396"/>
      <c r="B59" s="397"/>
      <c r="C59" s="397"/>
      <c r="D59" s="397"/>
      <c r="E59" s="54"/>
      <c r="F59" s="47"/>
      <c r="G59" s="47"/>
      <c r="H59" s="47"/>
      <c r="I59" s="47"/>
      <c r="J59" s="47"/>
      <c r="K59" s="47"/>
      <c r="L59" s="47"/>
      <c r="M59" s="47"/>
      <c r="N59" s="47"/>
      <c r="O59" s="47"/>
      <c r="P59" s="47"/>
      <c r="Q59" s="47"/>
      <c r="R59" s="47"/>
      <c r="S59" s="47"/>
      <c r="T59" s="47"/>
      <c r="U59" s="47"/>
      <c r="V59" s="47"/>
      <c r="W59" s="47"/>
      <c r="X59" s="47"/>
      <c r="Y59" s="47"/>
      <c r="Z59" s="47"/>
      <c r="AA59" s="47"/>
      <c r="AB59" s="53"/>
    </row>
    <row r="60" spans="1:74" ht="15" customHeight="1" x14ac:dyDescent="0.2">
      <c r="A60" s="396"/>
      <c r="B60" s="397"/>
      <c r="C60" s="397"/>
      <c r="D60" s="397"/>
      <c r="E60" s="54"/>
      <c r="F60" s="47"/>
      <c r="G60" s="47"/>
      <c r="H60" s="47"/>
      <c r="I60" s="47"/>
      <c r="J60" s="47"/>
      <c r="K60" s="47"/>
      <c r="L60" s="47"/>
      <c r="M60" s="47"/>
      <c r="N60" s="47"/>
      <c r="O60" s="47"/>
      <c r="P60" s="47"/>
      <c r="Q60" s="47"/>
      <c r="R60" s="47"/>
      <c r="S60" s="47"/>
      <c r="T60" s="47"/>
      <c r="U60" s="47"/>
      <c r="V60" s="47"/>
      <c r="W60" s="47"/>
      <c r="X60" s="47"/>
      <c r="Y60" s="47"/>
      <c r="Z60" s="47"/>
      <c r="AA60" s="47"/>
      <c r="AB60" s="53"/>
    </row>
    <row r="61" spans="1:74" ht="15" customHeight="1" x14ac:dyDescent="0.2">
      <c r="A61" s="396"/>
      <c r="B61" s="397"/>
      <c r="C61" s="397"/>
      <c r="D61" s="397"/>
      <c r="E61" s="52"/>
      <c r="F61" s="51"/>
      <c r="G61" s="51"/>
      <c r="H61" s="51"/>
      <c r="I61" s="51"/>
      <c r="J61" s="51"/>
      <c r="K61" s="51"/>
      <c r="L61" s="51"/>
      <c r="M61" s="51"/>
      <c r="N61" s="51"/>
      <c r="O61" s="51"/>
      <c r="P61" s="51"/>
      <c r="Q61" s="51"/>
      <c r="R61" s="51"/>
      <c r="S61" s="51"/>
      <c r="T61" s="51"/>
      <c r="U61" s="51"/>
      <c r="V61" s="51"/>
      <c r="W61" s="51"/>
      <c r="X61" s="51"/>
      <c r="Y61" s="51"/>
      <c r="Z61" s="51"/>
      <c r="AA61" s="51"/>
      <c r="AB61" s="50"/>
    </row>
    <row r="62" spans="1:74" ht="15" customHeight="1" x14ac:dyDescent="0.2">
      <c r="A62" s="388" t="s">
        <v>51</v>
      </c>
      <c r="B62" s="389"/>
      <c r="C62" s="389"/>
      <c r="D62" s="389"/>
      <c r="E62" s="29"/>
      <c r="F62" s="37"/>
      <c r="G62" s="37"/>
      <c r="H62" s="37"/>
      <c r="I62" s="37"/>
      <c r="J62" s="37"/>
      <c r="K62" s="37"/>
      <c r="L62" s="37"/>
      <c r="M62" s="37"/>
      <c r="N62" s="37"/>
      <c r="O62" s="37"/>
      <c r="P62" s="37"/>
      <c r="Q62" s="37"/>
      <c r="R62" s="37"/>
      <c r="S62" s="37"/>
      <c r="T62" s="37"/>
      <c r="U62" s="37"/>
      <c r="V62" s="37"/>
      <c r="W62" s="37"/>
      <c r="X62" s="37"/>
      <c r="Y62" s="37"/>
      <c r="Z62" s="37"/>
      <c r="AA62" s="28"/>
      <c r="AB62" s="27"/>
      <c r="AC62" t="s">
        <v>71</v>
      </c>
      <c r="AD62" t="s">
        <v>70</v>
      </c>
    </row>
    <row r="63" spans="1:74" ht="15" customHeight="1" x14ac:dyDescent="0.2">
      <c r="A63" s="390"/>
      <c r="B63" s="391"/>
      <c r="C63" s="391"/>
      <c r="D63" s="391"/>
      <c r="E63" s="46"/>
      <c r="F63" s="47"/>
      <c r="G63" s="47"/>
      <c r="H63" s="47"/>
      <c r="I63" s="34"/>
      <c r="J63" s="34"/>
      <c r="K63" s="34"/>
      <c r="L63" s="34"/>
      <c r="M63" s="34"/>
      <c r="N63" s="34"/>
      <c r="O63" s="34"/>
      <c r="P63" s="34"/>
      <c r="Q63" s="34"/>
      <c r="R63" s="34"/>
      <c r="S63" s="34"/>
      <c r="T63" s="34"/>
      <c r="U63" s="34"/>
      <c r="V63" s="34"/>
      <c r="W63" s="34"/>
      <c r="X63" s="34"/>
      <c r="Y63" s="34"/>
      <c r="Z63" s="34"/>
      <c r="AA63" s="6"/>
      <c r="AB63" s="44"/>
    </row>
    <row r="64" spans="1:74" ht="15" customHeight="1" x14ac:dyDescent="0.2">
      <c r="A64" s="390"/>
      <c r="B64" s="391"/>
      <c r="C64" s="391"/>
      <c r="D64" s="391"/>
      <c r="E64" s="46"/>
      <c r="F64" s="47"/>
      <c r="G64" s="47"/>
      <c r="H64" s="47"/>
      <c r="I64" s="34"/>
      <c r="J64" s="34"/>
      <c r="K64" s="34"/>
      <c r="L64" s="34"/>
      <c r="M64" s="34"/>
      <c r="N64" s="34"/>
      <c r="O64" s="34"/>
      <c r="P64" s="34"/>
      <c r="Q64" s="34"/>
      <c r="R64" s="34"/>
      <c r="S64" s="34"/>
      <c r="T64" s="34"/>
      <c r="U64" s="34"/>
      <c r="V64" s="34"/>
      <c r="W64" s="34"/>
      <c r="X64" s="34"/>
      <c r="Y64" s="34"/>
      <c r="Z64" s="34"/>
      <c r="AA64" s="6"/>
      <c r="AB64" s="44"/>
    </row>
    <row r="65" spans="1:32" ht="15" customHeight="1" x14ac:dyDescent="0.2">
      <c r="A65" s="390"/>
      <c r="B65" s="391"/>
      <c r="C65" s="391"/>
      <c r="D65" s="391"/>
      <c r="E65" s="46"/>
      <c r="F65" s="35"/>
      <c r="G65" s="25"/>
      <c r="H65" s="25"/>
      <c r="I65" s="34"/>
      <c r="J65" s="34"/>
      <c r="K65" s="34"/>
      <c r="L65" s="34"/>
      <c r="M65" s="34"/>
      <c r="N65" s="34"/>
      <c r="O65" s="34"/>
      <c r="P65" s="34"/>
      <c r="Q65" s="34"/>
      <c r="R65" s="34"/>
      <c r="S65" s="34"/>
      <c r="T65" s="34"/>
      <c r="U65" s="34"/>
      <c r="V65" s="34"/>
      <c r="W65" s="34"/>
      <c r="X65" s="34"/>
      <c r="Y65" s="34"/>
      <c r="Z65" s="34"/>
      <c r="AA65" s="6"/>
      <c r="AB65" s="44"/>
    </row>
    <row r="66" spans="1:32" ht="15" customHeight="1" x14ac:dyDescent="0.2">
      <c r="A66" s="390"/>
      <c r="B66" s="391"/>
      <c r="C66" s="391"/>
      <c r="D66" s="391"/>
      <c r="E66" s="46"/>
      <c r="F66" s="45"/>
      <c r="G66" s="20"/>
      <c r="H66" s="20"/>
      <c r="I66" s="34"/>
      <c r="J66" s="34"/>
      <c r="K66" s="34"/>
      <c r="L66" s="34"/>
      <c r="M66" s="34"/>
      <c r="N66" s="34"/>
      <c r="O66" s="34"/>
      <c r="P66" s="34"/>
      <c r="Q66" s="34"/>
      <c r="R66" s="34"/>
      <c r="S66" s="34"/>
      <c r="T66" s="34"/>
      <c r="U66" s="34"/>
      <c r="V66" s="34"/>
      <c r="W66" s="34"/>
      <c r="X66" s="34"/>
      <c r="Y66" s="34"/>
      <c r="Z66" s="34"/>
      <c r="AA66" s="6"/>
      <c r="AB66" s="44"/>
    </row>
    <row r="67" spans="1:32" ht="15" customHeight="1" x14ac:dyDescent="0.2">
      <c r="A67" s="390"/>
      <c r="B67" s="391"/>
      <c r="C67" s="391"/>
      <c r="D67" s="391"/>
      <c r="E67" s="43"/>
      <c r="F67" s="42"/>
      <c r="G67" s="42"/>
      <c r="H67" s="42"/>
      <c r="I67" s="42"/>
      <c r="J67" s="42"/>
      <c r="K67" s="42"/>
      <c r="L67" s="42"/>
      <c r="M67" s="42"/>
      <c r="N67" s="42"/>
      <c r="O67" s="42"/>
      <c r="P67" s="42"/>
      <c r="Q67" s="42"/>
      <c r="R67" s="42"/>
      <c r="S67" s="42"/>
      <c r="T67" s="42"/>
      <c r="U67" s="42"/>
      <c r="V67" s="42"/>
      <c r="W67" s="42"/>
      <c r="X67" s="42"/>
      <c r="Y67" s="42"/>
      <c r="Z67" s="42"/>
      <c r="AA67" s="42"/>
      <c r="AB67" s="41"/>
    </row>
    <row r="68" spans="1:32" ht="15" customHeight="1" x14ac:dyDescent="0.2">
      <c r="A68" s="390"/>
      <c r="B68" s="391"/>
      <c r="C68" s="391"/>
      <c r="D68" s="391"/>
      <c r="E68" s="43"/>
      <c r="F68" s="42"/>
      <c r="G68" s="42"/>
      <c r="H68" s="42"/>
      <c r="I68" s="42"/>
      <c r="J68" s="42"/>
      <c r="K68" s="42"/>
      <c r="L68" s="42"/>
      <c r="M68" s="42"/>
      <c r="N68" s="42"/>
      <c r="O68" s="42"/>
      <c r="P68" s="42"/>
      <c r="Q68" s="42"/>
      <c r="R68" s="42"/>
      <c r="S68" s="42"/>
      <c r="T68" s="42"/>
      <c r="U68" s="42"/>
      <c r="V68" s="42"/>
      <c r="W68" s="42"/>
      <c r="X68" s="42"/>
      <c r="Y68" s="42"/>
      <c r="Z68" s="42"/>
      <c r="AA68" s="42"/>
      <c r="AB68" s="41"/>
      <c r="AF68" t="s">
        <v>69</v>
      </c>
    </row>
    <row r="69" spans="1:32" ht="15" customHeight="1" x14ac:dyDescent="0.2">
      <c r="A69" s="392"/>
      <c r="B69" s="393"/>
      <c r="C69" s="393"/>
      <c r="D69" s="393"/>
      <c r="E69" s="40"/>
      <c r="F69" s="39"/>
      <c r="G69" s="39"/>
      <c r="H69" s="39"/>
      <c r="I69" s="39"/>
      <c r="J69" s="39"/>
      <c r="K69" s="39"/>
      <c r="L69" s="39"/>
      <c r="M69" s="39"/>
      <c r="N69" s="39"/>
      <c r="O69" s="39"/>
      <c r="P69" s="39"/>
      <c r="Q69" s="39"/>
      <c r="R69" s="39"/>
      <c r="S69" s="39"/>
      <c r="T69" s="39"/>
      <c r="U69" s="39"/>
      <c r="V69" s="39"/>
      <c r="W69" s="39"/>
      <c r="X69" s="39"/>
      <c r="Y69" s="39"/>
      <c r="Z69" s="39"/>
      <c r="AA69" s="39"/>
      <c r="AB69" s="38"/>
    </row>
    <row r="70" spans="1:32" ht="15" customHeight="1" x14ac:dyDescent="0.2">
      <c r="A70" s="398" t="s">
        <v>109</v>
      </c>
      <c r="B70" s="389"/>
      <c r="C70" s="389"/>
      <c r="D70" s="389"/>
      <c r="E70" s="29"/>
      <c r="F70" s="37"/>
      <c r="G70" s="37"/>
      <c r="H70" s="37"/>
      <c r="I70" s="37"/>
      <c r="J70" s="37"/>
      <c r="K70" s="37"/>
      <c r="L70" s="37"/>
      <c r="M70" s="37"/>
      <c r="N70" s="37"/>
      <c r="O70" s="37"/>
      <c r="P70" s="37"/>
      <c r="Q70" s="37"/>
      <c r="R70" s="37"/>
      <c r="S70" s="37"/>
      <c r="T70" s="37"/>
      <c r="U70" s="37"/>
      <c r="V70" s="37"/>
      <c r="W70" s="37"/>
      <c r="X70" s="37"/>
      <c r="Y70" s="37"/>
      <c r="Z70" s="37"/>
      <c r="AA70" s="28"/>
      <c r="AB70" s="27"/>
    </row>
    <row r="71" spans="1:32" ht="15" customHeight="1" x14ac:dyDescent="0.2">
      <c r="A71" s="390"/>
      <c r="B71" s="391"/>
      <c r="C71" s="391"/>
      <c r="D71" s="391"/>
      <c r="E71" s="26"/>
      <c r="F71" s="35"/>
      <c r="G71" s="35"/>
      <c r="H71" s="35"/>
      <c r="I71" s="34"/>
      <c r="J71" s="34"/>
      <c r="K71" s="34"/>
      <c r="L71" s="36"/>
      <c r="M71" s="36"/>
      <c r="N71" s="36"/>
      <c r="O71" s="36"/>
      <c r="P71" s="36"/>
      <c r="Q71" s="36"/>
      <c r="R71" s="36"/>
      <c r="S71" s="36"/>
      <c r="T71" s="36"/>
      <c r="U71" s="36"/>
      <c r="V71" s="36"/>
      <c r="W71" s="36"/>
      <c r="X71" s="36"/>
      <c r="Y71" s="36"/>
      <c r="Z71" s="36"/>
      <c r="AA71" s="25"/>
      <c r="AB71" s="24"/>
    </row>
    <row r="72" spans="1:32" ht="15" customHeight="1" x14ac:dyDescent="0.2">
      <c r="A72" s="390"/>
      <c r="B72" s="391"/>
      <c r="C72" s="391"/>
      <c r="D72" s="391"/>
      <c r="E72" s="26"/>
      <c r="F72" s="35"/>
      <c r="G72" s="35"/>
      <c r="H72" s="35"/>
      <c r="I72" s="34"/>
      <c r="J72" s="34"/>
      <c r="K72" s="34"/>
      <c r="L72" s="34"/>
      <c r="M72" s="34"/>
      <c r="N72" s="34"/>
      <c r="O72" s="34"/>
      <c r="P72" s="34"/>
      <c r="Q72" s="34"/>
      <c r="R72" s="34"/>
      <c r="S72" s="34"/>
      <c r="T72" s="34"/>
      <c r="U72" s="34"/>
      <c r="V72" s="34"/>
      <c r="W72" s="34"/>
      <c r="X72" s="34"/>
      <c r="Y72" s="34"/>
      <c r="Z72" s="34"/>
      <c r="AA72" s="25"/>
      <c r="AB72" s="24"/>
    </row>
    <row r="73" spans="1:32" ht="15" customHeight="1" x14ac:dyDescent="0.2">
      <c r="A73" s="390"/>
      <c r="B73" s="391"/>
      <c r="C73" s="391"/>
      <c r="D73" s="391"/>
      <c r="E73" s="26"/>
      <c r="F73" s="35"/>
      <c r="G73" s="35"/>
      <c r="H73" s="35"/>
      <c r="I73" s="34"/>
      <c r="J73" s="34"/>
      <c r="K73" s="34"/>
      <c r="L73" s="34"/>
      <c r="M73" s="34"/>
      <c r="N73" s="34"/>
      <c r="O73" s="34"/>
      <c r="P73" s="34"/>
      <c r="Q73" s="34"/>
      <c r="R73" s="34"/>
      <c r="S73" s="34"/>
      <c r="T73" s="34"/>
      <c r="U73" s="34"/>
      <c r="V73" s="34"/>
      <c r="W73" s="34"/>
      <c r="X73" s="34"/>
      <c r="Y73" s="34"/>
      <c r="Z73" s="34"/>
      <c r="AA73" s="25"/>
      <c r="AB73" s="24"/>
    </row>
    <row r="74" spans="1:32" ht="15" customHeight="1" x14ac:dyDescent="0.2">
      <c r="A74" s="390"/>
      <c r="B74" s="391"/>
      <c r="C74" s="391"/>
      <c r="D74" s="391"/>
      <c r="E74" s="33"/>
      <c r="F74" s="32"/>
      <c r="G74" s="32"/>
      <c r="H74" s="32"/>
      <c r="I74" s="32"/>
      <c r="J74" s="32"/>
      <c r="K74" s="32"/>
      <c r="L74" s="32"/>
      <c r="M74" s="32"/>
      <c r="N74" s="32"/>
      <c r="O74" s="32"/>
      <c r="P74" s="32"/>
      <c r="Q74" s="32"/>
      <c r="R74" s="32"/>
      <c r="S74" s="32"/>
      <c r="T74" s="32"/>
      <c r="U74" s="32"/>
      <c r="V74" s="32"/>
      <c r="W74" s="32"/>
      <c r="X74" s="32"/>
      <c r="Y74" s="32"/>
      <c r="Z74" s="32"/>
      <c r="AA74" s="32"/>
      <c r="AB74" s="31"/>
    </row>
    <row r="75" spans="1:32" ht="15" customHeight="1" x14ac:dyDescent="0.2">
      <c r="A75" s="390"/>
      <c r="B75" s="391"/>
      <c r="C75" s="391"/>
      <c r="D75" s="391"/>
      <c r="E75" s="33"/>
      <c r="F75" s="32"/>
      <c r="G75" s="32"/>
      <c r="H75" s="32"/>
      <c r="I75" s="32"/>
      <c r="J75" s="32"/>
      <c r="K75" s="32"/>
      <c r="L75" s="32"/>
      <c r="M75" s="32"/>
      <c r="N75" s="32"/>
      <c r="O75" s="32"/>
      <c r="P75" s="32"/>
      <c r="Q75" s="32"/>
      <c r="R75" s="32"/>
      <c r="S75" s="32"/>
      <c r="T75" s="32"/>
      <c r="U75" s="32"/>
      <c r="V75" s="32"/>
      <c r="W75" s="32"/>
      <c r="X75" s="32"/>
      <c r="Y75" s="32"/>
      <c r="Z75" s="32"/>
      <c r="AA75" s="32"/>
      <c r="AB75" s="31"/>
    </row>
    <row r="76" spans="1:32" ht="15" customHeight="1" x14ac:dyDescent="0.2">
      <c r="A76" s="392"/>
      <c r="B76" s="393"/>
      <c r="C76" s="393"/>
      <c r="D76" s="393"/>
      <c r="E76" s="66"/>
      <c r="F76" s="65"/>
      <c r="G76" s="65"/>
      <c r="H76" s="65"/>
      <c r="I76" s="65"/>
      <c r="J76" s="65"/>
      <c r="K76" s="65"/>
      <c r="L76" s="65"/>
      <c r="M76" s="65"/>
      <c r="N76" s="65"/>
      <c r="O76" s="65"/>
      <c r="P76" s="65"/>
      <c r="Q76" s="65"/>
      <c r="R76" s="65"/>
      <c r="S76" s="65"/>
      <c r="T76" s="65"/>
      <c r="U76" s="65"/>
      <c r="V76" s="65"/>
      <c r="W76" s="65"/>
      <c r="X76" s="65"/>
      <c r="Y76" s="65"/>
      <c r="Z76" s="65"/>
      <c r="AA76" s="65"/>
      <c r="AB76" s="64"/>
    </row>
    <row r="77" spans="1:32" ht="15" customHeight="1" x14ac:dyDescent="0.2">
      <c r="A77" s="399" t="s">
        <v>110</v>
      </c>
      <c r="B77" s="391"/>
      <c r="C77" s="391"/>
      <c r="D77" s="391"/>
      <c r="E77" s="26"/>
      <c r="F77" s="72"/>
      <c r="G77" s="72"/>
      <c r="H77" s="72"/>
      <c r="I77" s="72"/>
      <c r="J77" s="72"/>
      <c r="K77" s="72"/>
      <c r="L77" s="72"/>
      <c r="M77" s="72"/>
      <c r="N77" s="72"/>
      <c r="O77" s="72"/>
      <c r="P77" s="72"/>
      <c r="Q77" s="72"/>
      <c r="R77" s="72"/>
      <c r="S77" s="72"/>
      <c r="T77" s="72"/>
      <c r="U77" s="72"/>
      <c r="V77" s="72"/>
      <c r="W77" s="72"/>
      <c r="X77" s="72"/>
      <c r="Y77" s="72"/>
      <c r="Z77" s="72"/>
      <c r="AA77" s="25"/>
      <c r="AB77" s="24"/>
    </row>
    <row r="78" spans="1:32" ht="15" customHeight="1" x14ac:dyDescent="0.2">
      <c r="A78" s="390"/>
      <c r="B78" s="391"/>
      <c r="C78" s="391"/>
      <c r="D78" s="391"/>
      <c r="E78" s="26"/>
      <c r="F78" s="35"/>
      <c r="G78" s="35"/>
      <c r="H78" s="35"/>
      <c r="I78" s="34"/>
      <c r="J78" s="34"/>
      <c r="K78" s="34"/>
      <c r="L78" s="36"/>
      <c r="M78" s="36"/>
      <c r="N78" s="36"/>
      <c r="O78" s="36"/>
      <c r="P78" s="36"/>
      <c r="Q78" s="36"/>
      <c r="R78" s="36"/>
      <c r="S78" s="36"/>
      <c r="T78" s="36"/>
      <c r="U78" s="36"/>
      <c r="V78" s="36"/>
      <c r="W78" s="36"/>
      <c r="X78" s="36"/>
      <c r="Y78" s="36"/>
      <c r="Z78" s="36"/>
      <c r="AA78" s="25"/>
      <c r="AB78" s="24"/>
    </row>
    <row r="79" spans="1:32" ht="15" customHeight="1" x14ac:dyDescent="0.2">
      <c r="A79" s="390"/>
      <c r="B79" s="391"/>
      <c r="C79" s="391"/>
      <c r="D79" s="391"/>
      <c r="E79" s="26"/>
      <c r="F79" s="35"/>
      <c r="G79" s="35"/>
      <c r="H79" s="35"/>
      <c r="I79" s="34"/>
      <c r="J79" s="34"/>
      <c r="K79" s="34"/>
      <c r="L79" s="34"/>
      <c r="M79" s="34"/>
      <c r="N79" s="34"/>
      <c r="O79" s="34"/>
      <c r="P79" s="34"/>
      <c r="Q79" s="34"/>
      <c r="R79" s="34"/>
      <c r="S79" s="34"/>
      <c r="T79" s="34"/>
      <c r="U79" s="34"/>
      <c r="V79" s="34"/>
      <c r="W79" s="34"/>
      <c r="X79" s="34"/>
      <c r="Y79" s="34"/>
      <c r="Z79" s="34"/>
      <c r="AA79" s="25"/>
      <c r="AB79" s="24"/>
    </row>
    <row r="80" spans="1:32" ht="15" customHeight="1" x14ac:dyDescent="0.2">
      <c r="A80" s="390"/>
      <c r="B80" s="391"/>
      <c r="C80" s="391"/>
      <c r="D80" s="391"/>
      <c r="E80" s="26"/>
      <c r="F80" s="35"/>
      <c r="G80" s="35"/>
      <c r="H80" s="35"/>
      <c r="I80" s="34"/>
      <c r="J80" s="34"/>
      <c r="K80" s="34"/>
      <c r="L80" s="34"/>
      <c r="M80" s="34"/>
      <c r="N80" s="34"/>
      <c r="O80" s="34"/>
      <c r="P80" s="34"/>
      <c r="Q80" s="34"/>
      <c r="R80" s="34"/>
      <c r="S80" s="34"/>
      <c r="T80" s="34"/>
      <c r="U80" s="34"/>
      <c r="V80" s="34"/>
      <c r="W80" s="34"/>
      <c r="X80" s="34"/>
      <c r="Y80" s="34"/>
      <c r="Z80" s="34"/>
      <c r="AA80" s="25"/>
      <c r="AB80" s="24"/>
    </row>
    <row r="81" spans="1:28" ht="15" customHeight="1" x14ac:dyDescent="0.2">
      <c r="A81" s="390"/>
      <c r="B81" s="391"/>
      <c r="C81" s="391"/>
      <c r="D81" s="391"/>
      <c r="E81" s="33"/>
      <c r="F81" s="32"/>
      <c r="G81" s="32"/>
      <c r="H81" s="32"/>
      <c r="I81" s="32"/>
      <c r="J81" s="32"/>
      <c r="K81" s="32"/>
      <c r="L81" s="32"/>
      <c r="M81" s="32"/>
      <c r="N81" s="32"/>
      <c r="O81" s="32"/>
      <c r="P81" s="32"/>
      <c r="Q81" s="32"/>
      <c r="R81" s="32"/>
      <c r="S81" s="32"/>
      <c r="T81" s="32"/>
      <c r="U81" s="32"/>
      <c r="V81" s="32"/>
      <c r="W81" s="32"/>
      <c r="X81" s="32"/>
      <c r="Y81" s="32"/>
      <c r="Z81" s="32"/>
      <c r="AA81" s="32"/>
      <c r="AB81" s="31"/>
    </row>
    <row r="82" spans="1:28" ht="15" customHeight="1" x14ac:dyDescent="0.2">
      <c r="A82" s="390"/>
      <c r="B82" s="391"/>
      <c r="C82" s="391"/>
      <c r="D82" s="391"/>
      <c r="E82" s="33"/>
      <c r="F82" s="32"/>
      <c r="G82" s="32"/>
      <c r="H82" s="32"/>
      <c r="I82" s="32"/>
      <c r="J82" s="32"/>
      <c r="K82" s="32"/>
      <c r="L82" s="32"/>
      <c r="M82" s="32"/>
      <c r="N82" s="32"/>
      <c r="O82" s="32"/>
      <c r="P82" s="32"/>
      <c r="Q82" s="32"/>
      <c r="R82" s="32"/>
      <c r="S82" s="32"/>
      <c r="T82" s="32"/>
      <c r="U82" s="32"/>
      <c r="V82" s="32"/>
      <c r="W82" s="32"/>
      <c r="X82" s="32"/>
      <c r="Y82" s="32"/>
      <c r="Z82" s="32"/>
      <c r="AA82" s="32"/>
      <c r="AB82" s="31"/>
    </row>
    <row r="83" spans="1:28" ht="15" customHeight="1" thickBot="1" x14ac:dyDescent="0.25">
      <c r="A83" s="400"/>
      <c r="B83" s="401"/>
      <c r="C83" s="401"/>
      <c r="D83" s="401"/>
      <c r="E83" s="23"/>
      <c r="F83" s="22"/>
      <c r="G83" s="22"/>
      <c r="H83" s="22"/>
      <c r="I83" s="22"/>
      <c r="J83" s="22"/>
      <c r="K83" s="22"/>
      <c r="L83" s="22"/>
      <c r="M83" s="22"/>
      <c r="N83" s="22"/>
      <c r="O83" s="22"/>
      <c r="P83" s="22"/>
      <c r="Q83" s="22"/>
      <c r="R83" s="22"/>
      <c r="S83" s="22"/>
      <c r="T83" s="22"/>
      <c r="U83" s="22"/>
      <c r="V83" s="22"/>
      <c r="W83" s="22"/>
      <c r="X83" s="22"/>
      <c r="Y83" s="22"/>
      <c r="Z83" s="22"/>
      <c r="AA83" s="22"/>
      <c r="AB83" s="21"/>
    </row>
  </sheetData>
  <mergeCells count="185">
    <mergeCell ref="H12:J12"/>
    <mergeCell ref="T6:W6"/>
    <mergeCell ref="T5:W5"/>
    <mergeCell ref="T7:W7"/>
    <mergeCell ref="T8:W8"/>
    <mergeCell ref="L26:O26"/>
    <mergeCell ref="L27:O27"/>
    <mergeCell ref="P25:X25"/>
    <mergeCell ref="P26:X26"/>
    <mergeCell ref="P27:X27"/>
    <mergeCell ref="A27:K27"/>
    <mergeCell ref="A21:D21"/>
    <mergeCell ref="E21:G21"/>
    <mergeCell ref="H21:J21"/>
    <mergeCell ref="A20:D20"/>
    <mergeCell ref="E20:G20"/>
    <mergeCell ref="H20:J20"/>
    <mergeCell ref="Q20:S20"/>
    <mergeCell ref="W17:Y17"/>
    <mergeCell ref="W15:Y15"/>
    <mergeCell ref="W10:Y10"/>
    <mergeCell ref="T9:V9"/>
    <mergeCell ref="W9:Y9"/>
    <mergeCell ref="B7:I7"/>
    <mergeCell ref="Y27:AB27"/>
    <mergeCell ref="Z15:AB15"/>
    <mergeCell ref="L24:O24"/>
    <mergeCell ref="P24:X24"/>
    <mergeCell ref="Y24:AB24"/>
    <mergeCell ref="L25:O25"/>
    <mergeCell ref="W13:Y13"/>
    <mergeCell ref="Z13:AB13"/>
    <mergeCell ref="T16:V16"/>
    <mergeCell ref="W16:Y16"/>
    <mergeCell ref="Z16:AB16"/>
    <mergeCell ref="W21:Y21"/>
    <mergeCell ref="Z21:AB21"/>
    <mergeCell ref="T20:V20"/>
    <mergeCell ref="W20:Y20"/>
    <mergeCell ref="Z20:AB20"/>
    <mergeCell ref="K21:M21"/>
    <mergeCell ref="N21:P21"/>
    <mergeCell ref="Q21:S21"/>
    <mergeCell ref="T21:V21"/>
    <mergeCell ref="K20:M20"/>
    <mergeCell ref="N20:P20"/>
    <mergeCell ref="Z17:AB17"/>
    <mergeCell ref="Z18:AB18"/>
    <mergeCell ref="A16:D16"/>
    <mergeCell ref="E16:G16"/>
    <mergeCell ref="H16:J16"/>
    <mergeCell ref="K16:M16"/>
    <mergeCell ref="N16:P16"/>
    <mergeCell ref="Q16:S16"/>
    <mergeCell ref="T15:V15"/>
    <mergeCell ref="A15:D15"/>
    <mergeCell ref="E15:G15"/>
    <mergeCell ref="H15:J15"/>
    <mergeCell ref="K15:M15"/>
    <mergeCell ref="N15:P15"/>
    <mergeCell ref="Q15:S15"/>
    <mergeCell ref="A38:D44"/>
    <mergeCell ref="A45:D51"/>
    <mergeCell ref="A52:D61"/>
    <mergeCell ref="A62:D69"/>
    <mergeCell ref="A70:D76"/>
    <mergeCell ref="A77:D83"/>
    <mergeCell ref="A34:AB34"/>
    <mergeCell ref="A35:AB35"/>
    <mergeCell ref="A36:V36"/>
    <mergeCell ref="W36:AB36"/>
    <mergeCell ref="A37:D37"/>
    <mergeCell ref="E37:AB37"/>
    <mergeCell ref="A28:AB31"/>
    <mergeCell ref="A26:K26"/>
    <mergeCell ref="A24:K24"/>
    <mergeCell ref="A25:K25"/>
    <mergeCell ref="Z22:AB22"/>
    <mergeCell ref="A23:D23"/>
    <mergeCell ref="E23:G23"/>
    <mergeCell ref="H23:J23"/>
    <mergeCell ref="K23:M23"/>
    <mergeCell ref="N23:P23"/>
    <mergeCell ref="Q23:S23"/>
    <mergeCell ref="T23:V23"/>
    <mergeCell ref="W23:Y23"/>
    <mergeCell ref="Z23:AB23"/>
    <mergeCell ref="A22:D22"/>
    <mergeCell ref="E22:G22"/>
    <mergeCell ref="H22:J22"/>
    <mergeCell ref="K22:M22"/>
    <mergeCell ref="N22:P22"/>
    <mergeCell ref="Q22:S22"/>
    <mergeCell ref="T22:V22"/>
    <mergeCell ref="W22:Y22"/>
    <mergeCell ref="Y25:AB25"/>
    <mergeCell ref="Y26:AB26"/>
    <mergeCell ref="A19:D19"/>
    <mergeCell ref="E19:G19"/>
    <mergeCell ref="H19:J19"/>
    <mergeCell ref="K19:M19"/>
    <mergeCell ref="N19:P19"/>
    <mergeCell ref="Q19:S19"/>
    <mergeCell ref="T19:V19"/>
    <mergeCell ref="W19:Y19"/>
    <mergeCell ref="Z19:AB19"/>
    <mergeCell ref="A18:D18"/>
    <mergeCell ref="E18:G18"/>
    <mergeCell ref="H18:J18"/>
    <mergeCell ref="K18:M18"/>
    <mergeCell ref="N18:P18"/>
    <mergeCell ref="Q18:S18"/>
    <mergeCell ref="T18:V18"/>
    <mergeCell ref="W18:Y18"/>
    <mergeCell ref="A17:D17"/>
    <mergeCell ref="E17:G17"/>
    <mergeCell ref="H17:J17"/>
    <mergeCell ref="K17:M17"/>
    <mergeCell ref="N17:P17"/>
    <mergeCell ref="Q17:S17"/>
    <mergeCell ref="T17:V17"/>
    <mergeCell ref="B12:D12"/>
    <mergeCell ref="E12:G12"/>
    <mergeCell ref="H14:J14"/>
    <mergeCell ref="K12:M12"/>
    <mergeCell ref="N12:P12"/>
    <mergeCell ref="Q12:S12"/>
    <mergeCell ref="T12:V12"/>
    <mergeCell ref="W12:Y12"/>
    <mergeCell ref="Z12:AB12"/>
    <mergeCell ref="B14:D14"/>
    <mergeCell ref="E14:G14"/>
    <mergeCell ref="K14:M14"/>
    <mergeCell ref="N14:P14"/>
    <mergeCell ref="Q14:S14"/>
    <mergeCell ref="T14:V14"/>
    <mergeCell ref="W14:Y14"/>
    <mergeCell ref="Z14:AB14"/>
    <mergeCell ref="A13:D13"/>
    <mergeCell ref="E13:G13"/>
    <mergeCell ref="H13:J13"/>
    <mergeCell ref="K13:M13"/>
    <mergeCell ref="N13:P13"/>
    <mergeCell ref="Q13:S13"/>
    <mergeCell ref="T13:V13"/>
    <mergeCell ref="A11:D11"/>
    <mergeCell ref="E11:G11"/>
    <mergeCell ref="H11:J11"/>
    <mergeCell ref="K11:M11"/>
    <mergeCell ref="N11:P11"/>
    <mergeCell ref="Q11:S11"/>
    <mergeCell ref="T11:V11"/>
    <mergeCell ref="W11:Y11"/>
    <mergeCell ref="Z11:AB11"/>
    <mergeCell ref="Z9:AB9"/>
    <mergeCell ref="A10:D10"/>
    <mergeCell ref="E10:G10"/>
    <mergeCell ref="H10:J10"/>
    <mergeCell ref="K10:M10"/>
    <mergeCell ref="N10:P10"/>
    <mergeCell ref="Q10:S10"/>
    <mergeCell ref="T10:V10"/>
    <mergeCell ref="A9:D9"/>
    <mergeCell ref="E9:G9"/>
    <mergeCell ref="H9:J9"/>
    <mergeCell ref="K9:M9"/>
    <mergeCell ref="N9:P9"/>
    <mergeCell ref="Q9:S9"/>
    <mergeCell ref="Z10:AB10"/>
    <mergeCell ref="A1:AB1"/>
    <mergeCell ref="A2:AB2"/>
    <mergeCell ref="A3:AB3"/>
    <mergeCell ref="A4:I4"/>
    <mergeCell ref="J4:O4"/>
    <mergeCell ref="J7:O7"/>
    <mergeCell ref="Z7:AA7"/>
    <mergeCell ref="B8:I8"/>
    <mergeCell ref="J8:O8"/>
    <mergeCell ref="Z8:AA8"/>
    <mergeCell ref="B5:I5"/>
    <mergeCell ref="J5:O5"/>
    <mergeCell ref="Z5:AA5"/>
    <mergeCell ref="B6:I6"/>
    <mergeCell ref="J6:O6"/>
    <mergeCell ref="Z6:AA6"/>
  </mergeCells>
  <phoneticPr fontId="2"/>
  <dataValidations disablePrompts="1" count="1">
    <dataValidation imeMode="halfAlpha" allowBlank="1" showInputMessage="1" showErrorMessage="1" sqref="F72:F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F65615:F65616 JB65615:JB65616 SX65615:SX65616 ACT65615:ACT65616 AMP65615:AMP65616 AWL65615:AWL65616 BGH65615:BGH65616 BQD65615:BQD65616 BZZ65615:BZZ65616 CJV65615:CJV65616 CTR65615:CTR65616 DDN65615:DDN65616 DNJ65615:DNJ65616 DXF65615:DXF65616 EHB65615:EHB65616 EQX65615:EQX65616 FAT65615:FAT65616 FKP65615:FKP65616 FUL65615:FUL65616 GEH65615:GEH65616 GOD65615:GOD65616 GXZ65615:GXZ65616 HHV65615:HHV65616 HRR65615:HRR65616 IBN65615:IBN65616 ILJ65615:ILJ65616 IVF65615:IVF65616 JFB65615:JFB65616 JOX65615:JOX65616 JYT65615:JYT65616 KIP65615:KIP65616 KSL65615:KSL65616 LCH65615:LCH65616 LMD65615:LMD65616 LVZ65615:LVZ65616 MFV65615:MFV65616 MPR65615:MPR65616 MZN65615:MZN65616 NJJ65615:NJJ65616 NTF65615:NTF65616 ODB65615:ODB65616 OMX65615:OMX65616 OWT65615:OWT65616 PGP65615:PGP65616 PQL65615:PQL65616 QAH65615:QAH65616 QKD65615:QKD65616 QTZ65615:QTZ65616 RDV65615:RDV65616 RNR65615:RNR65616 RXN65615:RXN65616 SHJ65615:SHJ65616 SRF65615:SRF65616 TBB65615:TBB65616 TKX65615:TKX65616 TUT65615:TUT65616 UEP65615:UEP65616 UOL65615:UOL65616 UYH65615:UYH65616 VID65615:VID65616 VRZ65615:VRZ65616 WBV65615:WBV65616 WLR65615:WLR65616 WVN65615:WVN65616 F131151:F131152 JB131151:JB131152 SX131151:SX131152 ACT131151:ACT131152 AMP131151:AMP131152 AWL131151:AWL131152 BGH131151:BGH131152 BQD131151:BQD131152 BZZ131151:BZZ131152 CJV131151:CJV131152 CTR131151:CTR131152 DDN131151:DDN131152 DNJ131151:DNJ131152 DXF131151:DXF131152 EHB131151:EHB131152 EQX131151:EQX131152 FAT131151:FAT131152 FKP131151:FKP131152 FUL131151:FUL131152 GEH131151:GEH131152 GOD131151:GOD131152 GXZ131151:GXZ131152 HHV131151:HHV131152 HRR131151:HRR131152 IBN131151:IBN131152 ILJ131151:ILJ131152 IVF131151:IVF131152 JFB131151:JFB131152 JOX131151:JOX131152 JYT131151:JYT131152 KIP131151:KIP131152 KSL131151:KSL131152 LCH131151:LCH131152 LMD131151:LMD131152 LVZ131151:LVZ131152 MFV131151:MFV131152 MPR131151:MPR131152 MZN131151:MZN131152 NJJ131151:NJJ131152 NTF131151:NTF131152 ODB131151:ODB131152 OMX131151:OMX131152 OWT131151:OWT131152 PGP131151:PGP131152 PQL131151:PQL131152 QAH131151:QAH131152 QKD131151:QKD131152 QTZ131151:QTZ131152 RDV131151:RDV131152 RNR131151:RNR131152 RXN131151:RXN131152 SHJ131151:SHJ131152 SRF131151:SRF131152 TBB131151:TBB131152 TKX131151:TKX131152 TUT131151:TUT131152 UEP131151:UEP131152 UOL131151:UOL131152 UYH131151:UYH131152 VID131151:VID131152 VRZ131151:VRZ131152 WBV131151:WBV131152 WLR131151:WLR131152 WVN131151:WVN131152 F196687:F196688 JB196687:JB196688 SX196687:SX196688 ACT196687:ACT196688 AMP196687:AMP196688 AWL196687:AWL196688 BGH196687:BGH196688 BQD196687:BQD196688 BZZ196687:BZZ196688 CJV196687:CJV196688 CTR196687:CTR196688 DDN196687:DDN196688 DNJ196687:DNJ196688 DXF196687:DXF196688 EHB196687:EHB196688 EQX196687:EQX196688 FAT196687:FAT196688 FKP196687:FKP196688 FUL196687:FUL196688 GEH196687:GEH196688 GOD196687:GOD196688 GXZ196687:GXZ196688 HHV196687:HHV196688 HRR196687:HRR196688 IBN196687:IBN196688 ILJ196687:ILJ196688 IVF196687:IVF196688 JFB196687:JFB196688 JOX196687:JOX196688 JYT196687:JYT196688 KIP196687:KIP196688 KSL196687:KSL196688 LCH196687:LCH196688 LMD196687:LMD196688 LVZ196687:LVZ196688 MFV196687:MFV196688 MPR196687:MPR196688 MZN196687:MZN196688 NJJ196687:NJJ196688 NTF196687:NTF196688 ODB196687:ODB196688 OMX196687:OMX196688 OWT196687:OWT196688 PGP196687:PGP196688 PQL196687:PQL196688 QAH196687:QAH196688 QKD196687:QKD196688 QTZ196687:QTZ196688 RDV196687:RDV196688 RNR196687:RNR196688 RXN196687:RXN196688 SHJ196687:SHJ196688 SRF196687:SRF196688 TBB196687:TBB196688 TKX196687:TKX196688 TUT196687:TUT196688 UEP196687:UEP196688 UOL196687:UOL196688 UYH196687:UYH196688 VID196687:VID196688 VRZ196687:VRZ196688 WBV196687:WBV196688 WLR196687:WLR196688 WVN196687:WVN196688 F262223:F262224 JB262223:JB262224 SX262223:SX262224 ACT262223:ACT262224 AMP262223:AMP262224 AWL262223:AWL262224 BGH262223:BGH262224 BQD262223:BQD262224 BZZ262223:BZZ262224 CJV262223:CJV262224 CTR262223:CTR262224 DDN262223:DDN262224 DNJ262223:DNJ262224 DXF262223:DXF262224 EHB262223:EHB262224 EQX262223:EQX262224 FAT262223:FAT262224 FKP262223:FKP262224 FUL262223:FUL262224 GEH262223:GEH262224 GOD262223:GOD262224 GXZ262223:GXZ262224 HHV262223:HHV262224 HRR262223:HRR262224 IBN262223:IBN262224 ILJ262223:ILJ262224 IVF262223:IVF262224 JFB262223:JFB262224 JOX262223:JOX262224 JYT262223:JYT262224 KIP262223:KIP262224 KSL262223:KSL262224 LCH262223:LCH262224 LMD262223:LMD262224 LVZ262223:LVZ262224 MFV262223:MFV262224 MPR262223:MPR262224 MZN262223:MZN262224 NJJ262223:NJJ262224 NTF262223:NTF262224 ODB262223:ODB262224 OMX262223:OMX262224 OWT262223:OWT262224 PGP262223:PGP262224 PQL262223:PQL262224 QAH262223:QAH262224 QKD262223:QKD262224 QTZ262223:QTZ262224 RDV262223:RDV262224 RNR262223:RNR262224 RXN262223:RXN262224 SHJ262223:SHJ262224 SRF262223:SRF262224 TBB262223:TBB262224 TKX262223:TKX262224 TUT262223:TUT262224 UEP262223:UEP262224 UOL262223:UOL262224 UYH262223:UYH262224 VID262223:VID262224 VRZ262223:VRZ262224 WBV262223:WBV262224 WLR262223:WLR262224 WVN262223:WVN262224 F327759:F327760 JB327759:JB327760 SX327759:SX327760 ACT327759:ACT327760 AMP327759:AMP327760 AWL327759:AWL327760 BGH327759:BGH327760 BQD327759:BQD327760 BZZ327759:BZZ327760 CJV327759:CJV327760 CTR327759:CTR327760 DDN327759:DDN327760 DNJ327759:DNJ327760 DXF327759:DXF327760 EHB327759:EHB327760 EQX327759:EQX327760 FAT327759:FAT327760 FKP327759:FKP327760 FUL327759:FUL327760 GEH327759:GEH327760 GOD327759:GOD327760 GXZ327759:GXZ327760 HHV327759:HHV327760 HRR327759:HRR327760 IBN327759:IBN327760 ILJ327759:ILJ327760 IVF327759:IVF327760 JFB327759:JFB327760 JOX327759:JOX327760 JYT327759:JYT327760 KIP327759:KIP327760 KSL327759:KSL327760 LCH327759:LCH327760 LMD327759:LMD327760 LVZ327759:LVZ327760 MFV327759:MFV327760 MPR327759:MPR327760 MZN327759:MZN327760 NJJ327759:NJJ327760 NTF327759:NTF327760 ODB327759:ODB327760 OMX327759:OMX327760 OWT327759:OWT327760 PGP327759:PGP327760 PQL327759:PQL327760 QAH327759:QAH327760 QKD327759:QKD327760 QTZ327759:QTZ327760 RDV327759:RDV327760 RNR327759:RNR327760 RXN327759:RXN327760 SHJ327759:SHJ327760 SRF327759:SRF327760 TBB327759:TBB327760 TKX327759:TKX327760 TUT327759:TUT327760 UEP327759:UEP327760 UOL327759:UOL327760 UYH327759:UYH327760 VID327759:VID327760 VRZ327759:VRZ327760 WBV327759:WBV327760 WLR327759:WLR327760 WVN327759:WVN327760 F393295:F393296 JB393295:JB393296 SX393295:SX393296 ACT393295:ACT393296 AMP393295:AMP393296 AWL393295:AWL393296 BGH393295:BGH393296 BQD393295:BQD393296 BZZ393295:BZZ393296 CJV393295:CJV393296 CTR393295:CTR393296 DDN393295:DDN393296 DNJ393295:DNJ393296 DXF393295:DXF393296 EHB393295:EHB393296 EQX393295:EQX393296 FAT393295:FAT393296 FKP393295:FKP393296 FUL393295:FUL393296 GEH393295:GEH393296 GOD393295:GOD393296 GXZ393295:GXZ393296 HHV393295:HHV393296 HRR393295:HRR393296 IBN393295:IBN393296 ILJ393295:ILJ393296 IVF393295:IVF393296 JFB393295:JFB393296 JOX393295:JOX393296 JYT393295:JYT393296 KIP393295:KIP393296 KSL393295:KSL393296 LCH393295:LCH393296 LMD393295:LMD393296 LVZ393295:LVZ393296 MFV393295:MFV393296 MPR393295:MPR393296 MZN393295:MZN393296 NJJ393295:NJJ393296 NTF393295:NTF393296 ODB393295:ODB393296 OMX393295:OMX393296 OWT393295:OWT393296 PGP393295:PGP393296 PQL393295:PQL393296 QAH393295:QAH393296 QKD393295:QKD393296 QTZ393295:QTZ393296 RDV393295:RDV393296 RNR393295:RNR393296 RXN393295:RXN393296 SHJ393295:SHJ393296 SRF393295:SRF393296 TBB393295:TBB393296 TKX393295:TKX393296 TUT393295:TUT393296 UEP393295:UEP393296 UOL393295:UOL393296 UYH393295:UYH393296 VID393295:VID393296 VRZ393295:VRZ393296 WBV393295:WBV393296 WLR393295:WLR393296 WVN393295:WVN393296 F458831:F458832 JB458831:JB458832 SX458831:SX458832 ACT458831:ACT458832 AMP458831:AMP458832 AWL458831:AWL458832 BGH458831:BGH458832 BQD458831:BQD458832 BZZ458831:BZZ458832 CJV458831:CJV458832 CTR458831:CTR458832 DDN458831:DDN458832 DNJ458831:DNJ458832 DXF458831:DXF458832 EHB458831:EHB458832 EQX458831:EQX458832 FAT458831:FAT458832 FKP458831:FKP458832 FUL458831:FUL458832 GEH458831:GEH458832 GOD458831:GOD458832 GXZ458831:GXZ458832 HHV458831:HHV458832 HRR458831:HRR458832 IBN458831:IBN458832 ILJ458831:ILJ458832 IVF458831:IVF458832 JFB458831:JFB458832 JOX458831:JOX458832 JYT458831:JYT458832 KIP458831:KIP458832 KSL458831:KSL458832 LCH458831:LCH458832 LMD458831:LMD458832 LVZ458831:LVZ458832 MFV458831:MFV458832 MPR458831:MPR458832 MZN458831:MZN458832 NJJ458831:NJJ458832 NTF458831:NTF458832 ODB458831:ODB458832 OMX458831:OMX458832 OWT458831:OWT458832 PGP458831:PGP458832 PQL458831:PQL458832 QAH458831:QAH458832 QKD458831:QKD458832 QTZ458831:QTZ458832 RDV458831:RDV458832 RNR458831:RNR458832 RXN458831:RXN458832 SHJ458831:SHJ458832 SRF458831:SRF458832 TBB458831:TBB458832 TKX458831:TKX458832 TUT458831:TUT458832 UEP458831:UEP458832 UOL458831:UOL458832 UYH458831:UYH458832 VID458831:VID458832 VRZ458831:VRZ458832 WBV458831:WBV458832 WLR458831:WLR458832 WVN458831:WVN458832 F524367:F524368 JB524367:JB524368 SX524367:SX524368 ACT524367:ACT524368 AMP524367:AMP524368 AWL524367:AWL524368 BGH524367:BGH524368 BQD524367:BQD524368 BZZ524367:BZZ524368 CJV524367:CJV524368 CTR524367:CTR524368 DDN524367:DDN524368 DNJ524367:DNJ524368 DXF524367:DXF524368 EHB524367:EHB524368 EQX524367:EQX524368 FAT524367:FAT524368 FKP524367:FKP524368 FUL524367:FUL524368 GEH524367:GEH524368 GOD524367:GOD524368 GXZ524367:GXZ524368 HHV524367:HHV524368 HRR524367:HRR524368 IBN524367:IBN524368 ILJ524367:ILJ524368 IVF524367:IVF524368 JFB524367:JFB524368 JOX524367:JOX524368 JYT524367:JYT524368 KIP524367:KIP524368 KSL524367:KSL524368 LCH524367:LCH524368 LMD524367:LMD524368 LVZ524367:LVZ524368 MFV524367:MFV524368 MPR524367:MPR524368 MZN524367:MZN524368 NJJ524367:NJJ524368 NTF524367:NTF524368 ODB524367:ODB524368 OMX524367:OMX524368 OWT524367:OWT524368 PGP524367:PGP524368 PQL524367:PQL524368 QAH524367:QAH524368 QKD524367:QKD524368 QTZ524367:QTZ524368 RDV524367:RDV524368 RNR524367:RNR524368 RXN524367:RXN524368 SHJ524367:SHJ524368 SRF524367:SRF524368 TBB524367:TBB524368 TKX524367:TKX524368 TUT524367:TUT524368 UEP524367:UEP524368 UOL524367:UOL524368 UYH524367:UYH524368 VID524367:VID524368 VRZ524367:VRZ524368 WBV524367:WBV524368 WLR524367:WLR524368 WVN524367:WVN524368 F589903:F589904 JB589903:JB589904 SX589903:SX589904 ACT589903:ACT589904 AMP589903:AMP589904 AWL589903:AWL589904 BGH589903:BGH589904 BQD589903:BQD589904 BZZ589903:BZZ589904 CJV589903:CJV589904 CTR589903:CTR589904 DDN589903:DDN589904 DNJ589903:DNJ589904 DXF589903:DXF589904 EHB589903:EHB589904 EQX589903:EQX589904 FAT589903:FAT589904 FKP589903:FKP589904 FUL589903:FUL589904 GEH589903:GEH589904 GOD589903:GOD589904 GXZ589903:GXZ589904 HHV589903:HHV589904 HRR589903:HRR589904 IBN589903:IBN589904 ILJ589903:ILJ589904 IVF589903:IVF589904 JFB589903:JFB589904 JOX589903:JOX589904 JYT589903:JYT589904 KIP589903:KIP589904 KSL589903:KSL589904 LCH589903:LCH589904 LMD589903:LMD589904 LVZ589903:LVZ589904 MFV589903:MFV589904 MPR589903:MPR589904 MZN589903:MZN589904 NJJ589903:NJJ589904 NTF589903:NTF589904 ODB589903:ODB589904 OMX589903:OMX589904 OWT589903:OWT589904 PGP589903:PGP589904 PQL589903:PQL589904 QAH589903:QAH589904 QKD589903:QKD589904 QTZ589903:QTZ589904 RDV589903:RDV589904 RNR589903:RNR589904 RXN589903:RXN589904 SHJ589903:SHJ589904 SRF589903:SRF589904 TBB589903:TBB589904 TKX589903:TKX589904 TUT589903:TUT589904 UEP589903:UEP589904 UOL589903:UOL589904 UYH589903:UYH589904 VID589903:VID589904 VRZ589903:VRZ589904 WBV589903:WBV589904 WLR589903:WLR589904 WVN589903:WVN589904 F655439:F655440 JB655439:JB655440 SX655439:SX655440 ACT655439:ACT655440 AMP655439:AMP655440 AWL655439:AWL655440 BGH655439:BGH655440 BQD655439:BQD655440 BZZ655439:BZZ655440 CJV655439:CJV655440 CTR655439:CTR655440 DDN655439:DDN655440 DNJ655439:DNJ655440 DXF655439:DXF655440 EHB655439:EHB655440 EQX655439:EQX655440 FAT655439:FAT655440 FKP655439:FKP655440 FUL655439:FUL655440 GEH655439:GEH655440 GOD655439:GOD655440 GXZ655439:GXZ655440 HHV655439:HHV655440 HRR655439:HRR655440 IBN655439:IBN655440 ILJ655439:ILJ655440 IVF655439:IVF655440 JFB655439:JFB655440 JOX655439:JOX655440 JYT655439:JYT655440 KIP655439:KIP655440 KSL655439:KSL655440 LCH655439:LCH655440 LMD655439:LMD655440 LVZ655439:LVZ655440 MFV655439:MFV655440 MPR655439:MPR655440 MZN655439:MZN655440 NJJ655439:NJJ655440 NTF655439:NTF655440 ODB655439:ODB655440 OMX655439:OMX655440 OWT655439:OWT655440 PGP655439:PGP655440 PQL655439:PQL655440 QAH655439:QAH655440 QKD655439:QKD655440 QTZ655439:QTZ655440 RDV655439:RDV655440 RNR655439:RNR655440 RXN655439:RXN655440 SHJ655439:SHJ655440 SRF655439:SRF655440 TBB655439:TBB655440 TKX655439:TKX655440 TUT655439:TUT655440 UEP655439:UEP655440 UOL655439:UOL655440 UYH655439:UYH655440 VID655439:VID655440 VRZ655439:VRZ655440 WBV655439:WBV655440 WLR655439:WLR655440 WVN655439:WVN655440 F720975:F720976 JB720975:JB720976 SX720975:SX720976 ACT720975:ACT720976 AMP720975:AMP720976 AWL720975:AWL720976 BGH720975:BGH720976 BQD720975:BQD720976 BZZ720975:BZZ720976 CJV720975:CJV720976 CTR720975:CTR720976 DDN720975:DDN720976 DNJ720975:DNJ720976 DXF720975:DXF720976 EHB720975:EHB720976 EQX720975:EQX720976 FAT720975:FAT720976 FKP720975:FKP720976 FUL720975:FUL720976 GEH720975:GEH720976 GOD720975:GOD720976 GXZ720975:GXZ720976 HHV720975:HHV720976 HRR720975:HRR720976 IBN720975:IBN720976 ILJ720975:ILJ720976 IVF720975:IVF720976 JFB720975:JFB720976 JOX720975:JOX720976 JYT720975:JYT720976 KIP720975:KIP720976 KSL720975:KSL720976 LCH720975:LCH720976 LMD720975:LMD720976 LVZ720975:LVZ720976 MFV720975:MFV720976 MPR720975:MPR720976 MZN720975:MZN720976 NJJ720975:NJJ720976 NTF720975:NTF720976 ODB720975:ODB720976 OMX720975:OMX720976 OWT720975:OWT720976 PGP720975:PGP720976 PQL720975:PQL720976 QAH720975:QAH720976 QKD720975:QKD720976 QTZ720975:QTZ720976 RDV720975:RDV720976 RNR720975:RNR720976 RXN720975:RXN720976 SHJ720975:SHJ720976 SRF720975:SRF720976 TBB720975:TBB720976 TKX720975:TKX720976 TUT720975:TUT720976 UEP720975:UEP720976 UOL720975:UOL720976 UYH720975:UYH720976 VID720975:VID720976 VRZ720975:VRZ720976 WBV720975:WBV720976 WLR720975:WLR720976 WVN720975:WVN720976 F786511:F786512 JB786511:JB786512 SX786511:SX786512 ACT786511:ACT786512 AMP786511:AMP786512 AWL786511:AWL786512 BGH786511:BGH786512 BQD786511:BQD786512 BZZ786511:BZZ786512 CJV786511:CJV786512 CTR786511:CTR786512 DDN786511:DDN786512 DNJ786511:DNJ786512 DXF786511:DXF786512 EHB786511:EHB786512 EQX786511:EQX786512 FAT786511:FAT786512 FKP786511:FKP786512 FUL786511:FUL786512 GEH786511:GEH786512 GOD786511:GOD786512 GXZ786511:GXZ786512 HHV786511:HHV786512 HRR786511:HRR786512 IBN786511:IBN786512 ILJ786511:ILJ786512 IVF786511:IVF786512 JFB786511:JFB786512 JOX786511:JOX786512 JYT786511:JYT786512 KIP786511:KIP786512 KSL786511:KSL786512 LCH786511:LCH786512 LMD786511:LMD786512 LVZ786511:LVZ786512 MFV786511:MFV786512 MPR786511:MPR786512 MZN786511:MZN786512 NJJ786511:NJJ786512 NTF786511:NTF786512 ODB786511:ODB786512 OMX786511:OMX786512 OWT786511:OWT786512 PGP786511:PGP786512 PQL786511:PQL786512 QAH786511:QAH786512 QKD786511:QKD786512 QTZ786511:QTZ786512 RDV786511:RDV786512 RNR786511:RNR786512 RXN786511:RXN786512 SHJ786511:SHJ786512 SRF786511:SRF786512 TBB786511:TBB786512 TKX786511:TKX786512 TUT786511:TUT786512 UEP786511:UEP786512 UOL786511:UOL786512 UYH786511:UYH786512 VID786511:VID786512 VRZ786511:VRZ786512 WBV786511:WBV786512 WLR786511:WLR786512 WVN786511:WVN786512 F852047:F852048 JB852047:JB852048 SX852047:SX852048 ACT852047:ACT852048 AMP852047:AMP852048 AWL852047:AWL852048 BGH852047:BGH852048 BQD852047:BQD852048 BZZ852047:BZZ852048 CJV852047:CJV852048 CTR852047:CTR852048 DDN852047:DDN852048 DNJ852047:DNJ852048 DXF852047:DXF852048 EHB852047:EHB852048 EQX852047:EQX852048 FAT852047:FAT852048 FKP852047:FKP852048 FUL852047:FUL852048 GEH852047:GEH852048 GOD852047:GOD852048 GXZ852047:GXZ852048 HHV852047:HHV852048 HRR852047:HRR852048 IBN852047:IBN852048 ILJ852047:ILJ852048 IVF852047:IVF852048 JFB852047:JFB852048 JOX852047:JOX852048 JYT852047:JYT852048 KIP852047:KIP852048 KSL852047:KSL852048 LCH852047:LCH852048 LMD852047:LMD852048 LVZ852047:LVZ852048 MFV852047:MFV852048 MPR852047:MPR852048 MZN852047:MZN852048 NJJ852047:NJJ852048 NTF852047:NTF852048 ODB852047:ODB852048 OMX852047:OMX852048 OWT852047:OWT852048 PGP852047:PGP852048 PQL852047:PQL852048 QAH852047:QAH852048 QKD852047:QKD852048 QTZ852047:QTZ852048 RDV852047:RDV852048 RNR852047:RNR852048 RXN852047:RXN852048 SHJ852047:SHJ852048 SRF852047:SRF852048 TBB852047:TBB852048 TKX852047:TKX852048 TUT852047:TUT852048 UEP852047:UEP852048 UOL852047:UOL852048 UYH852047:UYH852048 VID852047:VID852048 VRZ852047:VRZ852048 WBV852047:WBV852048 WLR852047:WLR852048 WVN852047:WVN852048 F917583:F917584 JB917583:JB917584 SX917583:SX917584 ACT917583:ACT917584 AMP917583:AMP917584 AWL917583:AWL917584 BGH917583:BGH917584 BQD917583:BQD917584 BZZ917583:BZZ917584 CJV917583:CJV917584 CTR917583:CTR917584 DDN917583:DDN917584 DNJ917583:DNJ917584 DXF917583:DXF917584 EHB917583:EHB917584 EQX917583:EQX917584 FAT917583:FAT917584 FKP917583:FKP917584 FUL917583:FUL917584 GEH917583:GEH917584 GOD917583:GOD917584 GXZ917583:GXZ917584 HHV917583:HHV917584 HRR917583:HRR917584 IBN917583:IBN917584 ILJ917583:ILJ917584 IVF917583:IVF917584 JFB917583:JFB917584 JOX917583:JOX917584 JYT917583:JYT917584 KIP917583:KIP917584 KSL917583:KSL917584 LCH917583:LCH917584 LMD917583:LMD917584 LVZ917583:LVZ917584 MFV917583:MFV917584 MPR917583:MPR917584 MZN917583:MZN917584 NJJ917583:NJJ917584 NTF917583:NTF917584 ODB917583:ODB917584 OMX917583:OMX917584 OWT917583:OWT917584 PGP917583:PGP917584 PQL917583:PQL917584 QAH917583:QAH917584 QKD917583:QKD917584 QTZ917583:QTZ917584 RDV917583:RDV917584 RNR917583:RNR917584 RXN917583:RXN917584 SHJ917583:SHJ917584 SRF917583:SRF917584 TBB917583:TBB917584 TKX917583:TKX917584 TUT917583:TUT917584 UEP917583:UEP917584 UOL917583:UOL917584 UYH917583:UYH917584 VID917583:VID917584 VRZ917583:VRZ917584 WBV917583:WBV917584 WLR917583:WLR917584 WVN917583:WVN917584 F983119:F983120 JB983119:JB983120 SX983119:SX983120 ACT983119:ACT983120 AMP983119:AMP983120 AWL983119:AWL983120 BGH983119:BGH983120 BQD983119:BQD983120 BZZ983119:BZZ983120 CJV983119:CJV983120 CTR983119:CTR983120 DDN983119:DDN983120 DNJ983119:DNJ983120 DXF983119:DXF983120 EHB983119:EHB983120 EQX983119:EQX983120 FAT983119:FAT983120 FKP983119:FKP983120 FUL983119:FUL983120 GEH983119:GEH983120 GOD983119:GOD983120 GXZ983119:GXZ983120 HHV983119:HHV983120 HRR983119:HRR983120 IBN983119:IBN983120 ILJ983119:ILJ983120 IVF983119:IVF983120 JFB983119:JFB983120 JOX983119:JOX983120 JYT983119:JYT983120 KIP983119:KIP983120 KSL983119:KSL983120 LCH983119:LCH983120 LMD983119:LMD983120 LVZ983119:LVZ983120 MFV983119:MFV983120 MPR983119:MPR983120 MZN983119:MZN983120 NJJ983119:NJJ983120 NTF983119:NTF983120 ODB983119:ODB983120 OMX983119:OMX983120 OWT983119:OWT983120 PGP983119:PGP983120 PQL983119:PQL983120 QAH983119:QAH983120 QKD983119:QKD983120 QTZ983119:QTZ983120 RDV983119:RDV983120 RNR983119:RNR983120 RXN983119:RXN983120 SHJ983119:SHJ983120 SRF983119:SRF983120 TBB983119:TBB983120 TKX983119:TKX983120 TUT983119:TUT983120 UEP983119:UEP983120 UOL983119:UOL983120 UYH983119:UYH983120 VID983119:VID983120 VRZ983119:VRZ983120 WBV983119:WBV983120 WLR983119:WLR983120 WVN983119:WVN983120 F65603:G65605 JB65603:JC65605 SX65603:SY65605 ACT65603:ACU65605 AMP65603:AMQ65605 AWL65603:AWM65605 BGH65603:BGI65605 BQD65603:BQE65605 BZZ65603:CAA65605 CJV65603:CJW65605 CTR65603:CTS65605 DDN65603:DDO65605 DNJ65603:DNK65605 DXF65603:DXG65605 EHB65603:EHC65605 EQX65603:EQY65605 FAT65603:FAU65605 FKP65603:FKQ65605 FUL65603:FUM65605 GEH65603:GEI65605 GOD65603:GOE65605 GXZ65603:GYA65605 HHV65603:HHW65605 HRR65603:HRS65605 IBN65603:IBO65605 ILJ65603:ILK65605 IVF65603:IVG65605 JFB65603:JFC65605 JOX65603:JOY65605 JYT65603:JYU65605 KIP65603:KIQ65605 KSL65603:KSM65605 LCH65603:LCI65605 LMD65603:LME65605 LVZ65603:LWA65605 MFV65603:MFW65605 MPR65603:MPS65605 MZN65603:MZO65605 NJJ65603:NJK65605 NTF65603:NTG65605 ODB65603:ODC65605 OMX65603:OMY65605 OWT65603:OWU65605 PGP65603:PGQ65605 PQL65603:PQM65605 QAH65603:QAI65605 QKD65603:QKE65605 QTZ65603:QUA65605 RDV65603:RDW65605 RNR65603:RNS65605 RXN65603:RXO65605 SHJ65603:SHK65605 SRF65603:SRG65605 TBB65603:TBC65605 TKX65603:TKY65605 TUT65603:TUU65605 UEP65603:UEQ65605 UOL65603:UOM65605 UYH65603:UYI65605 VID65603:VIE65605 VRZ65603:VSA65605 WBV65603:WBW65605 WLR65603:WLS65605 WVN65603:WVO65605 F131139:G131141 JB131139:JC131141 SX131139:SY131141 ACT131139:ACU131141 AMP131139:AMQ131141 AWL131139:AWM131141 BGH131139:BGI131141 BQD131139:BQE131141 BZZ131139:CAA131141 CJV131139:CJW131141 CTR131139:CTS131141 DDN131139:DDO131141 DNJ131139:DNK131141 DXF131139:DXG131141 EHB131139:EHC131141 EQX131139:EQY131141 FAT131139:FAU131141 FKP131139:FKQ131141 FUL131139:FUM131141 GEH131139:GEI131141 GOD131139:GOE131141 GXZ131139:GYA131141 HHV131139:HHW131141 HRR131139:HRS131141 IBN131139:IBO131141 ILJ131139:ILK131141 IVF131139:IVG131141 JFB131139:JFC131141 JOX131139:JOY131141 JYT131139:JYU131141 KIP131139:KIQ131141 KSL131139:KSM131141 LCH131139:LCI131141 LMD131139:LME131141 LVZ131139:LWA131141 MFV131139:MFW131141 MPR131139:MPS131141 MZN131139:MZO131141 NJJ131139:NJK131141 NTF131139:NTG131141 ODB131139:ODC131141 OMX131139:OMY131141 OWT131139:OWU131141 PGP131139:PGQ131141 PQL131139:PQM131141 QAH131139:QAI131141 QKD131139:QKE131141 QTZ131139:QUA131141 RDV131139:RDW131141 RNR131139:RNS131141 RXN131139:RXO131141 SHJ131139:SHK131141 SRF131139:SRG131141 TBB131139:TBC131141 TKX131139:TKY131141 TUT131139:TUU131141 UEP131139:UEQ131141 UOL131139:UOM131141 UYH131139:UYI131141 VID131139:VIE131141 VRZ131139:VSA131141 WBV131139:WBW131141 WLR131139:WLS131141 WVN131139:WVO131141 F196675:G196677 JB196675:JC196677 SX196675:SY196677 ACT196675:ACU196677 AMP196675:AMQ196677 AWL196675:AWM196677 BGH196675:BGI196677 BQD196675:BQE196677 BZZ196675:CAA196677 CJV196675:CJW196677 CTR196675:CTS196677 DDN196675:DDO196677 DNJ196675:DNK196677 DXF196675:DXG196677 EHB196675:EHC196677 EQX196675:EQY196677 FAT196675:FAU196677 FKP196675:FKQ196677 FUL196675:FUM196677 GEH196675:GEI196677 GOD196675:GOE196677 GXZ196675:GYA196677 HHV196675:HHW196677 HRR196675:HRS196677 IBN196675:IBO196677 ILJ196675:ILK196677 IVF196675:IVG196677 JFB196675:JFC196677 JOX196675:JOY196677 JYT196675:JYU196677 KIP196675:KIQ196677 KSL196675:KSM196677 LCH196675:LCI196677 LMD196675:LME196677 LVZ196675:LWA196677 MFV196675:MFW196677 MPR196675:MPS196677 MZN196675:MZO196677 NJJ196675:NJK196677 NTF196675:NTG196677 ODB196675:ODC196677 OMX196675:OMY196677 OWT196675:OWU196677 PGP196675:PGQ196677 PQL196675:PQM196677 QAH196675:QAI196677 QKD196675:QKE196677 QTZ196675:QUA196677 RDV196675:RDW196677 RNR196675:RNS196677 RXN196675:RXO196677 SHJ196675:SHK196677 SRF196675:SRG196677 TBB196675:TBC196677 TKX196675:TKY196677 TUT196675:TUU196677 UEP196675:UEQ196677 UOL196675:UOM196677 UYH196675:UYI196677 VID196675:VIE196677 VRZ196675:VSA196677 WBV196675:WBW196677 WLR196675:WLS196677 WVN196675:WVO196677 F262211:G262213 JB262211:JC262213 SX262211:SY262213 ACT262211:ACU262213 AMP262211:AMQ262213 AWL262211:AWM262213 BGH262211:BGI262213 BQD262211:BQE262213 BZZ262211:CAA262213 CJV262211:CJW262213 CTR262211:CTS262213 DDN262211:DDO262213 DNJ262211:DNK262213 DXF262211:DXG262213 EHB262211:EHC262213 EQX262211:EQY262213 FAT262211:FAU262213 FKP262211:FKQ262213 FUL262211:FUM262213 GEH262211:GEI262213 GOD262211:GOE262213 GXZ262211:GYA262213 HHV262211:HHW262213 HRR262211:HRS262213 IBN262211:IBO262213 ILJ262211:ILK262213 IVF262211:IVG262213 JFB262211:JFC262213 JOX262211:JOY262213 JYT262211:JYU262213 KIP262211:KIQ262213 KSL262211:KSM262213 LCH262211:LCI262213 LMD262211:LME262213 LVZ262211:LWA262213 MFV262211:MFW262213 MPR262211:MPS262213 MZN262211:MZO262213 NJJ262211:NJK262213 NTF262211:NTG262213 ODB262211:ODC262213 OMX262211:OMY262213 OWT262211:OWU262213 PGP262211:PGQ262213 PQL262211:PQM262213 QAH262211:QAI262213 QKD262211:QKE262213 QTZ262211:QUA262213 RDV262211:RDW262213 RNR262211:RNS262213 RXN262211:RXO262213 SHJ262211:SHK262213 SRF262211:SRG262213 TBB262211:TBC262213 TKX262211:TKY262213 TUT262211:TUU262213 UEP262211:UEQ262213 UOL262211:UOM262213 UYH262211:UYI262213 VID262211:VIE262213 VRZ262211:VSA262213 WBV262211:WBW262213 WLR262211:WLS262213 WVN262211:WVO262213 F327747:G327749 JB327747:JC327749 SX327747:SY327749 ACT327747:ACU327749 AMP327747:AMQ327749 AWL327747:AWM327749 BGH327747:BGI327749 BQD327747:BQE327749 BZZ327747:CAA327749 CJV327747:CJW327749 CTR327747:CTS327749 DDN327747:DDO327749 DNJ327747:DNK327749 DXF327747:DXG327749 EHB327747:EHC327749 EQX327747:EQY327749 FAT327747:FAU327749 FKP327747:FKQ327749 FUL327747:FUM327749 GEH327747:GEI327749 GOD327747:GOE327749 GXZ327747:GYA327749 HHV327747:HHW327749 HRR327747:HRS327749 IBN327747:IBO327749 ILJ327747:ILK327749 IVF327747:IVG327749 JFB327747:JFC327749 JOX327747:JOY327749 JYT327747:JYU327749 KIP327747:KIQ327749 KSL327747:KSM327749 LCH327747:LCI327749 LMD327747:LME327749 LVZ327747:LWA327749 MFV327747:MFW327749 MPR327747:MPS327749 MZN327747:MZO327749 NJJ327747:NJK327749 NTF327747:NTG327749 ODB327747:ODC327749 OMX327747:OMY327749 OWT327747:OWU327749 PGP327747:PGQ327749 PQL327747:PQM327749 QAH327747:QAI327749 QKD327747:QKE327749 QTZ327747:QUA327749 RDV327747:RDW327749 RNR327747:RNS327749 RXN327747:RXO327749 SHJ327747:SHK327749 SRF327747:SRG327749 TBB327747:TBC327749 TKX327747:TKY327749 TUT327747:TUU327749 UEP327747:UEQ327749 UOL327747:UOM327749 UYH327747:UYI327749 VID327747:VIE327749 VRZ327747:VSA327749 WBV327747:WBW327749 WLR327747:WLS327749 WVN327747:WVO327749 F393283:G393285 JB393283:JC393285 SX393283:SY393285 ACT393283:ACU393285 AMP393283:AMQ393285 AWL393283:AWM393285 BGH393283:BGI393285 BQD393283:BQE393285 BZZ393283:CAA393285 CJV393283:CJW393285 CTR393283:CTS393285 DDN393283:DDO393285 DNJ393283:DNK393285 DXF393283:DXG393285 EHB393283:EHC393285 EQX393283:EQY393285 FAT393283:FAU393285 FKP393283:FKQ393285 FUL393283:FUM393285 GEH393283:GEI393285 GOD393283:GOE393285 GXZ393283:GYA393285 HHV393283:HHW393285 HRR393283:HRS393285 IBN393283:IBO393285 ILJ393283:ILK393285 IVF393283:IVG393285 JFB393283:JFC393285 JOX393283:JOY393285 JYT393283:JYU393285 KIP393283:KIQ393285 KSL393283:KSM393285 LCH393283:LCI393285 LMD393283:LME393285 LVZ393283:LWA393285 MFV393283:MFW393285 MPR393283:MPS393285 MZN393283:MZO393285 NJJ393283:NJK393285 NTF393283:NTG393285 ODB393283:ODC393285 OMX393283:OMY393285 OWT393283:OWU393285 PGP393283:PGQ393285 PQL393283:PQM393285 QAH393283:QAI393285 QKD393283:QKE393285 QTZ393283:QUA393285 RDV393283:RDW393285 RNR393283:RNS393285 RXN393283:RXO393285 SHJ393283:SHK393285 SRF393283:SRG393285 TBB393283:TBC393285 TKX393283:TKY393285 TUT393283:TUU393285 UEP393283:UEQ393285 UOL393283:UOM393285 UYH393283:UYI393285 VID393283:VIE393285 VRZ393283:VSA393285 WBV393283:WBW393285 WLR393283:WLS393285 WVN393283:WVO393285 F458819:G458821 JB458819:JC458821 SX458819:SY458821 ACT458819:ACU458821 AMP458819:AMQ458821 AWL458819:AWM458821 BGH458819:BGI458821 BQD458819:BQE458821 BZZ458819:CAA458821 CJV458819:CJW458821 CTR458819:CTS458821 DDN458819:DDO458821 DNJ458819:DNK458821 DXF458819:DXG458821 EHB458819:EHC458821 EQX458819:EQY458821 FAT458819:FAU458821 FKP458819:FKQ458821 FUL458819:FUM458821 GEH458819:GEI458821 GOD458819:GOE458821 GXZ458819:GYA458821 HHV458819:HHW458821 HRR458819:HRS458821 IBN458819:IBO458821 ILJ458819:ILK458821 IVF458819:IVG458821 JFB458819:JFC458821 JOX458819:JOY458821 JYT458819:JYU458821 KIP458819:KIQ458821 KSL458819:KSM458821 LCH458819:LCI458821 LMD458819:LME458821 LVZ458819:LWA458821 MFV458819:MFW458821 MPR458819:MPS458821 MZN458819:MZO458821 NJJ458819:NJK458821 NTF458819:NTG458821 ODB458819:ODC458821 OMX458819:OMY458821 OWT458819:OWU458821 PGP458819:PGQ458821 PQL458819:PQM458821 QAH458819:QAI458821 QKD458819:QKE458821 QTZ458819:QUA458821 RDV458819:RDW458821 RNR458819:RNS458821 RXN458819:RXO458821 SHJ458819:SHK458821 SRF458819:SRG458821 TBB458819:TBC458821 TKX458819:TKY458821 TUT458819:TUU458821 UEP458819:UEQ458821 UOL458819:UOM458821 UYH458819:UYI458821 VID458819:VIE458821 VRZ458819:VSA458821 WBV458819:WBW458821 WLR458819:WLS458821 WVN458819:WVO458821 F524355:G524357 JB524355:JC524357 SX524355:SY524357 ACT524355:ACU524357 AMP524355:AMQ524357 AWL524355:AWM524357 BGH524355:BGI524357 BQD524355:BQE524357 BZZ524355:CAA524357 CJV524355:CJW524357 CTR524355:CTS524357 DDN524355:DDO524357 DNJ524355:DNK524357 DXF524355:DXG524357 EHB524355:EHC524357 EQX524355:EQY524357 FAT524355:FAU524357 FKP524355:FKQ524357 FUL524355:FUM524357 GEH524355:GEI524357 GOD524355:GOE524357 GXZ524355:GYA524357 HHV524355:HHW524357 HRR524355:HRS524357 IBN524355:IBO524357 ILJ524355:ILK524357 IVF524355:IVG524357 JFB524355:JFC524357 JOX524355:JOY524357 JYT524355:JYU524357 KIP524355:KIQ524357 KSL524355:KSM524357 LCH524355:LCI524357 LMD524355:LME524357 LVZ524355:LWA524357 MFV524355:MFW524357 MPR524355:MPS524357 MZN524355:MZO524357 NJJ524355:NJK524357 NTF524355:NTG524357 ODB524355:ODC524357 OMX524355:OMY524357 OWT524355:OWU524357 PGP524355:PGQ524357 PQL524355:PQM524357 QAH524355:QAI524357 QKD524355:QKE524357 QTZ524355:QUA524357 RDV524355:RDW524357 RNR524355:RNS524357 RXN524355:RXO524357 SHJ524355:SHK524357 SRF524355:SRG524357 TBB524355:TBC524357 TKX524355:TKY524357 TUT524355:TUU524357 UEP524355:UEQ524357 UOL524355:UOM524357 UYH524355:UYI524357 VID524355:VIE524357 VRZ524355:VSA524357 WBV524355:WBW524357 WLR524355:WLS524357 WVN524355:WVO524357 F589891:G589893 JB589891:JC589893 SX589891:SY589893 ACT589891:ACU589893 AMP589891:AMQ589893 AWL589891:AWM589893 BGH589891:BGI589893 BQD589891:BQE589893 BZZ589891:CAA589893 CJV589891:CJW589893 CTR589891:CTS589893 DDN589891:DDO589893 DNJ589891:DNK589893 DXF589891:DXG589893 EHB589891:EHC589893 EQX589891:EQY589893 FAT589891:FAU589893 FKP589891:FKQ589893 FUL589891:FUM589893 GEH589891:GEI589893 GOD589891:GOE589893 GXZ589891:GYA589893 HHV589891:HHW589893 HRR589891:HRS589893 IBN589891:IBO589893 ILJ589891:ILK589893 IVF589891:IVG589893 JFB589891:JFC589893 JOX589891:JOY589893 JYT589891:JYU589893 KIP589891:KIQ589893 KSL589891:KSM589893 LCH589891:LCI589893 LMD589891:LME589893 LVZ589891:LWA589893 MFV589891:MFW589893 MPR589891:MPS589893 MZN589891:MZO589893 NJJ589891:NJK589893 NTF589891:NTG589893 ODB589891:ODC589893 OMX589891:OMY589893 OWT589891:OWU589893 PGP589891:PGQ589893 PQL589891:PQM589893 QAH589891:QAI589893 QKD589891:QKE589893 QTZ589891:QUA589893 RDV589891:RDW589893 RNR589891:RNS589893 RXN589891:RXO589893 SHJ589891:SHK589893 SRF589891:SRG589893 TBB589891:TBC589893 TKX589891:TKY589893 TUT589891:TUU589893 UEP589891:UEQ589893 UOL589891:UOM589893 UYH589891:UYI589893 VID589891:VIE589893 VRZ589891:VSA589893 WBV589891:WBW589893 WLR589891:WLS589893 WVN589891:WVO589893 F655427:G655429 JB655427:JC655429 SX655427:SY655429 ACT655427:ACU655429 AMP655427:AMQ655429 AWL655427:AWM655429 BGH655427:BGI655429 BQD655427:BQE655429 BZZ655427:CAA655429 CJV655427:CJW655429 CTR655427:CTS655429 DDN655427:DDO655429 DNJ655427:DNK655429 DXF655427:DXG655429 EHB655427:EHC655429 EQX655427:EQY655429 FAT655427:FAU655429 FKP655427:FKQ655429 FUL655427:FUM655429 GEH655427:GEI655429 GOD655427:GOE655429 GXZ655427:GYA655429 HHV655427:HHW655429 HRR655427:HRS655429 IBN655427:IBO655429 ILJ655427:ILK655429 IVF655427:IVG655429 JFB655427:JFC655429 JOX655427:JOY655429 JYT655427:JYU655429 KIP655427:KIQ655429 KSL655427:KSM655429 LCH655427:LCI655429 LMD655427:LME655429 LVZ655427:LWA655429 MFV655427:MFW655429 MPR655427:MPS655429 MZN655427:MZO655429 NJJ655427:NJK655429 NTF655427:NTG655429 ODB655427:ODC655429 OMX655427:OMY655429 OWT655427:OWU655429 PGP655427:PGQ655429 PQL655427:PQM655429 QAH655427:QAI655429 QKD655427:QKE655429 QTZ655427:QUA655429 RDV655427:RDW655429 RNR655427:RNS655429 RXN655427:RXO655429 SHJ655427:SHK655429 SRF655427:SRG655429 TBB655427:TBC655429 TKX655427:TKY655429 TUT655427:TUU655429 UEP655427:UEQ655429 UOL655427:UOM655429 UYH655427:UYI655429 VID655427:VIE655429 VRZ655427:VSA655429 WBV655427:WBW655429 WLR655427:WLS655429 WVN655427:WVO655429 F720963:G720965 JB720963:JC720965 SX720963:SY720965 ACT720963:ACU720965 AMP720963:AMQ720965 AWL720963:AWM720965 BGH720963:BGI720965 BQD720963:BQE720965 BZZ720963:CAA720965 CJV720963:CJW720965 CTR720963:CTS720965 DDN720963:DDO720965 DNJ720963:DNK720965 DXF720963:DXG720965 EHB720963:EHC720965 EQX720963:EQY720965 FAT720963:FAU720965 FKP720963:FKQ720965 FUL720963:FUM720965 GEH720963:GEI720965 GOD720963:GOE720965 GXZ720963:GYA720965 HHV720963:HHW720965 HRR720963:HRS720965 IBN720963:IBO720965 ILJ720963:ILK720965 IVF720963:IVG720965 JFB720963:JFC720965 JOX720963:JOY720965 JYT720963:JYU720965 KIP720963:KIQ720965 KSL720963:KSM720965 LCH720963:LCI720965 LMD720963:LME720965 LVZ720963:LWA720965 MFV720963:MFW720965 MPR720963:MPS720965 MZN720963:MZO720965 NJJ720963:NJK720965 NTF720963:NTG720965 ODB720963:ODC720965 OMX720963:OMY720965 OWT720963:OWU720965 PGP720963:PGQ720965 PQL720963:PQM720965 QAH720963:QAI720965 QKD720963:QKE720965 QTZ720963:QUA720965 RDV720963:RDW720965 RNR720963:RNS720965 RXN720963:RXO720965 SHJ720963:SHK720965 SRF720963:SRG720965 TBB720963:TBC720965 TKX720963:TKY720965 TUT720963:TUU720965 UEP720963:UEQ720965 UOL720963:UOM720965 UYH720963:UYI720965 VID720963:VIE720965 VRZ720963:VSA720965 WBV720963:WBW720965 WLR720963:WLS720965 WVN720963:WVO720965 F786499:G786501 JB786499:JC786501 SX786499:SY786501 ACT786499:ACU786501 AMP786499:AMQ786501 AWL786499:AWM786501 BGH786499:BGI786501 BQD786499:BQE786501 BZZ786499:CAA786501 CJV786499:CJW786501 CTR786499:CTS786501 DDN786499:DDO786501 DNJ786499:DNK786501 DXF786499:DXG786501 EHB786499:EHC786501 EQX786499:EQY786501 FAT786499:FAU786501 FKP786499:FKQ786501 FUL786499:FUM786501 GEH786499:GEI786501 GOD786499:GOE786501 GXZ786499:GYA786501 HHV786499:HHW786501 HRR786499:HRS786501 IBN786499:IBO786501 ILJ786499:ILK786501 IVF786499:IVG786501 JFB786499:JFC786501 JOX786499:JOY786501 JYT786499:JYU786501 KIP786499:KIQ786501 KSL786499:KSM786501 LCH786499:LCI786501 LMD786499:LME786501 LVZ786499:LWA786501 MFV786499:MFW786501 MPR786499:MPS786501 MZN786499:MZO786501 NJJ786499:NJK786501 NTF786499:NTG786501 ODB786499:ODC786501 OMX786499:OMY786501 OWT786499:OWU786501 PGP786499:PGQ786501 PQL786499:PQM786501 QAH786499:QAI786501 QKD786499:QKE786501 QTZ786499:QUA786501 RDV786499:RDW786501 RNR786499:RNS786501 RXN786499:RXO786501 SHJ786499:SHK786501 SRF786499:SRG786501 TBB786499:TBC786501 TKX786499:TKY786501 TUT786499:TUU786501 UEP786499:UEQ786501 UOL786499:UOM786501 UYH786499:UYI786501 VID786499:VIE786501 VRZ786499:VSA786501 WBV786499:WBW786501 WLR786499:WLS786501 WVN786499:WVO786501 F852035:G852037 JB852035:JC852037 SX852035:SY852037 ACT852035:ACU852037 AMP852035:AMQ852037 AWL852035:AWM852037 BGH852035:BGI852037 BQD852035:BQE852037 BZZ852035:CAA852037 CJV852035:CJW852037 CTR852035:CTS852037 DDN852035:DDO852037 DNJ852035:DNK852037 DXF852035:DXG852037 EHB852035:EHC852037 EQX852035:EQY852037 FAT852035:FAU852037 FKP852035:FKQ852037 FUL852035:FUM852037 GEH852035:GEI852037 GOD852035:GOE852037 GXZ852035:GYA852037 HHV852035:HHW852037 HRR852035:HRS852037 IBN852035:IBO852037 ILJ852035:ILK852037 IVF852035:IVG852037 JFB852035:JFC852037 JOX852035:JOY852037 JYT852035:JYU852037 KIP852035:KIQ852037 KSL852035:KSM852037 LCH852035:LCI852037 LMD852035:LME852037 LVZ852035:LWA852037 MFV852035:MFW852037 MPR852035:MPS852037 MZN852035:MZO852037 NJJ852035:NJK852037 NTF852035:NTG852037 ODB852035:ODC852037 OMX852035:OMY852037 OWT852035:OWU852037 PGP852035:PGQ852037 PQL852035:PQM852037 QAH852035:QAI852037 QKD852035:QKE852037 QTZ852035:QUA852037 RDV852035:RDW852037 RNR852035:RNS852037 RXN852035:RXO852037 SHJ852035:SHK852037 SRF852035:SRG852037 TBB852035:TBC852037 TKX852035:TKY852037 TUT852035:TUU852037 UEP852035:UEQ852037 UOL852035:UOM852037 UYH852035:UYI852037 VID852035:VIE852037 VRZ852035:VSA852037 WBV852035:WBW852037 WLR852035:WLS852037 WVN852035:WVO852037 F917571:G917573 JB917571:JC917573 SX917571:SY917573 ACT917571:ACU917573 AMP917571:AMQ917573 AWL917571:AWM917573 BGH917571:BGI917573 BQD917571:BQE917573 BZZ917571:CAA917573 CJV917571:CJW917573 CTR917571:CTS917573 DDN917571:DDO917573 DNJ917571:DNK917573 DXF917571:DXG917573 EHB917571:EHC917573 EQX917571:EQY917573 FAT917571:FAU917573 FKP917571:FKQ917573 FUL917571:FUM917573 GEH917571:GEI917573 GOD917571:GOE917573 GXZ917571:GYA917573 HHV917571:HHW917573 HRR917571:HRS917573 IBN917571:IBO917573 ILJ917571:ILK917573 IVF917571:IVG917573 JFB917571:JFC917573 JOX917571:JOY917573 JYT917571:JYU917573 KIP917571:KIQ917573 KSL917571:KSM917573 LCH917571:LCI917573 LMD917571:LME917573 LVZ917571:LWA917573 MFV917571:MFW917573 MPR917571:MPS917573 MZN917571:MZO917573 NJJ917571:NJK917573 NTF917571:NTG917573 ODB917571:ODC917573 OMX917571:OMY917573 OWT917571:OWU917573 PGP917571:PGQ917573 PQL917571:PQM917573 QAH917571:QAI917573 QKD917571:QKE917573 QTZ917571:QUA917573 RDV917571:RDW917573 RNR917571:RNS917573 RXN917571:RXO917573 SHJ917571:SHK917573 SRF917571:SRG917573 TBB917571:TBC917573 TKX917571:TKY917573 TUT917571:TUU917573 UEP917571:UEQ917573 UOL917571:UOM917573 UYH917571:UYI917573 VID917571:VIE917573 VRZ917571:VSA917573 WBV917571:WBW917573 WLR917571:WLS917573 WVN917571:WVO917573 F983107:G983109 JB983107:JC983109 SX983107:SY983109 ACT983107:ACU983109 AMP983107:AMQ983109 AWL983107:AWM983109 BGH983107:BGI983109 BQD983107:BQE983109 BZZ983107:CAA983109 CJV983107:CJW983109 CTR983107:CTS983109 DDN983107:DDO983109 DNJ983107:DNK983109 DXF983107:DXG983109 EHB983107:EHC983109 EQX983107:EQY983109 FAT983107:FAU983109 FKP983107:FKQ983109 FUL983107:FUM983109 GEH983107:GEI983109 GOD983107:GOE983109 GXZ983107:GYA983109 HHV983107:HHW983109 HRR983107:HRS983109 IBN983107:IBO983109 ILJ983107:ILK983109 IVF983107:IVG983109 JFB983107:JFC983109 JOX983107:JOY983109 JYT983107:JYU983109 KIP983107:KIQ983109 KSL983107:KSM983109 LCH983107:LCI983109 LMD983107:LME983109 LVZ983107:LWA983109 MFV983107:MFW983109 MPR983107:MPS983109 MZN983107:MZO983109 NJJ983107:NJK983109 NTF983107:NTG983109 ODB983107:ODC983109 OMX983107:OMY983109 OWT983107:OWU983109 PGP983107:PGQ983109 PQL983107:PQM983109 QAH983107:QAI983109 QKD983107:QKE983109 QTZ983107:QUA983109 RDV983107:RDW983109 RNR983107:RNS983109 RXN983107:RXO983109 SHJ983107:SHK983109 SRF983107:SRG983109 TBB983107:TBC983109 TKX983107:TKY983109 TUT983107:TUU983109 UEP983107:UEQ983109 UOL983107:UOM983109 UYH983107:UYI983109 VID983107:VIE983109 VRZ983107:VSA983109 WBV983107:WBW983109 WLR983107:WLS983109 WVN983107:WVO983109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F63:F66 JB63:JB66 SX63:SX66 ACT63:ACT66 AMP63:AMP66 AWL63:AWL66 BGH63:BGH66 BQD63:BQD66 BZZ63:BZZ66 CJV63:CJV66 CTR63:CTR66 DDN63:DDN66 DNJ63:DNJ66 DXF63:DXF66 EHB63:EHB66 EQX63:EQX66 FAT63:FAT66 FKP63:FKP66 FUL63:FUL66 GEH63:GEH66 GOD63:GOD66 GXZ63:GXZ66 HHV63:HHV66 HRR63:HRR66 IBN63:IBN66 ILJ63:ILJ66 IVF63:IVF66 JFB63:JFB66 JOX63:JOX66 JYT63:JYT66 KIP63:KIP66 KSL63:KSL66 LCH63:LCH66 LMD63:LMD66 LVZ63:LVZ66 MFV63:MFV66 MPR63:MPR66 MZN63:MZN66 NJJ63:NJJ66 NTF63:NTF66 ODB63:ODB66 OMX63:OMX66 OWT63:OWT66 PGP63:PGP66 PQL63:PQL66 QAH63:QAH66 QKD63:QKD66 QTZ63:QTZ66 RDV63:RDV66 RNR63:RNR66 RXN63:RXN66 SHJ63:SHJ66 SRF63:SRF66 TBB63:TBB66 TKX63:TKX66 TUT63:TUT66 UEP63:UEP66 UOL63:UOL66 UYH63:UYH66 VID63:VID66 VRZ63:VRZ66 WBV63:WBV66 WLR63:WLR66 WVN63:WVN66 F65606:F65609 JB65606:JB65609 SX65606:SX65609 ACT65606:ACT65609 AMP65606:AMP65609 AWL65606:AWL65609 BGH65606:BGH65609 BQD65606:BQD65609 BZZ65606:BZZ65609 CJV65606:CJV65609 CTR65606:CTR65609 DDN65606:DDN65609 DNJ65606:DNJ65609 DXF65606:DXF65609 EHB65606:EHB65609 EQX65606:EQX65609 FAT65606:FAT65609 FKP65606:FKP65609 FUL65606:FUL65609 GEH65606:GEH65609 GOD65606:GOD65609 GXZ65606:GXZ65609 HHV65606:HHV65609 HRR65606:HRR65609 IBN65606:IBN65609 ILJ65606:ILJ65609 IVF65606:IVF65609 JFB65606:JFB65609 JOX65606:JOX65609 JYT65606:JYT65609 KIP65606:KIP65609 KSL65606:KSL65609 LCH65606:LCH65609 LMD65606:LMD65609 LVZ65606:LVZ65609 MFV65606:MFV65609 MPR65606:MPR65609 MZN65606:MZN65609 NJJ65606:NJJ65609 NTF65606:NTF65609 ODB65606:ODB65609 OMX65606:OMX65609 OWT65606:OWT65609 PGP65606:PGP65609 PQL65606:PQL65609 QAH65606:QAH65609 QKD65606:QKD65609 QTZ65606:QTZ65609 RDV65606:RDV65609 RNR65606:RNR65609 RXN65606:RXN65609 SHJ65606:SHJ65609 SRF65606:SRF65609 TBB65606:TBB65609 TKX65606:TKX65609 TUT65606:TUT65609 UEP65606:UEP65609 UOL65606:UOL65609 UYH65606:UYH65609 VID65606:VID65609 VRZ65606:VRZ65609 WBV65606:WBV65609 WLR65606:WLR65609 WVN65606:WVN65609 F131142:F131145 JB131142:JB131145 SX131142:SX131145 ACT131142:ACT131145 AMP131142:AMP131145 AWL131142:AWL131145 BGH131142:BGH131145 BQD131142:BQD131145 BZZ131142:BZZ131145 CJV131142:CJV131145 CTR131142:CTR131145 DDN131142:DDN131145 DNJ131142:DNJ131145 DXF131142:DXF131145 EHB131142:EHB131145 EQX131142:EQX131145 FAT131142:FAT131145 FKP131142:FKP131145 FUL131142:FUL131145 GEH131142:GEH131145 GOD131142:GOD131145 GXZ131142:GXZ131145 HHV131142:HHV131145 HRR131142:HRR131145 IBN131142:IBN131145 ILJ131142:ILJ131145 IVF131142:IVF131145 JFB131142:JFB131145 JOX131142:JOX131145 JYT131142:JYT131145 KIP131142:KIP131145 KSL131142:KSL131145 LCH131142:LCH131145 LMD131142:LMD131145 LVZ131142:LVZ131145 MFV131142:MFV131145 MPR131142:MPR131145 MZN131142:MZN131145 NJJ131142:NJJ131145 NTF131142:NTF131145 ODB131142:ODB131145 OMX131142:OMX131145 OWT131142:OWT131145 PGP131142:PGP131145 PQL131142:PQL131145 QAH131142:QAH131145 QKD131142:QKD131145 QTZ131142:QTZ131145 RDV131142:RDV131145 RNR131142:RNR131145 RXN131142:RXN131145 SHJ131142:SHJ131145 SRF131142:SRF131145 TBB131142:TBB131145 TKX131142:TKX131145 TUT131142:TUT131145 UEP131142:UEP131145 UOL131142:UOL131145 UYH131142:UYH131145 VID131142:VID131145 VRZ131142:VRZ131145 WBV131142:WBV131145 WLR131142:WLR131145 WVN131142:WVN131145 F196678:F196681 JB196678:JB196681 SX196678:SX196681 ACT196678:ACT196681 AMP196678:AMP196681 AWL196678:AWL196681 BGH196678:BGH196681 BQD196678:BQD196681 BZZ196678:BZZ196681 CJV196678:CJV196681 CTR196678:CTR196681 DDN196678:DDN196681 DNJ196678:DNJ196681 DXF196678:DXF196681 EHB196678:EHB196681 EQX196678:EQX196681 FAT196678:FAT196681 FKP196678:FKP196681 FUL196678:FUL196681 GEH196678:GEH196681 GOD196678:GOD196681 GXZ196678:GXZ196681 HHV196678:HHV196681 HRR196678:HRR196681 IBN196678:IBN196681 ILJ196678:ILJ196681 IVF196678:IVF196681 JFB196678:JFB196681 JOX196678:JOX196681 JYT196678:JYT196681 KIP196678:KIP196681 KSL196678:KSL196681 LCH196678:LCH196681 LMD196678:LMD196681 LVZ196678:LVZ196681 MFV196678:MFV196681 MPR196678:MPR196681 MZN196678:MZN196681 NJJ196678:NJJ196681 NTF196678:NTF196681 ODB196678:ODB196681 OMX196678:OMX196681 OWT196678:OWT196681 PGP196678:PGP196681 PQL196678:PQL196681 QAH196678:QAH196681 QKD196678:QKD196681 QTZ196678:QTZ196681 RDV196678:RDV196681 RNR196678:RNR196681 RXN196678:RXN196681 SHJ196678:SHJ196681 SRF196678:SRF196681 TBB196678:TBB196681 TKX196678:TKX196681 TUT196678:TUT196681 UEP196678:UEP196681 UOL196678:UOL196681 UYH196678:UYH196681 VID196678:VID196681 VRZ196678:VRZ196681 WBV196678:WBV196681 WLR196678:WLR196681 WVN196678:WVN196681 F262214:F262217 JB262214:JB262217 SX262214:SX262217 ACT262214:ACT262217 AMP262214:AMP262217 AWL262214:AWL262217 BGH262214:BGH262217 BQD262214:BQD262217 BZZ262214:BZZ262217 CJV262214:CJV262217 CTR262214:CTR262217 DDN262214:DDN262217 DNJ262214:DNJ262217 DXF262214:DXF262217 EHB262214:EHB262217 EQX262214:EQX262217 FAT262214:FAT262217 FKP262214:FKP262217 FUL262214:FUL262217 GEH262214:GEH262217 GOD262214:GOD262217 GXZ262214:GXZ262217 HHV262214:HHV262217 HRR262214:HRR262217 IBN262214:IBN262217 ILJ262214:ILJ262217 IVF262214:IVF262217 JFB262214:JFB262217 JOX262214:JOX262217 JYT262214:JYT262217 KIP262214:KIP262217 KSL262214:KSL262217 LCH262214:LCH262217 LMD262214:LMD262217 LVZ262214:LVZ262217 MFV262214:MFV262217 MPR262214:MPR262217 MZN262214:MZN262217 NJJ262214:NJJ262217 NTF262214:NTF262217 ODB262214:ODB262217 OMX262214:OMX262217 OWT262214:OWT262217 PGP262214:PGP262217 PQL262214:PQL262217 QAH262214:QAH262217 QKD262214:QKD262217 QTZ262214:QTZ262217 RDV262214:RDV262217 RNR262214:RNR262217 RXN262214:RXN262217 SHJ262214:SHJ262217 SRF262214:SRF262217 TBB262214:TBB262217 TKX262214:TKX262217 TUT262214:TUT262217 UEP262214:UEP262217 UOL262214:UOL262217 UYH262214:UYH262217 VID262214:VID262217 VRZ262214:VRZ262217 WBV262214:WBV262217 WLR262214:WLR262217 WVN262214:WVN262217 F327750:F327753 JB327750:JB327753 SX327750:SX327753 ACT327750:ACT327753 AMP327750:AMP327753 AWL327750:AWL327753 BGH327750:BGH327753 BQD327750:BQD327753 BZZ327750:BZZ327753 CJV327750:CJV327753 CTR327750:CTR327753 DDN327750:DDN327753 DNJ327750:DNJ327753 DXF327750:DXF327753 EHB327750:EHB327753 EQX327750:EQX327753 FAT327750:FAT327753 FKP327750:FKP327753 FUL327750:FUL327753 GEH327750:GEH327753 GOD327750:GOD327753 GXZ327750:GXZ327753 HHV327750:HHV327753 HRR327750:HRR327753 IBN327750:IBN327753 ILJ327750:ILJ327753 IVF327750:IVF327753 JFB327750:JFB327753 JOX327750:JOX327753 JYT327750:JYT327753 KIP327750:KIP327753 KSL327750:KSL327753 LCH327750:LCH327753 LMD327750:LMD327753 LVZ327750:LVZ327753 MFV327750:MFV327753 MPR327750:MPR327753 MZN327750:MZN327753 NJJ327750:NJJ327753 NTF327750:NTF327753 ODB327750:ODB327753 OMX327750:OMX327753 OWT327750:OWT327753 PGP327750:PGP327753 PQL327750:PQL327753 QAH327750:QAH327753 QKD327750:QKD327753 QTZ327750:QTZ327753 RDV327750:RDV327753 RNR327750:RNR327753 RXN327750:RXN327753 SHJ327750:SHJ327753 SRF327750:SRF327753 TBB327750:TBB327753 TKX327750:TKX327753 TUT327750:TUT327753 UEP327750:UEP327753 UOL327750:UOL327753 UYH327750:UYH327753 VID327750:VID327753 VRZ327750:VRZ327753 WBV327750:WBV327753 WLR327750:WLR327753 WVN327750:WVN327753 F393286:F393289 JB393286:JB393289 SX393286:SX393289 ACT393286:ACT393289 AMP393286:AMP393289 AWL393286:AWL393289 BGH393286:BGH393289 BQD393286:BQD393289 BZZ393286:BZZ393289 CJV393286:CJV393289 CTR393286:CTR393289 DDN393286:DDN393289 DNJ393286:DNJ393289 DXF393286:DXF393289 EHB393286:EHB393289 EQX393286:EQX393289 FAT393286:FAT393289 FKP393286:FKP393289 FUL393286:FUL393289 GEH393286:GEH393289 GOD393286:GOD393289 GXZ393286:GXZ393289 HHV393286:HHV393289 HRR393286:HRR393289 IBN393286:IBN393289 ILJ393286:ILJ393289 IVF393286:IVF393289 JFB393286:JFB393289 JOX393286:JOX393289 JYT393286:JYT393289 KIP393286:KIP393289 KSL393286:KSL393289 LCH393286:LCH393289 LMD393286:LMD393289 LVZ393286:LVZ393289 MFV393286:MFV393289 MPR393286:MPR393289 MZN393286:MZN393289 NJJ393286:NJJ393289 NTF393286:NTF393289 ODB393286:ODB393289 OMX393286:OMX393289 OWT393286:OWT393289 PGP393286:PGP393289 PQL393286:PQL393289 QAH393286:QAH393289 QKD393286:QKD393289 QTZ393286:QTZ393289 RDV393286:RDV393289 RNR393286:RNR393289 RXN393286:RXN393289 SHJ393286:SHJ393289 SRF393286:SRF393289 TBB393286:TBB393289 TKX393286:TKX393289 TUT393286:TUT393289 UEP393286:UEP393289 UOL393286:UOL393289 UYH393286:UYH393289 VID393286:VID393289 VRZ393286:VRZ393289 WBV393286:WBV393289 WLR393286:WLR393289 WVN393286:WVN393289 F458822:F458825 JB458822:JB458825 SX458822:SX458825 ACT458822:ACT458825 AMP458822:AMP458825 AWL458822:AWL458825 BGH458822:BGH458825 BQD458822:BQD458825 BZZ458822:BZZ458825 CJV458822:CJV458825 CTR458822:CTR458825 DDN458822:DDN458825 DNJ458822:DNJ458825 DXF458822:DXF458825 EHB458822:EHB458825 EQX458822:EQX458825 FAT458822:FAT458825 FKP458822:FKP458825 FUL458822:FUL458825 GEH458822:GEH458825 GOD458822:GOD458825 GXZ458822:GXZ458825 HHV458822:HHV458825 HRR458822:HRR458825 IBN458822:IBN458825 ILJ458822:ILJ458825 IVF458822:IVF458825 JFB458822:JFB458825 JOX458822:JOX458825 JYT458822:JYT458825 KIP458822:KIP458825 KSL458822:KSL458825 LCH458822:LCH458825 LMD458822:LMD458825 LVZ458822:LVZ458825 MFV458822:MFV458825 MPR458822:MPR458825 MZN458822:MZN458825 NJJ458822:NJJ458825 NTF458822:NTF458825 ODB458822:ODB458825 OMX458822:OMX458825 OWT458822:OWT458825 PGP458822:PGP458825 PQL458822:PQL458825 QAH458822:QAH458825 QKD458822:QKD458825 QTZ458822:QTZ458825 RDV458822:RDV458825 RNR458822:RNR458825 RXN458822:RXN458825 SHJ458822:SHJ458825 SRF458822:SRF458825 TBB458822:TBB458825 TKX458822:TKX458825 TUT458822:TUT458825 UEP458822:UEP458825 UOL458822:UOL458825 UYH458822:UYH458825 VID458822:VID458825 VRZ458822:VRZ458825 WBV458822:WBV458825 WLR458822:WLR458825 WVN458822:WVN458825 F524358:F524361 JB524358:JB524361 SX524358:SX524361 ACT524358:ACT524361 AMP524358:AMP524361 AWL524358:AWL524361 BGH524358:BGH524361 BQD524358:BQD524361 BZZ524358:BZZ524361 CJV524358:CJV524361 CTR524358:CTR524361 DDN524358:DDN524361 DNJ524358:DNJ524361 DXF524358:DXF524361 EHB524358:EHB524361 EQX524358:EQX524361 FAT524358:FAT524361 FKP524358:FKP524361 FUL524358:FUL524361 GEH524358:GEH524361 GOD524358:GOD524361 GXZ524358:GXZ524361 HHV524358:HHV524361 HRR524358:HRR524361 IBN524358:IBN524361 ILJ524358:ILJ524361 IVF524358:IVF524361 JFB524358:JFB524361 JOX524358:JOX524361 JYT524358:JYT524361 KIP524358:KIP524361 KSL524358:KSL524361 LCH524358:LCH524361 LMD524358:LMD524361 LVZ524358:LVZ524361 MFV524358:MFV524361 MPR524358:MPR524361 MZN524358:MZN524361 NJJ524358:NJJ524361 NTF524358:NTF524361 ODB524358:ODB524361 OMX524358:OMX524361 OWT524358:OWT524361 PGP524358:PGP524361 PQL524358:PQL524361 QAH524358:QAH524361 QKD524358:QKD524361 QTZ524358:QTZ524361 RDV524358:RDV524361 RNR524358:RNR524361 RXN524358:RXN524361 SHJ524358:SHJ524361 SRF524358:SRF524361 TBB524358:TBB524361 TKX524358:TKX524361 TUT524358:TUT524361 UEP524358:UEP524361 UOL524358:UOL524361 UYH524358:UYH524361 VID524358:VID524361 VRZ524358:VRZ524361 WBV524358:WBV524361 WLR524358:WLR524361 WVN524358:WVN524361 F589894:F589897 JB589894:JB589897 SX589894:SX589897 ACT589894:ACT589897 AMP589894:AMP589897 AWL589894:AWL589897 BGH589894:BGH589897 BQD589894:BQD589897 BZZ589894:BZZ589897 CJV589894:CJV589897 CTR589894:CTR589897 DDN589894:DDN589897 DNJ589894:DNJ589897 DXF589894:DXF589897 EHB589894:EHB589897 EQX589894:EQX589897 FAT589894:FAT589897 FKP589894:FKP589897 FUL589894:FUL589897 GEH589894:GEH589897 GOD589894:GOD589897 GXZ589894:GXZ589897 HHV589894:HHV589897 HRR589894:HRR589897 IBN589894:IBN589897 ILJ589894:ILJ589897 IVF589894:IVF589897 JFB589894:JFB589897 JOX589894:JOX589897 JYT589894:JYT589897 KIP589894:KIP589897 KSL589894:KSL589897 LCH589894:LCH589897 LMD589894:LMD589897 LVZ589894:LVZ589897 MFV589894:MFV589897 MPR589894:MPR589897 MZN589894:MZN589897 NJJ589894:NJJ589897 NTF589894:NTF589897 ODB589894:ODB589897 OMX589894:OMX589897 OWT589894:OWT589897 PGP589894:PGP589897 PQL589894:PQL589897 QAH589894:QAH589897 QKD589894:QKD589897 QTZ589894:QTZ589897 RDV589894:RDV589897 RNR589894:RNR589897 RXN589894:RXN589897 SHJ589894:SHJ589897 SRF589894:SRF589897 TBB589894:TBB589897 TKX589894:TKX589897 TUT589894:TUT589897 UEP589894:UEP589897 UOL589894:UOL589897 UYH589894:UYH589897 VID589894:VID589897 VRZ589894:VRZ589897 WBV589894:WBV589897 WLR589894:WLR589897 WVN589894:WVN589897 F655430:F655433 JB655430:JB655433 SX655430:SX655433 ACT655430:ACT655433 AMP655430:AMP655433 AWL655430:AWL655433 BGH655430:BGH655433 BQD655430:BQD655433 BZZ655430:BZZ655433 CJV655430:CJV655433 CTR655430:CTR655433 DDN655430:DDN655433 DNJ655430:DNJ655433 DXF655430:DXF655433 EHB655430:EHB655433 EQX655430:EQX655433 FAT655430:FAT655433 FKP655430:FKP655433 FUL655430:FUL655433 GEH655430:GEH655433 GOD655430:GOD655433 GXZ655430:GXZ655433 HHV655430:HHV655433 HRR655430:HRR655433 IBN655430:IBN655433 ILJ655430:ILJ655433 IVF655430:IVF655433 JFB655430:JFB655433 JOX655430:JOX655433 JYT655430:JYT655433 KIP655430:KIP655433 KSL655430:KSL655433 LCH655430:LCH655433 LMD655430:LMD655433 LVZ655430:LVZ655433 MFV655430:MFV655433 MPR655430:MPR655433 MZN655430:MZN655433 NJJ655430:NJJ655433 NTF655430:NTF655433 ODB655430:ODB655433 OMX655430:OMX655433 OWT655430:OWT655433 PGP655430:PGP655433 PQL655430:PQL655433 QAH655430:QAH655433 QKD655430:QKD655433 QTZ655430:QTZ655433 RDV655430:RDV655433 RNR655430:RNR655433 RXN655430:RXN655433 SHJ655430:SHJ655433 SRF655430:SRF655433 TBB655430:TBB655433 TKX655430:TKX655433 TUT655430:TUT655433 UEP655430:UEP655433 UOL655430:UOL655433 UYH655430:UYH655433 VID655430:VID655433 VRZ655430:VRZ655433 WBV655430:WBV655433 WLR655430:WLR655433 WVN655430:WVN655433 F720966:F720969 JB720966:JB720969 SX720966:SX720969 ACT720966:ACT720969 AMP720966:AMP720969 AWL720966:AWL720969 BGH720966:BGH720969 BQD720966:BQD720969 BZZ720966:BZZ720969 CJV720966:CJV720969 CTR720966:CTR720969 DDN720966:DDN720969 DNJ720966:DNJ720969 DXF720966:DXF720969 EHB720966:EHB720969 EQX720966:EQX720969 FAT720966:FAT720969 FKP720966:FKP720969 FUL720966:FUL720969 GEH720966:GEH720969 GOD720966:GOD720969 GXZ720966:GXZ720969 HHV720966:HHV720969 HRR720966:HRR720969 IBN720966:IBN720969 ILJ720966:ILJ720969 IVF720966:IVF720969 JFB720966:JFB720969 JOX720966:JOX720969 JYT720966:JYT720969 KIP720966:KIP720969 KSL720966:KSL720969 LCH720966:LCH720969 LMD720966:LMD720969 LVZ720966:LVZ720969 MFV720966:MFV720969 MPR720966:MPR720969 MZN720966:MZN720969 NJJ720966:NJJ720969 NTF720966:NTF720969 ODB720966:ODB720969 OMX720966:OMX720969 OWT720966:OWT720969 PGP720966:PGP720969 PQL720966:PQL720969 QAH720966:QAH720969 QKD720966:QKD720969 QTZ720966:QTZ720969 RDV720966:RDV720969 RNR720966:RNR720969 RXN720966:RXN720969 SHJ720966:SHJ720969 SRF720966:SRF720969 TBB720966:TBB720969 TKX720966:TKX720969 TUT720966:TUT720969 UEP720966:UEP720969 UOL720966:UOL720969 UYH720966:UYH720969 VID720966:VID720969 VRZ720966:VRZ720969 WBV720966:WBV720969 WLR720966:WLR720969 WVN720966:WVN720969 F786502:F786505 JB786502:JB786505 SX786502:SX786505 ACT786502:ACT786505 AMP786502:AMP786505 AWL786502:AWL786505 BGH786502:BGH786505 BQD786502:BQD786505 BZZ786502:BZZ786505 CJV786502:CJV786505 CTR786502:CTR786505 DDN786502:DDN786505 DNJ786502:DNJ786505 DXF786502:DXF786505 EHB786502:EHB786505 EQX786502:EQX786505 FAT786502:FAT786505 FKP786502:FKP786505 FUL786502:FUL786505 GEH786502:GEH786505 GOD786502:GOD786505 GXZ786502:GXZ786505 HHV786502:HHV786505 HRR786502:HRR786505 IBN786502:IBN786505 ILJ786502:ILJ786505 IVF786502:IVF786505 JFB786502:JFB786505 JOX786502:JOX786505 JYT786502:JYT786505 KIP786502:KIP786505 KSL786502:KSL786505 LCH786502:LCH786505 LMD786502:LMD786505 LVZ786502:LVZ786505 MFV786502:MFV786505 MPR786502:MPR786505 MZN786502:MZN786505 NJJ786502:NJJ786505 NTF786502:NTF786505 ODB786502:ODB786505 OMX786502:OMX786505 OWT786502:OWT786505 PGP786502:PGP786505 PQL786502:PQL786505 QAH786502:QAH786505 QKD786502:QKD786505 QTZ786502:QTZ786505 RDV786502:RDV786505 RNR786502:RNR786505 RXN786502:RXN786505 SHJ786502:SHJ786505 SRF786502:SRF786505 TBB786502:TBB786505 TKX786502:TKX786505 TUT786502:TUT786505 UEP786502:UEP786505 UOL786502:UOL786505 UYH786502:UYH786505 VID786502:VID786505 VRZ786502:VRZ786505 WBV786502:WBV786505 WLR786502:WLR786505 WVN786502:WVN786505 F852038:F852041 JB852038:JB852041 SX852038:SX852041 ACT852038:ACT852041 AMP852038:AMP852041 AWL852038:AWL852041 BGH852038:BGH852041 BQD852038:BQD852041 BZZ852038:BZZ852041 CJV852038:CJV852041 CTR852038:CTR852041 DDN852038:DDN852041 DNJ852038:DNJ852041 DXF852038:DXF852041 EHB852038:EHB852041 EQX852038:EQX852041 FAT852038:FAT852041 FKP852038:FKP852041 FUL852038:FUL852041 GEH852038:GEH852041 GOD852038:GOD852041 GXZ852038:GXZ852041 HHV852038:HHV852041 HRR852038:HRR852041 IBN852038:IBN852041 ILJ852038:ILJ852041 IVF852038:IVF852041 JFB852038:JFB852041 JOX852038:JOX852041 JYT852038:JYT852041 KIP852038:KIP852041 KSL852038:KSL852041 LCH852038:LCH852041 LMD852038:LMD852041 LVZ852038:LVZ852041 MFV852038:MFV852041 MPR852038:MPR852041 MZN852038:MZN852041 NJJ852038:NJJ852041 NTF852038:NTF852041 ODB852038:ODB852041 OMX852038:OMX852041 OWT852038:OWT852041 PGP852038:PGP852041 PQL852038:PQL852041 QAH852038:QAH852041 QKD852038:QKD852041 QTZ852038:QTZ852041 RDV852038:RDV852041 RNR852038:RNR852041 RXN852038:RXN852041 SHJ852038:SHJ852041 SRF852038:SRF852041 TBB852038:TBB852041 TKX852038:TKX852041 TUT852038:TUT852041 UEP852038:UEP852041 UOL852038:UOL852041 UYH852038:UYH852041 VID852038:VID852041 VRZ852038:VRZ852041 WBV852038:WBV852041 WLR852038:WLR852041 WVN852038:WVN852041 F917574:F917577 JB917574:JB917577 SX917574:SX917577 ACT917574:ACT917577 AMP917574:AMP917577 AWL917574:AWL917577 BGH917574:BGH917577 BQD917574:BQD917577 BZZ917574:BZZ917577 CJV917574:CJV917577 CTR917574:CTR917577 DDN917574:DDN917577 DNJ917574:DNJ917577 DXF917574:DXF917577 EHB917574:EHB917577 EQX917574:EQX917577 FAT917574:FAT917577 FKP917574:FKP917577 FUL917574:FUL917577 GEH917574:GEH917577 GOD917574:GOD917577 GXZ917574:GXZ917577 HHV917574:HHV917577 HRR917574:HRR917577 IBN917574:IBN917577 ILJ917574:ILJ917577 IVF917574:IVF917577 JFB917574:JFB917577 JOX917574:JOX917577 JYT917574:JYT917577 KIP917574:KIP917577 KSL917574:KSL917577 LCH917574:LCH917577 LMD917574:LMD917577 LVZ917574:LVZ917577 MFV917574:MFV917577 MPR917574:MPR917577 MZN917574:MZN917577 NJJ917574:NJJ917577 NTF917574:NTF917577 ODB917574:ODB917577 OMX917574:OMX917577 OWT917574:OWT917577 PGP917574:PGP917577 PQL917574:PQL917577 QAH917574:QAH917577 QKD917574:QKD917577 QTZ917574:QTZ917577 RDV917574:RDV917577 RNR917574:RNR917577 RXN917574:RXN917577 SHJ917574:SHJ917577 SRF917574:SRF917577 TBB917574:TBB917577 TKX917574:TKX917577 TUT917574:TUT917577 UEP917574:UEP917577 UOL917574:UOL917577 UYH917574:UYH917577 VID917574:VID917577 VRZ917574:VRZ917577 WBV917574:WBV917577 WLR917574:WLR917577 WVN917574:WVN917577 F983110:F983113 JB983110:JB983113 SX983110:SX983113 ACT983110:ACT983113 AMP983110:AMP983113 AWL983110:AWL983113 BGH983110:BGH983113 BQD983110:BQD983113 BZZ983110:BZZ983113 CJV983110:CJV983113 CTR983110:CTR983113 DDN983110:DDN983113 DNJ983110:DNJ983113 DXF983110:DXF983113 EHB983110:EHB983113 EQX983110:EQX983113 FAT983110:FAT983113 FKP983110:FKP983113 FUL983110:FUL983113 GEH983110:GEH983113 GOD983110:GOD983113 GXZ983110:GXZ983113 HHV983110:HHV983113 HRR983110:HRR983113 IBN983110:IBN983113 ILJ983110:ILJ983113 IVF983110:IVF983113 JFB983110:JFB983113 JOX983110:JOX983113 JYT983110:JYT983113 KIP983110:KIP983113 KSL983110:KSL983113 LCH983110:LCH983113 LMD983110:LMD983113 LVZ983110:LVZ983113 MFV983110:MFV983113 MPR983110:MPR983113 MZN983110:MZN983113 NJJ983110:NJJ983113 NTF983110:NTF983113 ODB983110:ODB983113 OMX983110:OMX983113 OWT983110:OWT983113 PGP983110:PGP983113 PQL983110:PQL983113 QAH983110:QAH983113 QKD983110:QKD983113 QTZ983110:QTZ983113 RDV983110:RDV983113 RNR983110:RNR983113 RXN983110:RXN983113 SHJ983110:SHJ983113 SRF983110:SRF983113 TBB983110:TBB983113 TKX983110:TKX983113 TUT983110:TUT983113 UEP983110:UEP983113 UOL983110:UOL983113 UYH983110:UYH983113 VID983110:VID983113 VRZ983110:VRZ983113 WBV983110:WBV983113 WLR983110:WLR983113 WVN983110:WVN983113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F65578:F65579 JB65578:JB65579 SX65578:SX65579 ACT65578:ACT65579 AMP65578:AMP65579 AWL65578:AWL65579 BGH65578:BGH65579 BQD65578:BQD65579 BZZ65578:BZZ65579 CJV65578:CJV65579 CTR65578:CTR65579 DDN65578:DDN65579 DNJ65578:DNJ65579 DXF65578:DXF65579 EHB65578:EHB65579 EQX65578:EQX65579 FAT65578:FAT65579 FKP65578:FKP65579 FUL65578:FUL65579 GEH65578:GEH65579 GOD65578:GOD65579 GXZ65578:GXZ65579 HHV65578:HHV65579 HRR65578:HRR65579 IBN65578:IBN65579 ILJ65578:ILJ65579 IVF65578:IVF65579 JFB65578:JFB65579 JOX65578:JOX65579 JYT65578:JYT65579 KIP65578:KIP65579 KSL65578:KSL65579 LCH65578:LCH65579 LMD65578:LMD65579 LVZ65578:LVZ65579 MFV65578:MFV65579 MPR65578:MPR65579 MZN65578:MZN65579 NJJ65578:NJJ65579 NTF65578:NTF65579 ODB65578:ODB65579 OMX65578:OMX65579 OWT65578:OWT65579 PGP65578:PGP65579 PQL65578:PQL65579 QAH65578:QAH65579 QKD65578:QKD65579 QTZ65578:QTZ65579 RDV65578:RDV65579 RNR65578:RNR65579 RXN65578:RXN65579 SHJ65578:SHJ65579 SRF65578:SRF65579 TBB65578:TBB65579 TKX65578:TKX65579 TUT65578:TUT65579 UEP65578:UEP65579 UOL65578:UOL65579 UYH65578:UYH65579 VID65578:VID65579 VRZ65578:VRZ65579 WBV65578:WBV65579 WLR65578:WLR65579 WVN65578:WVN65579 F131114:F131115 JB131114:JB131115 SX131114:SX131115 ACT131114:ACT131115 AMP131114:AMP131115 AWL131114:AWL131115 BGH131114:BGH131115 BQD131114:BQD131115 BZZ131114:BZZ131115 CJV131114:CJV131115 CTR131114:CTR131115 DDN131114:DDN131115 DNJ131114:DNJ131115 DXF131114:DXF131115 EHB131114:EHB131115 EQX131114:EQX131115 FAT131114:FAT131115 FKP131114:FKP131115 FUL131114:FUL131115 GEH131114:GEH131115 GOD131114:GOD131115 GXZ131114:GXZ131115 HHV131114:HHV131115 HRR131114:HRR131115 IBN131114:IBN131115 ILJ131114:ILJ131115 IVF131114:IVF131115 JFB131114:JFB131115 JOX131114:JOX131115 JYT131114:JYT131115 KIP131114:KIP131115 KSL131114:KSL131115 LCH131114:LCH131115 LMD131114:LMD131115 LVZ131114:LVZ131115 MFV131114:MFV131115 MPR131114:MPR131115 MZN131114:MZN131115 NJJ131114:NJJ131115 NTF131114:NTF131115 ODB131114:ODB131115 OMX131114:OMX131115 OWT131114:OWT131115 PGP131114:PGP131115 PQL131114:PQL131115 QAH131114:QAH131115 QKD131114:QKD131115 QTZ131114:QTZ131115 RDV131114:RDV131115 RNR131114:RNR131115 RXN131114:RXN131115 SHJ131114:SHJ131115 SRF131114:SRF131115 TBB131114:TBB131115 TKX131114:TKX131115 TUT131114:TUT131115 UEP131114:UEP131115 UOL131114:UOL131115 UYH131114:UYH131115 VID131114:VID131115 VRZ131114:VRZ131115 WBV131114:WBV131115 WLR131114:WLR131115 WVN131114:WVN131115 F196650:F196651 JB196650:JB196651 SX196650:SX196651 ACT196650:ACT196651 AMP196650:AMP196651 AWL196650:AWL196651 BGH196650:BGH196651 BQD196650:BQD196651 BZZ196650:BZZ196651 CJV196650:CJV196651 CTR196650:CTR196651 DDN196650:DDN196651 DNJ196650:DNJ196651 DXF196650:DXF196651 EHB196650:EHB196651 EQX196650:EQX196651 FAT196650:FAT196651 FKP196650:FKP196651 FUL196650:FUL196651 GEH196650:GEH196651 GOD196650:GOD196651 GXZ196650:GXZ196651 HHV196650:HHV196651 HRR196650:HRR196651 IBN196650:IBN196651 ILJ196650:ILJ196651 IVF196650:IVF196651 JFB196650:JFB196651 JOX196650:JOX196651 JYT196650:JYT196651 KIP196650:KIP196651 KSL196650:KSL196651 LCH196650:LCH196651 LMD196650:LMD196651 LVZ196650:LVZ196651 MFV196650:MFV196651 MPR196650:MPR196651 MZN196650:MZN196651 NJJ196650:NJJ196651 NTF196650:NTF196651 ODB196650:ODB196651 OMX196650:OMX196651 OWT196650:OWT196651 PGP196650:PGP196651 PQL196650:PQL196651 QAH196650:QAH196651 QKD196650:QKD196651 QTZ196650:QTZ196651 RDV196650:RDV196651 RNR196650:RNR196651 RXN196650:RXN196651 SHJ196650:SHJ196651 SRF196650:SRF196651 TBB196650:TBB196651 TKX196650:TKX196651 TUT196650:TUT196651 UEP196650:UEP196651 UOL196650:UOL196651 UYH196650:UYH196651 VID196650:VID196651 VRZ196650:VRZ196651 WBV196650:WBV196651 WLR196650:WLR196651 WVN196650:WVN196651 F262186:F262187 JB262186:JB262187 SX262186:SX262187 ACT262186:ACT262187 AMP262186:AMP262187 AWL262186:AWL262187 BGH262186:BGH262187 BQD262186:BQD262187 BZZ262186:BZZ262187 CJV262186:CJV262187 CTR262186:CTR262187 DDN262186:DDN262187 DNJ262186:DNJ262187 DXF262186:DXF262187 EHB262186:EHB262187 EQX262186:EQX262187 FAT262186:FAT262187 FKP262186:FKP262187 FUL262186:FUL262187 GEH262186:GEH262187 GOD262186:GOD262187 GXZ262186:GXZ262187 HHV262186:HHV262187 HRR262186:HRR262187 IBN262186:IBN262187 ILJ262186:ILJ262187 IVF262186:IVF262187 JFB262186:JFB262187 JOX262186:JOX262187 JYT262186:JYT262187 KIP262186:KIP262187 KSL262186:KSL262187 LCH262186:LCH262187 LMD262186:LMD262187 LVZ262186:LVZ262187 MFV262186:MFV262187 MPR262186:MPR262187 MZN262186:MZN262187 NJJ262186:NJJ262187 NTF262186:NTF262187 ODB262186:ODB262187 OMX262186:OMX262187 OWT262186:OWT262187 PGP262186:PGP262187 PQL262186:PQL262187 QAH262186:QAH262187 QKD262186:QKD262187 QTZ262186:QTZ262187 RDV262186:RDV262187 RNR262186:RNR262187 RXN262186:RXN262187 SHJ262186:SHJ262187 SRF262186:SRF262187 TBB262186:TBB262187 TKX262186:TKX262187 TUT262186:TUT262187 UEP262186:UEP262187 UOL262186:UOL262187 UYH262186:UYH262187 VID262186:VID262187 VRZ262186:VRZ262187 WBV262186:WBV262187 WLR262186:WLR262187 WVN262186:WVN262187 F327722:F327723 JB327722:JB327723 SX327722:SX327723 ACT327722:ACT327723 AMP327722:AMP327723 AWL327722:AWL327723 BGH327722:BGH327723 BQD327722:BQD327723 BZZ327722:BZZ327723 CJV327722:CJV327723 CTR327722:CTR327723 DDN327722:DDN327723 DNJ327722:DNJ327723 DXF327722:DXF327723 EHB327722:EHB327723 EQX327722:EQX327723 FAT327722:FAT327723 FKP327722:FKP327723 FUL327722:FUL327723 GEH327722:GEH327723 GOD327722:GOD327723 GXZ327722:GXZ327723 HHV327722:HHV327723 HRR327722:HRR327723 IBN327722:IBN327723 ILJ327722:ILJ327723 IVF327722:IVF327723 JFB327722:JFB327723 JOX327722:JOX327723 JYT327722:JYT327723 KIP327722:KIP327723 KSL327722:KSL327723 LCH327722:LCH327723 LMD327722:LMD327723 LVZ327722:LVZ327723 MFV327722:MFV327723 MPR327722:MPR327723 MZN327722:MZN327723 NJJ327722:NJJ327723 NTF327722:NTF327723 ODB327722:ODB327723 OMX327722:OMX327723 OWT327722:OWT327723 PGP327722:PGP327723 PQL327722:PQL327723 QAH327722:QAH327723 QKD327722:QKD327723 QTZ327722:QTZ327723 RDV327722:RDV327723 RNR327722:RNR327723 RXN327722:RXN327723 SHJ327722:SHJ327723 SRF327722:SRF327723 TBB327722:TBB327723 TKX327722:TKX327723 TUT327722:TUT327723 UEP327722:UEP327723 UOL327722:UOL327723 UYH327722:UYH327723 VID327722:VID327723 VRZ327722:VRZ327723 WBV327722:WBV327723 WLR327722:WLR327723 WVN327722:WVN327723 F393258:F393259 JB393258:JB393259 SX393258:SX393259 ACT393258:ACT393259 AMP393258:AMP393259 AWL393258:AWL393259 BGH393258:BGH393259 BQD393258:BQD393259 BZZ393258:BZZ393259 CJV393258:CJV393259 CTR393258:CTR393259 DDN393258:DDN393259 DNJ393258:DNJ393259 DXF393258:DXF393259 EHB393258:EHB393259 EQX393258:EQX393259 FAT393258:FAT393259 FKP393258:FKP393259 FUL393258:FUL393259 GEH393258:GEH393259 GOD393258:GOD393259 GXZ393258:GXZ393259 HHV393258:HHV393259 HRR393258:HRR393259 IBN393258:IBN393259 ILJ393258:ILJ393259 IVF393258:IVF393259 JFB393258:JFB393259 JOX393258:JOX393259 JYT393258:JYT393259 KIP393258:KIP393259 KSL393258:KSL393259 LCH393258:LCH393259 LMD393258:LMD393259 LVZ393258:LVZ393259 MFV393258:MFV393259 MPR393258:MPR393259 MZN393258:MZN393259 NJJ393258:NJJ393259 NTF393258:NTF393259 ODB393258:ODB393259 OMX393258:OMX393259 OWT393258:OWT393259 PGP393258:PGP393259 PQL393258:PQL393259 QAH393258:QAH393259 QKD393258:QKD393259 QTZ393258:QTZ393259 RDV393258:RDV393259 RNR393258:RNR393259 RXN393258:RXN393259 SHJ393258:SHJ393259 SRF393258:SRF393259 TBB393258:TBB393259 TKX393258:TKX393259 TUT393258:TUT393259 UEP393258:UEP393259 UOL393258:UOL393259 UYH393258:UYH393259 VID393258:VID393259 VRZ393258:VRZ393259 WBV393258:WBV393259 WLR393258:WLR393259 WVN393258:WVN393259 F458794:F458795 JB458794:JB458795 SX458794:SX458795 ACT458794:ACT458795 AMP458794:AMP458795 AWL458794:AWL458795 BGH458794:BGH458795 BQD458794:BQD458795 BZZ458794:BZZ458795 CJV458794:CJV458795 CTR458794:CTR458795 DDN458794:DDN458795 DNJ458794:DNJ458795 DXF458794:DXF458795 EHB458794:EHB458795 EQX458794:EQX458795 FAT458794:FAT458795 FKP458794:FKP458795 FUL458794:FUL458795 GEH458794:GEH458795 GOD458794:GOD458795 GXZ458794:GXZ458795 HHV458794:HHV458795 HRR458794:HRR458795 IBN458794:IBN458795 ILJ458794:ILJ458795 IVF458794:IVF458795 JFB458794:JFB458795 JOX458794:JOX458795 JYT458794:JYT458795 KIP458794:KIP458795 KSL458794:KSL458795 LCH458794:LCH458795 LMD458794:LMD458795 LVZ458794:LVZ458795 MFV458794:MFV458795 MPR458794:MPR458795 MZN458794:MZN458795 NJJ458794:NJJ458795 NTF458794:NTF458795 ODB458794:ODB458795 OMX458794:OMX458795 OWT458794:OWT458795 PGP458794:PGP458795 PQL458794:PQL458795 QAH458794:QAH458795 QKD458794:QKD458795 QTZ458794:QTZ458795 RDV458794:RDV458795 RNR458794:RNR458795 RXN458794:RXN458795 SHJ458794:SHJ458795 SRF458794:SRF458795 TBB458794:TBB458795 TKX458794:TKX458795 TUT458794:TUT458795 UEP458794:UEP458795 UOL458794:UOL458795 UYH458794:UYH458795 VID458794:VID458795 VRZ458794:VRZ458795 WBV458794:WBV458795 WLR458794:WLR458795 WVN458794:WVN458795 F524330:F524331 JB524330:JB524331 SX524330:SX524331 ACT524330:ACT524331 AMP524330:AMP524331 AWL524330:AWL524331 BGH524330:BGH524331 BQD524330:BQD524331 BZZ524330:BZZ524331 CJV524330:CJV524331 CTR524330:CTR524331 DDN524330:DDN524331 DNJ524330:DNJ524331 DXF524330:DXF524331 EHB524330:EHB524331 EQX524330:EQX524331 FAT524330:FAT524331 FKP524330:FKP524331 FUL524330:FUL524331 GEH524330:GEH524331 GOD524330:GOD524331 GXZ524330:GXZ524331 HHV524330:HHV524331 HRR524330:HRR524331 IBN524330:IBN524331 ILJ524330:ILJ524331 IVF524330:IVF524331 JFB524330:JFB524331 JOX524330:JOX524331 JYT524330:JYT524331 KIP524330:KIP524331 KSL524330:KSL524331 LCH524330:LCH524331 LMD524330:LMD524331 LVZ524330:LVZ524331 MFV524330:MFV524331 MPR524330:MPR524331 MZN524330:MZN524331 NJJ524330:NJJ524331 NTF524330:NTF524331 ODB524330:ODB524331 OMX524330:OMX524331 OWT524330:OWT524331 PGP524330:PGP524331 PQL524330:PQL524331 QAH524330:QAH524331 QKD524330:QKD524331 QTZ524330:QTZ524331 RDV524330:RDV524331 RNR524330:RNR524331 RXN524330:RXN524331 SHJ524330:SHJ524331 SRF524330:SRF524331 TBB524330:TBB524331 TKX524330:TKX524331 TUT524330:TUT524331 UEP524330:UEP524331 UOL524330:UOL524331 UYH524330:UYH524331 VID524330:VID524331 VRZ524330:VRZ524331 WBV524330:WBV524331 WLR524330:WLR524331 WVN524330:WVN524331 F589866:F589867 JB589866:JB589867 SX589866:SX589867 ACT589866:ACT589867 AMP589866:AMP589867 AWL589866:AWL589867 BGH589866:BGH589867 BQD589866:BQD589867 BZZ589866:BZZ589867 CJV589866:CJV589867 CTR589866:CTR589867 DDN589866:DDN589867 DNJ589866:DNJ589867 DXF589866:DXF589867 EHB589866:EHB589867 EQX589866:EQX589867 FAT589866:FAT589867 FKP589866:FKP589867 FUL589866:FUL589867 GEH589866:GEH589867 GOD589866:GOD589867 GXZ589866:GXZ589867 HHV589866:HHV589867 HRR589866:HRR589867 IBN589866:IBN589867 ILJ589866:ILJ589867 IVF589866:IVF589867 JFB589866:JFB589867 JOX589866:JOX589867 JYT589866:JYT589867 KIP589866:KIP589867 KSL589866:KSL589867 LCH589866:LCH589867 LMD589866:LMD589867 LVZ589866:LVZ589867 MFV589866:MFV589867 MPR589866:MPR589867 MZN589866:MZN589867 NJJ589866:NJJ589867 NTF589866:NTF589867 ODB589866:ODB589867 OMX589866:OMX589867 OWT589866:OWT589867 PGP589866:PGP589867 PQL589866:PQL589867 QAH589866:QAH589867 QKD589866:QKD589867 QTZ589866:QTZ589867 RDV589866:RDV589867 RNR589866:RNR589867 RXN589866:RXN589867 SHJ589866:SHJ589867 SRF589866:SRF589867 TBB589866:TBB589867 TKX589866:TKX589867 TUT589866:TUT589867 UEP589866:UEP589867 UOL589866:UOL589867 UYH589866:UYH589867 VID589866:VID589867 VRZ589866:VRZ589867 WBV589866:WBV589867 WLR589866:WLR589867 WVN589866:WVN589867 F655402:F655403 JB655402:JB655403 SX655402:SX655403 ACT655402:ACT655403 AMP655402:AMP655403 AWL655402:AWL655403 BGH655402:BGH655403 BQD655402:BQD655403 BZZ655402:BZZ655403 CJV655402:CJV655403 CTR655402:CTR655403 DDN655402:DDN655403 DNJ655402:DNJ655403 DXF655402:DXF655403 EHB655402:EHB655403 EQX655402:EQX655403 FAT655402:FAT655403 FKP655402:FKP655403 FUL655402:FUL655403 GEH655402:GEH655403 GOD655402:GOD655403 GXZ655402:GXZ655403 HHV655402:HHV655403 HRR655402:HRR655403 IBN655402:IBN655403 ILJ655402:ILJ655403 IVF655402:IVF655403 JFB655402:JFB655403 JOX655402:JOX655403 JYT655402:JYT655403 KIP655402:KIP655403 KSL655402:KSL655403 LCH655402:LCH655403 LMD655402:LMD655403 LVZ655402:LVZ655403 MFV655402:MFV655403 MPR655402:MPR655403 MZN655402:MZN655403 NJJ655402:NJJ655403 NTF655402:NTF655403 ODB655402:ODB655403 OMX655402:OMX655403 OWT655402:OWT655403 PGP655402:PGP655403 PQL655402:PQL655403 QAH655402:QAH655403 QKD655402:QKD655403 QTZ655402:QTZ655403 RDV655402:RDV655403 RNR655402:RNR655403 RXN655402:RXN655403 SHJ655402:SHJ655403 SRF655402:SRF655403 TBB655402:TBB655403 TKX655402:TKX655403 TUT655402:TUT655403 UEP655402:UEP655403 UOL655402:UOL655403 UYH655402:UYH655403 VID655402:VID655403 VRZ655402:VRZ655403 WBV655402:WBV655403 WLR655402:WLR655403 WVN655402:WVN655403 F720938:F720939 JB720938:JB720939 SX720938:SX720939 ACT720938:ACT720939 AMP720938:AMP720939 AWL720938:AWL720939 BGH720938:BGH720939 BQD720938:BQD720939 BZZ720938:BZZ720939 CJV720938:CJV720939 CTR720938:CTR720939 DDN720938:DDN720939 DNJ720938:DNJ720939 DXF720938:DXF720939 EHB720938:EHB720939 EQX720938:EQX720939 FAT720938:FAT720939 FKP720938:FKP720939 FUL720938:FUL720939 GEH720938:GEH720939 GOD720938:GOD720939 GXZ720938:GXZ720939 HHV720938:HHV720939 HRR720938:HRR720939 IBN720938:IBN720939 ILJ720938:ILJ720939 IVF720938:IVF720939 JFB720938:JFB720939 JOX720938:JOX720939 JYT720938:JYT720939 KIP720938:KIP720939 KSL720938:KSL720939 LCH720938:LCH720939 LMD720938:LMD720939 LVZ720938:LVZ720939 MFV720938:MFV720939 MPR720938:MPR720939 MZN720938:MZN720939 NJJ720938:NJJ720939 NTF720938:NTF720939 ODB720938:ODB720939 OMX720938:OMX720939 OWT720938:OWT720939 PGP720938:PGP720939 PQL720938:PQL720939 QAH720938:QAH720939 QKD720938:QKD720939 QTZ720938:QTZ720939 RDV720938:RDV720939 RNR720938:RNR720939 RXN720938:RXN720939 SHJ720938:SHJ720939 SRF720938:SRF720939 TBB720938:TBB720939 TKX720938:TKX720939 TUT720938:TUT720939 UEP720938:UEP720939 UOL720938:UOL720939 UYH720938:UYH720939 VID720938:VID720939 VRZ720938:VRZ720939 WBV720938:WBV720939 WLR720938:WLR720939 WVN720938:WVN720939 F786474:F786475 JB786474:JB786475 SX786474:SX786475 ACT786474:ACT786475 AMP786474:AMP786475 AWL786474:AWL786475 BGH786474:BGH786475 BQD786474:BQD786475 BZZ786474:BZZ786475 CJV786474:CJV786475 CTR786474:CTR786475 DDN786474:DDN786475 DNJ786474:DNJ786475 DXF786474:DXF786475 EHB786474:EHB786475 EQX786474:EQX786475 FAT786474:FAT786475 FKP786474:FKP786475 FUL786474:FUL786475 GEH786474:GEH786475 GOD786474:GOD786475 GXZ786474:GXZ786475 HHV786474:HHV786475 HRR786474:HRR786475 IBN786474:IBN786475 ILJ786474:ILJ786475 IVF786474:IVF786475 JFB786474:JFB786475 JOX786474:JOX786475 JYT786474:JYT786475 KIP786474:KIP786475 KSL786474:KSL786475 LCH786474:LCH786475 LMD786474:LMD786475 LVZ786474:LVZ786475 MFV786474:MFV786475 MPR786474:MPR786475 MZN786474:MZN786475 NJJ786474:NJJ786475 NTF786474:NTF786475 ODB786474:ODB786475 OMX786474:OMX786475 OWT786474:OWT786475 PGP786474:PGP786475 PQL786474:PQL786475 QAH786474:QAH786475 QKD786474:QKD786475 QTZ786474:QTZ786475 RDV786474:RDV786475 RNR786474:RNR786475 RXN786474:RXN786475 SHJ786474:SHJ786475 SRF786474:SRF786475 TBB786474:TBB786475 TKX786474:TKX786475 TUT786474:TUT786475 UEP786474:UEP786475 UOL786474:UOL786475 UYH786474:UYH786475 VID786474:VID786475 VRZ786474:VRZ786475 WBV786474:WBV786475 WLR786474:WLR786475 WVN786474:WVN786475 F852010:F852011 JB852010:JB852011 SX852010:SX852011 ACT852010:ACT852011 AMP852010:AMP852011 AWL852010:AWL852011 BGH852010:BGH852011 BQD852010:BQD852011 BZZ852010:BZZ852011 CJV852010:CJV852011 CTR852010:CTR852011 DDN852010:DDN852011 DNJ852010:DNJ852011 DXF852010:DXF852011 EHB852010:EHB852011 EQX852010:EQX852011 FAT852010:FAT852011 FKP852010:FKP852011 FUL852010:FUL852011 GEH852010:GEH852011 GOD852010:GOD852011 GXZ852010:GXZ852011 HHV852010:HHV852011 HRR852010:HRR852011 IBN852010:IBN852011 ILJ852010:ILJ852011 IVF852010:IVF852011 JFB852010:JFB852011 JOX852010:JOX852011 JYT852010:JYT852011 KIP852010:KIP852011 KSL852010:KSL852011 LCH852010:LCH852011 LMD852010:LMD852011 LVZ852010:LVZ852011 MFV852010:MFV852011 MPR852010:MPR852011 MZN852010:MZN852011 NJJ852010:NJJ852011 NTF852010:NTF852011 ODB852010:ODB852011 OMX852010:OMX852011 OWT852010:OWT852011 PGP852010:PGP852011 PQL852010:PQL852011 QAH852010:QAH852011 QKD852010:QKD852011 QTZ852010:QTZ852011 RDV852010:RDV852011 RNR852010:RNR852011 RXN852010:RXN852011 SHJ852010:SHJ852011 SRF852010:SRF852011 TBB852010:TBB852011 TKX852010:TKX852011 TUT852010:TUT852011 UEP852010:UEP852011 UOL852010:UOL852011 UYH852010:UYH852011 VID852010:VID852011 VRZ852010:VRZ852011 WBV852010:WBV852011 WLR852010:WLR852011 WVN852010:WVN852011 F917546:F917547 JB917546:JB917547 SX917546:SX917547 ACT917546:ACT917547 AMP917546:AMP917547 AWL917546:AWL917547 BGH917546:BGH917547 BQD917546:BQD917547 BZZ917546:BZZ917547 CJV917546:CJV917547 CTR917546:CTR917547 DDN917546:DDN917547 DNJ917546:DNJ917547 DXF917546:DXF917547 EHB917546:EHB917547 EQX917546:EQX917547 FAT917546:FAT917547 FKP917546:FKP917547 FUL917546:FUL917547 GEH917546:GEH917547 GOD917546:GOD917547 GXZ917546:GXZ917547 HHV917546:HHV917547 HRR917546:HRR917547 IBN917546:IBN917547 ILJ917546:ILJ917547 IVF917546:IVF917547 JFB917546:JFB917547 JOX917546:JOX917547 JYT917546:JYT917547 KIP917546:KIP917547 KSL917546:KSL917547 LCH917546:LCH917547 LMD917546:LMD917547 LVZ917546:LVZ917547 MFV917546:MFV917547 MPR917546:MPR917547 MZN917546:MZN917547 NJJ917546:NJJ917547 NTF917546:NTF917547 ODB917546:ODB917547 OMX917546:OMX917547 OWT917546:OWT917547 PGP917546:PGP917547 PQL917546:PQL917547 QAH917546:QAH917547 QKD917546:QKD917547 QTZ917546:QTZ917547 RDV917546:RDV917547 RNR917546:RNR917547 RXN917546:RXN917547 SHJ917546:SHJ917547 SRF917546:SRF917547 TBB917546:TBB917547 TKX917546:TKX917547 TUT917546:TUT917547 UEP917546:UEP917547 UOL917546:UOL917547 UYH917546:UYH917547 VID917546:VID917547 VRZ917546:VRZ917547 WBV917546:WBV917547 WLR917546:WLR917547 WVN917546:WVN917547 F983082:F983083 JB983082:JB983083 SX983082:SX983083 ACT983082:ACT983083 AMP983082:AMP983083 AWL983082:AWL983083 BGH983082:BGH983083 BQD983082:BQD983083 BZZ983082:BZZ983083 CJV983082:CJV983083 CTR983082:CTR983083 DDN983082:DDN983083 DNJ983082:DNJ983083 DXF983082:DXF983083 EHB983082:EHB983083 EQX983082:EQX983083 FAT983082:FAT983083 FKP983082:FKP983083 FUL983082:FUL983083 GEH983082:GEH983083 GOD983082:GOD983083 GXZ983082:GXZ983083 HHV983082:HHV983083 HRR983082:HRR983083 IBN983082:IBN983083 ILJ983082:ILJ983083 IVF983082:IVF983083 JFB983082:JFB983083 JOX983082:JOX983083 JYT983082:JYT983083 KIP983082:KIP983083 KSL983082:KSL983083 LCH983082:LCH983083 LMD983082:LMD983083 LVZ983082:LVZ983083 MFV983082:MFV983083 MPR983082:MPR983083 MZN983082:MZN983083 NJJ983082:NJJ983083 NTF983082:NTF983083 ODB983082:ODB983083 OMX983082:OMX983083 OWT983082:OWT983083 PGP983082:PGP983083 PQL983082:PQL983083 QAH983082:QAH983083 QKD983082:QKD983083 QTZ983082:QTZ983083 RDV983082:RDV983083 RNR983082:RNR983083 RXN983082:RXN983083 SHJ983082:SHJ983083 SRF983082:SRF983083 TBB983082:TBB983083 TKX983082:TKX983083 TUT983082:TUT983083 UEP983082:UEP983083 UOL983082:UOL983083 UYH983082:UYH983083 VID983082:VID983083 VRZ983082:VRZ983083 WBV983082:WBV983083 WLR983082:WLR983083 WVN983082:WVN983083 F79:F80 JB79:JB80 SX79:SX80 ACT79:ACT80 AMP79:AMP80 AWL79:AWL80 BGH79:BGH80 BQD79:BQD80 BZZ79:BZZ80 CJV79:CJV80 CTR79:CTR80 DDN79:DDN80 DNJ79:DNJ80 DXF79:DXF80 EHB79:EHB80 EQX79:EQX80 FAT79:FAT80 FKP79:FKP80 FUL79:FUL80 GEH79:GEH80 GOD79:GOD80 GXZ79:GXZ80 HHV79:HHV80 HRR79:HRR80 IBN79:IBN80 ILJ79:ILJ80 IVF79:IVF80 JFB79:JFB80 JOX79:JOX80 JYT79:JYT80 KIP79:KIP80 KSL79:KSL80 LCH79:LCH80 LMD79:LMD80 LVZ79:LVZ80 MFV79:MFV80 MPR79:MPR80 MZN79:MZN80 NJJ79:NJJ80 NTF79:NTF80 ODB79:ODB80 OMX79:OMX80 OWT79:OWT80 PGP79:PGP80 PQL79:PQL80 QAH79:QAH80 QKD79:QKD80 QTZ79:QTZ80 RDV79:RDV80 RNR79:RNR80 RXN79:RXN80 SHJ79:SHJ80 SRF79:SRF80 TBB79:TBB80 TKX79:TKX80 TUT79:TUT80 UEP79:UEP80 UOL79:UOL80 UYH79:UYH80 VID79:VID80 VRZ79:VRZ80 WBV79:WBV80 WLR79:WLR80 WVN79:WVN80" xr:uid="{00000000-0002-0000-0300-000000000000}"/>
  </dataValidations>
  <printOptions horizontalCentered="1"/>
  <pageMargins left="0.19685039370078741" right="0" top="0.19685039370078741" bottom="0.19685039370078741" header="0.11811023622047245" footer="0.11811023622047245"/>
  <pageSetup paperSize="9" orientation="portrait"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計画書</vt:lpstr>
      <vt:lpstr>算定書</vt:lpstr>
      <vt:lpstr>計画書(記入例)</vt:lpstr>
      <vt:lpstr>算定書(記入例)</vt:lpstr>
      <vt:lpstr>計画書!Print_Area</vt:lpstr>
      <vt:lpstr>'計画書(記入例)'!Print_Area</vt:lpstr>
      <vt:lpstr>算定書!Print_Area</vt:lpstr>
      <vt:lpstr>'算定書(記入例)'!Print_Area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梶井 寛子</cp:lastModifiedBy>
  <cp:lastPrinted>2026-04-07T01:01:33Z</cp:lastPrinted>
  <dcterms:created xsi:type="dcterms:W3CDTF">2013-02-21T06:42:35Z</dcterms:created>
  <dcterms:modified xsi:type="dcterms:W3CDTF">2026-04-07T23:57:44Z</dcterms:modified>
</cp:coreProperties>
</file>