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>
    <mc:Choice Requires="x15">
      <x15ac:absPath xmlns:x15ac="http://schemas.microsoft.com/office/spreadsheetml/2010/11/ac" url="C:\Users\632890\Desktop\26030790295001653726692\"/>
    </mc:Choice>
  </mc:AlternateContent>
  <xr:revisionPtr revIDLastSave="0" documentId="13_ncr:1_{036860DF-2A10-47F8-ABE3-A7D64D62DC1A}" xr6:coauthVersionLast="47" xr6:coauthVersionMax="47" xr10:uidLastSave="{00000000-0000-0000-0000-000000000000}"/>
  <bookViews>
    <workbookView xWindow="780" yWindow="780" windowWidth="25605" windowHeight="14865" xr2:uid="{00000000-000D-0000-FFFF-FFFF00000000}"/>
  </bookViews>
  <sheets>
    <sheet name="商品リスト" sheetId="1" r:id="rId1"/>
    <sheet name="【店舗使用】登録用" sheetId="2" state="hidden" r:id="rId2"/>
    <sheet name="【店舗使用】JAN作成" sheetId="6" state="hidden" r:id="rId3"/>
    <sheet name="発注書" sheetId="7" state="hidden" r:id="rId4"/>
  </sheets>
  <definedNames>
    <definedName name="_xlnm._FilterDatabase" localSheetId="2" hidden="1">【店舗使用】JAN作成!$A$1:$E$1</definedName>
    <definedName name="_xlnm._FilterDatabase" localSheetId="1" hidden="1">【店舗使用】登録用!$A$1:$E$1</definedName>
    <definedName name="_xlnm._FilterDatabase" localSheetId="0" hidden="1">商品リスト!$A$1:$J$44</definedName>
    <definedName name="_xlnm.Print_Area" localSheetId="0">商品リスト!$A$1:$J$109</definedName>
    <definedName name="_xlnm.Print_Area" localSheetId="3">発注書!$A$1:$T$25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59" i="1"/>
  <c r="S14" i="7"/>
  <c r="S15" i="7"/>
  <c r="S16" i="7"/>
  <c r="S17" i="7"/>
  <c r="S18" i="7"/>
  <c r="S19" i="7"/>
  <c r="S20" i="7"/>
  <c r="S21" i="7"/>
  <c r="S22" i="7"/>
  <c r="S23" i="7"/>
  <c r="S13" i="7"/>
  <c r="P14" i="7"/>
  <c r="P15" i="7"/>
  <c r="P16" i="7"/>
  <c r="P17" i="7"/>
  <c r="P18" i="7"/>
  <c r="P19" i="7"/>
  <c r="P20" i="7"/>
  <c r="P21" i="7"/>
  <c r="P22" i="7"/>
  <c r="P23" i="7"/>
  <c r="P13" i="7"/>
  <c r="J14" i="7"/>
  <c r="L14" i="7"/>
  <c r="N14" i="7"/>
  <c r="J15" i="7"/>
  <c r="L15" i="7"/>
  <c r="N15" i="7"/>
  <c r="J16" i="7"/>
  <c r="L16" i="7"/>
  <c r="N16" i="7"/>
  <c r="J17" i="7"/>
  <c r="L17" i="7"/>
  <c r="N17" i="7"/>
  <c r="J18" i="7"/>
  <c r="L18" i="7"/>
  <c r="N18" i="7"/>
  <c r="J19" i="7"/>
  <c r="L19" i="7"/>
  <c r="N19" i="7"/>
  <c r="J20" i="7"/>
  <c r="L20" i="7"/>
  <c r="N20" i="7"/>
  <c r="J21" i="7"/>
  <c r="L21" i="7"/>
  <c r="N21" i="7"/>
  <c r="J22" i="7"/>
  <c r="L22" i="7"/>
  <c r="N22" i="7"/>
  <c r="J23" i="7"/>
  <c r="L23" i="7"/>
  <c r="N23" i="7"/>
  <c r="N13" i="7"/>
  <c r="J13" i="7"/>
  <c r="A14" i="7"/>
  <c r="A15" i="7"/>
  <c r="A16" i="7"/>
  <c r="A17" i="7"/>
  <c r="A18" i="7"/>
  <c r="A19" i="7"/>
  <c r="A20" i="7"/>
  <c r="A21" i="7"/>
  <c r="A22" i="7"/>
  <c r="A23" i="7"/>
  <c r="A13" i="7"/>
  <c r="C6" i="7"/>
  <c r="F28" i="7"/>
  <c r="L28" i="7"/>
  <c r="K28" i="7"/>
  <c r="J28" i="7"/>
  <c r="I28" i="7"/>
  <c r="H28" i="7"/>
  <c r="A2" i="7" s="1"/>
  <c r="B28" i="7"/>
  <c r="D28" i="7" s="1"/>
  <c r="T25" i="7" l="1"/>
  <c r="T24" i="7"/>
  <c r="T23" i="7"/>
  <c r="T22" i="7"/>
  <c r="T21" i="7"/>
  <c r="T20" i="7"/>
  <c r="T19" i="7"/>
  <c r="T18" i="7"/>
  <c r="T17" i="7"/>
  <c r="T16" i="7"/>
  <c r="T15" i="7"/>
  <c r="T14" i="7"/>
  <c r="C5" i="7"/>
  <c r="B4" i="7"/>
  <c r="B3" i="7"/>
  <c r="D2" i="7"/>
  <c r="A1" i="7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2" i="6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2" i="2"/>
  <c r="F107" i="1"/>
  <c r="G107" i="1"/>
  <c r="F108" i="1"/>
  <c r="G108" i="1"/>
  <c r="F109" i="1"/>
  <c r="G109" i="1"/>
  <c r="F103" i="1"/>
  <c r="G103" i="1"/>
  <c r="F104" i="1"/>
  <c r="G104" i="1"/>
  <c r="F105" i="1"/>
  <c r="G105" i="1"/>
  <c r="F106" i="1"/>
  <c r="G106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G58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44" i="1"/>
  <c r="G4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2" i="6"/>
  <c r="C36" i="6"/>
  <c r="A36" i="6"/>
  <c r="C35" i="6"/>
  <c r="A35" i="6"/>
  <c r="C34" i="6"/>
  <c r="A34" i="6"/>
  <c r="C33" i="6"/>
  <c r="A33" i="6"/>
  <c r="C32" i="6"/>
  <c r="A32" i="6"/>
  <c r="C31" i="6"/>
  <c r="A31" i="6"/>
  <c r="C30" i="6"/>
  <c r="A30" i="6"/>
  <c r="C29" i="6"/>
  <c r="A29" i="6"/>
  <c r="C28" i="6"/>
  <c r="A28" i="6"/>
  <c r="C27" i="6"/>
  <c r="A27" i="6"/>
  <c r="C26" i="6"/>
  <c r="A26" i="6"/>
  <c r="C25" i="6"/>
  <c r="A25" i="6"/>
  <c r="C24" i="6"/>
  <c r="A24" i="6"/>
  <c r="C23" i="6"/>
  <c r="A23" i="6"/>
  <c r="C22" i="6"/>
  <c r="A22" i="6"/>
  <c r="C21" i="6"/>
  <c r="A21" i="6"/>
  <c r="C20" i="6"/>
  <c r="A20" i="6"/>
  <c r="C19" i="6"/>
  <c r="A19" i="6"/>
  <c r="C18" i="6"/>
  <c r="A18" i="6"/>
  <c r="C17" i="6"/>
  <c r="A17" i="6"/>
  <c r="C16" i="6"/>
  <c r="A16" i="6"/>
  <c r="C15" i="6"/>
  <c r="A15" i="6"/>
  <c r="C14" i="6"/>
  <c r="A14" i="6"/>
  <c r="C13" i="6"/>
  <c r="A13" i="6"/>
  <c r="C12" i="6"/>
  <c r="A12" i="6"/>
  <c r="C11" i="6"/>
  <c r="A11" i="6"/>
  <c r="C10" i="6"/>
  <c r="A10" i="6"/>
  <c r="C9" i="6"/>
  <c r="A9" i="6"/>
  <c r="C8" i="6"/>
  <c r="A8" i="6"/>
  <c r="C7" i="6"/>
  <c r="A7" i="6"/>
  <c r="C6" i="6"/>
  <c r="A6" i="6"/>
  <c r="C5" i="6"/>
  <c r="A5" i="6"/>
  <c r="C4" i="6"/>
  <c r="A4" i="6"/>
  <c r="C3" i="6"/>
  <c r="A3" i="6"/>
  <c r="C2" i="6"/>
  <c r="A2" i="6"/>
  <c r="B3" i="2"/>
  <c r="D3" i="2"/>
  <c r="B4" i="2"/>
  <c r="D4" i="2"/>
  <c r="B5" i="2"/>
  <c r="D5" i="2"/>
  <c r="B6" i="2"/>
  <c r="D6" i="2"/>
  <c r="B7" i="2"/>
  <c r="D7" i="2"/>
  <c r="B8" i="2"/>
  <c r="D8" i="2"/>
  <c r="B9" i="2"/>
  <c r="D9" i="2"/>
  <c r="B10" i="2"/>
  <c r="D10" i="2"/>
  <c r="B11" i="2"/>
  <c r="D11" i="2"/>
  <c r="B12" i="2"/>
  <c r="D12" i="2"/>
  <c r="B13" i="2"/>
  <c r="D13" i="2"/>
  <c r="B14" i="2"/>
  <c r="D14" i="2"/>
  <c r="B15" i="2"/>
  <c r="D15" i="2"/>
  <c r="B16" i="2"/>
  <c r="D16" i="2"/>
  <c r="B17" i="2"/>
  <c r="D17" i="2"/>
  <c r="B18" i="2"/>
  <c r="D18" i="2"/>
  <c r="B19" i="2"/>
  <c r="D19" i="2"/>
  <c r="B20" i="2"/>
  <c r="D20" i="2"/>
  <c r="B21" i="2"/>
  <c r="D21" i="2"/>
  <c r="B22" i="2"/>
  <c r="D22" i="2"/>
  <c r="B23" i="2"/>
  <c r="D23" i="2"/>
  <c r="B24" i="2"/>
  <c r="D24" i="2"/>
  <c r="B25" i="2"/>
  <c r="D25" i="2"/>
  <c r="B26" i="2"/>
  <c r="D26" i="2"/>
  <c r="B27" i="2"/>
  <c r="D27" i="2"/>
  <c r="B28" i="2"/>
  <c r="D28" i="2"/>
  <c r="B29" i="2"/>
  <c r="D29" i="2"/>
  <c r="B30" i="2"/>
  <c r="D30" i="2"/>
  <c r="B31" i="2"/>
  <c r="D31" i="2"/>
  <c r="B32" i="2"/>
  <c r="D32" i="2"/>
  <c r="B33" i="2"/>
  <c r="D33" i="2"/>
  <c r="B34" i="2"/>
  <c r="D34" i="2"/>
  <c r="B35" i="2"/>
  <c r="D35" i="2"/>
  <c r="B36" i="2"/>
  <c r="D36" i="2"/>
  <c r="D2" i="2"/>
  <c r="B2" i="2"/>
  <c r="A30" i="2"/>
  <c r="A31" i="2"/>
  <c r="A32" i="2"/>
  <c r="A33" i="2"/>
  <c r="A34" i="2"/>
  <c r="A35" i="2"/>
  <c r="A36" i="2"/>
  <c r="A19" i="2"/>
  <c r="A20" i="2"/>
  <c r="A21" i="2"/>
  <c r="A22" i="2"/>
  <c r="A23" i="2"/>
  <c r="A24" i="2"/>
  <c r="A25" i="2"/>
  <c r="A26" i="2"/>
  <c r="A27" i="2"/>
  <c r="A28" i="2"/>
  <c r="A29" i="2"/>
  <c r="A15" i="2"/>
  <c r="A16" i="2"/>
  <c r="A17" i="2"/>
  <c r="A18" i="2"/>
  <c r="A3" i="2"/>
  <c r="A4" i="2"/>
  <c r="A5" i="2"/>
  <c r="A6" i="2"/>
  <c r="A7" i="2"/>
  <c r="A8" i="2"/>
  <c r="A9" i="2"/>
  <c r="A10" i="2"/>
  <c r="A11" i="2"/>
  <c r="A12" i="2"/>
  <c r="A13" i="2"/>
  <c r="A14" i="2"/>
  <c r="A2" i="2"/>
  <c r="G10" i="1"/>
  <c r="F11" i="1"/>
  <c r="C3" i="2" s="1"/>
  <c r="F12" i="1"/>
  <c r="C4" i="2" s="1"/>
  <c r="F13" i="1"/>
  <c r="C5" i="2" s="1"/>
  <c r="F14" i="1"/>
  <c r="C6" i="2" s="1"/>
  <c r="F15" i="1"/>
  <c r="C7" i="2" s="1"/>
  <c r="F16" i="1"/>
  <c r="C8" i="2" s="1"/>
  <c r="F17" i="1"/>
  <c r="C9" i="2" s="1"/>
  <c r="F18" i="1"/>
  <c r="C10" i="2" s="1"/>
  <c r="F19" i="1"/>
  <c r="C11" i="2" s="1"/>
  <c r="F20" i="1"/>
  <c r="C12" i="2" s="1"/>
  <c r="F21" i="1"/>
  <c r="C13" i="2" s="1"/>
  <c r="F22" i="1"/>
  <c r="C14" i="2" s="1"/>
  <c r="F23" i="1"/>
  <c r="C15" i="2" s="1"/>
  <c r="F24" i="1"/>
  <c r="C16" i="2" s="1"/>
  <c r="F25" i="1"/>
  <c r="C17" i="2" s="1"/>
  <c r="F26" i="1"/>
  <c r="B18" i="6" s="1"/>
  <c r="F27" i="1"/>
  <c r="C19" i="2" s="1"/>
  <c r="F28" i="1"/>
  <c r="C20" i="2" s="1"/>
  <c r="F29" i="1"/>
  <c r="C21" i="2" s="1"/>
  <c r="F30" i="1"/>
  <c r="C22" i="2" s="1"/>
  <c r="F31" i="1"/>
  <c r="C23" i="2" s="1"/>
  <c r="F32" i="1"/>
  <c r="C24" i="2" s="1"/>
  <c r="F33" i="1"/>
  <c r="C25" i="2" s="1"/>
  <c r="F34" i="1"/>
  <c r="C26" i="2" s="1"/>
  <c r="F35" i="1"/>
  <c r="C27" i="2" s="1"/>
  <c r="F36" i="1"/>
  <c r="C28" i="2" s="1"/>
  <c r="F37" i="1"/>
  <c r="C29" i="2" s="1"/>
  <c r="F38" i="1"/>
  <c r="B30" i="6" s="1"/>
  <c r="F39" i="1"/>
  <c r="C31" i="2" s="1"/>
  <c r="F40" i="1"/>
  <c r="C32" i="2" s="1"/>
  <c r="F41" i="1"/>
  <c r="C33" i="2" s="1"/>
  <c r="F42" i="1"/>
  <c r="C34" i="2" s="1"/>
  <c r="F43" i="1"/>
  <c r="C35" i="2" s="1"/>
  <c r="C36" i="2"/>
  <c r="F10" i="1"/>
  <c r="C2" i="2" l="1"/>
  <c r="L13" i="7"/>
  <c r="T13" i="7" s="1"/>
  <c r="B5" i="6"/>
  <c r="B21" i="6"/>
  <c r="B3" i="6"/>
  <c r="B13" i="6"/>
  <c r="B19" i="6"/>
  <c r="B29" i="6"/>
  <c r="B35" i="6"/>
  <c r="B17" i="6"/>
  <c r="B33" i="6"/>
  <c r="B4" i="6"/>
  <c r="B20" i="6"/>
  <c r="B36" i="6"/>
  <c r="B15" i="6"/>
  <c r="B16" i="6"/>
  <c r="B31" i="6"/>
  <c r="B32" i="6"/>
  <c r="B11" i="6"/>
  <c r="B12" i="6"/>
  <c r="B27" i="6"/>
  <c r="B28" i="6"/>
  <c r="B7" i="6"/>
  <c r="B8" i="6"/>
  <c r="B9" i="6"/>
  <c r="B23" i="6"/>
  <c r="B24" i="6"/>
  <c r="B25" i="6"/>
  <c r="B6" i="6"/>
  <c r="B26" i="6"/>
  <c r="B10" i="6"/>
  <c r="B14" i="6"/>
  <c r="B22" i="6"/>
  <c r="B34" i="6"/>
  <c r="C30" i="2"/>
  <c r="C18" i="2"/>
  <c r="B2" i="6"/>
</calcChain>
</file>

<file path=xl/sharedStrings.xml><?xml version="1.0" encoding="utf-8"?>
<sst xmlns="http://schemas.openxmlformats.org/spreadsheetml/2006/main" count="56" uniqueCount="47">
  <si>
    <t>住所</t>
    <rPh sb="0" eb="2">
      <t>ジュウショ</t>
    </rPh>
    <phoneticPr fontId="1"/>
  </si>
  <si>
    <t>数量</t>
    <rPh sb="0" eb="2">
      <t>スウリョウ</t>
    </rPh>
    <phoneticPr fontId="1"/>
  </si>
  <si>
    <t>電話</t>
    <rPh sb="0" eb="2">
      <t>デンワ</t>
    </rPh>
    <phoneticPr fontId="1"/>
  </si>
  <si>
    <t>FAX</t>
    <phoneticPr fontId="1"/>
  </si>
  <si>
    <t>軽</t>
    <rPh sb="0" eb="1">
      <t>ケイ</t>
    </rPh>
    <phoneticPr fontId="1"/>
  </si>
  <si>
    <t>バーコードナンバー</t>
    <phoneticPr fontId="1"/>
  </si>
  <si>
    <t>商品名</t>
    <rPh sb="0" eb="3">
      <t>ショウヒンメイ</t>
    </rPh>
    <phoneticPr fontId="1"/>
  </si>
  <si>
    <t>No</t>
    <phoneticPr fontId="1"/>
  </si>
  <si>
    <t>率</t>
    <rPh sb="0" eb="1">
      <t>リツ</t>
    </rPh>
    <phoneticPr fontId="1"/>
  </si>
  <si>
    <t>↓軽減税率対象の場合は〇をつけてください</t>
    <rPh sb="1" eb="3">
      <t>ケイゲン</t>
    </rPh>
    <rPh sb="3" eb="5">
      <t>ゼイリツ</t>
    </rPh>
    <rPh sb="5" eb="7">
      <t>タイショウ</t>
    </rPh>
    <rPh sb="8" eb="10">
      <t>バアイ</t>
    </rPh>
    <phoneticPr fontId="1"/>
  </si>
  <si>
    <t>〒</t>
    <phoneticPr fontId="1"/>
  </si>
  <si>
    <t>メール</t>
    <phoneticPr fontId="1"/>
  </si>
  <si>
    <r>
      <rPr>
        <b/>
        <sz val="9"/>
        <color theme="1"/>
        <rFont val="UD デジタル 教科書体 N-R"/>
        <family val="1"/>
        <charset val="128"/>
      </rPr>
      <t>納品</t>
    </r>
    <r>
      <rPr>
        <sz val="9"/>
        <color theme="1"/>
        <rFont val="UD デジタル 教科書体 N-R"/>
        <family val="1"/>
        <charset val="128"/>
      </rPr>
      <t>価格
（税抜）</t>
    </r>
    <rPh sb="0" eb="2">
      <t>ノウヒン</t>
    </rPh>
    <rPh sb="2" eb="4">
      <t>カカク</t>
    </rPh>
    <rPh sb="6" eb="7">
      <t>ゼイ</t>
    </rPh>
    <rPh sb="7" eb="8">
      <t>ヌ</t>
    </rPh>
    <phoneticPr fontId="1"/>
  </si>
  <si>
    <r>
      <rPr>
        <b/>
        <sz val="9"/>
        <color theme="1"/>
        <rFont val="UD デジタル 教科書体 N-R"/>
        <family val="1"/>
        <charset val="128"/>
      </rPr>
      <t>販売</t>
    </r>
    <r>
      <rPr>
        <sz val="9"/>
        <color theme="1"/>
        <rFont val="UD デジタル 教科書体 N-R"/>
        <family val="1"/>
        <charset val="128"/>
      </rPr>
      <t>価格
（税抜）</t>
    </r>
    <rPh sb="0" eb="2">
      <t>ハンバイ</t>
    </rPh>
    <rPh sb="2" eb="4">
      <t>カカク</t>
    </rPh>
    <rPh sb="6" eb="8">
      <t>ゼイヌキ</t>
    </rPh>
    <phoneticPr fontId="1"/>
  </si>
  <si>
    <t>販売価格
（税込）</t>
    <rPh sb="0" eb="2">
      <t>ハンバイ</t>
    </rPh>
    <rPh sb="2" eb="4">
      <t>カカク</t>
    </rPh>
    <rPh sb="6" eb="8">
      <t>ゼイコミ</t>
    </rPh>
    <phoneticPr fontId="1"/>
  </si>
  <si>
    <t>商品名</t>
    <rPh sb="0" eb="3">
      <t>ショウヒンメイ</t>
    </rPh>
    <phoneticPr fontId="1"/>
  </si>
  <si>
    <t>仕入れ抜</t>
    <rPh sb="0" eb="2">
      <t>シイ</t>
    </rPh>
    <rPh sb="3" eb="4">
      <t>ヌ</t>
    </rPh>
    <phoneticPr fontId="1"/>
  </si>
  <si>
    <t>販売込</t>
    <rPh sb="0" eb="2">
      <t>ハンバイ</t>
    </rPh>
    <rPh sb="2" eb="3">
      <t>コ</t>
    </rPh>
    <phoneticPr fontId="1"/>
  </si>
  <si>
    <t>仕入れ先</t>
    <rPh sb="0" eb="2">
      <t>シイ</t>
    </rPh>
    <rPh sb="3" eb="4">
      <t>サキ</t>
    </rPh>
    <phoneticPr fontId="1"/>
  </si>
  <si>
    <t>JAN</t>
    <phoneticPr fontId="1"/>
  </si>
  <si>
    <t>企業名</t>
    <rPh sb="0" eb="3">
      <t>キギョウメイ</t>
    </rPh>
    <phoneticPr fontId="1"/>
  </si>
  <si>
    <t>ロット</t>
    <phoneticPr fontId="1"/>
  </si>
  <si>
    <t>備考</t>
    <rPh sb="0" eb="2">
      <t>ビコウ</t>
    </rPh>
    <phoneticPr fontId="1"/>
  </si>
  <si>
    <t>送料条件</t>
    <rPh sb="0" eb="4">
      <t>ソウリョウジョウケン</t>
    </rPh>
    <phoneticPr fontId="1"/>
  </si>
  <si>
    <t>TEL</t>
    <phoneticPr fontId="1"/>
  </si>
  <si>
    <t>営業時間：11:00～20：00</t>
    <phoneticPr fontId="1"/>
  </si>
  <si>
    <t>ナラノコトナラ株式会社
ＴＥＬ：03-6263-9656
ＦＡＸ：03-6263-9657　　　　　　</t>
    <rPh sb="7" eb="11">
      <t>カブシキガイシャ</t>
    </rPh>
    <phoneticPr fontId="1"/>
  </si>
  <si>
    <t>ご担当者様</t>
    <rPh sb="1" eb="5">
      <t>タントウシャサマ</t>
    </rPh>
    <phoneticPr fontId="1"/>
  </si>
  <si>
    <t>送料条件</t>
    <rPh sb="0" eb="2">
      <t>ソウリョウ</t>
    </rPh>
    <rPh sb="2" eb="4">
      <t>ジョウケン</t>
    </rPh>
    <phoneticPr fontId="1"/>
  </si>
  <si>
    <t>発注者</t>
    <rPh sb="0" eb="3">
      <t>ハッチュウシャ</t>
    </rPh>
    <phoneticPr fontId="1"/>
  </si>
  <si>
    <t>様</t>
    <rPh sb="0" eb="1">
      <t>サマ</t>
    </rPh>
    <phoneticPr fontId="1"/>
  </si>
  <si>
    <t>いつもお世話になっております。下記商品をご注文させて頂きます。
到着日決まりましたらＦＡＸにてご連絡をお願い致します。（返送先：03-6263-9657）</t>
    <rPh sb="4" eb="6">
      <t>セワ</t>
    </rPh>
    <rPh sb="15" eb="17">
      <t>カキ</t>
    </rPh>
    <rPh sb="17" eb="19">
      <t>ショウヒン</t>
    </rPh>
    <rPh sb="21" eb="23">
      <t>チュウモン</t>
    </rPh>
    <rPh sb="26" eb="27">
      <t>イタダ</t>
    </rPh>
    <rPh sb="32" eb="35">
      <t>トウチャクビ</t>
    </rPh>
    <rPh sb="35" eb="36">
      <t>キ</t>
    </rPh>
    <rPh sb="48" eb="50">
      <t>レンラク</t>
    </rPh>
    <rPh sb="52" eb="53">
      <t>ネガイ</t>
    </rPh>
    <rPh sb="54" eb="55">
      <t>タ</t>
    </rPh>
    <rPh sb="60" eb="62">
      <t>ヘンソウ</t>
    </rPh>
    <rPh sb="62" eb="63">
      <t>サキ</t>
    </rPh>
    <phoneticPr fontId="1"/>
  </si>
  <si>
    <t>納品先</t>
    <rPh sb="0" eb="2">
      <t>ノウヒン</t>
    </rPh>
    <rPh sb="2" eb="3">
      <t>サキ</t>
    </rPh>
    <phoneticPr fontId="1"/>
  </si>
  <si>
    <t>〒105-0004　東京都港区新橋1-8-4SMBC新橋ビル１Ｆ　奈良まほろば館 宛</t>
    <rPh sb="10" eb="17">
      <t>105-0004</t>
    </rPh>
    <rPh sb="26" eb="28">
      <t>シンバシ</t>
    </rPh>
    <phoneticPr fontId="1"/>
  </si>
  <si>
    <t>希望納品日</t>
    <rPh sb="0" eb="2">
      <t>キボウ</t>
    </rPh>
    <rPh sb="2" eb="5">
      <t>ノウヒンビ</t>
    </rPh>
    <phoneticPr fontId="1"/>
  </si>
  <si>
    <t>ご準備出来次第</t>
    <rPh sb="1" eb="3">
      <t>ジュンビ</t>
    </rPh>
    <rPh sb="3" eb="7">
      <t>デキシダイ</t>
    </rPh>
    <phoneticPr fontId="1"/>
  </si>
  <si>
    <t>AM着</t>
    <rPh sb="2" eb="3">
      <t>チャク</t>
    </rPh>
    <phoneticPr fontId="1"/>
  </si>
  <si>
    <t>到着日</t>
    <rPh sb="0" eb="3">
      <t>トウチャクビ</t>
    </rPh>
    <phoneticPr fontId="1"/>
  </si>
  <si>
    <t>発注数</t>
    <rPh sb="0" eb="3">
      <t>ハッチュウスウ</t>
    </rPh>
    <phoneticPr fontId="1"/>
  </si>
  <si>
    <r>
      <t xml:space="preserve">仕入値
</t>
    </r>
    <r>
      <rPr>
        <sz val="8"/>
        <color theme="1"/>
        <rFont val="UD デジタル 教科書体 N-R"/>
        <family val="1"/>
        <charset val="128"/>
      </rPr>
      <t>（税抜）</t>
    </r>
    <rPh sb="0" eb="2">
      <t>シイレ</t>
    </rPh>
    <rPh sb="2" eb="3">
      <t>ネ</t>
    </rPh>
    <rPh sb="5" eb="6">
      <t>ゼイ</t>
    </rPh>
    <rPh sb="6" eb="7">
      <t>ヌ</t>
    </rPh>
    <phoneticPr fontId="1"/>
  </si>
  <si>
    <r>
      <t xml:space="preserve">売値
</t>
    </r>
    <r>
      <rPr>
        <sz val="8"/>
        <color theme="1"/>
        <rFont val="UD デジタル 教科書体 N-R"/>
        <family val="1"/>
        <charset val="128"/>
      </rPr>
      <t>（税抜）</t>
    </r>
    <rPh sb="0" eb="1">
      <t>ウ</t>
    </rPh>
    <rPh sb="1" eb="2">
      <t>ネ</t>
    </rPh>
    <rPh sb="4" eb="5">
      <t>ゼイ</t>
    </rPh>
    <rPh sb="5" eb="6">
      <t>ヌ</t>
    </rPh>
    <phoneticPr fontId="1"/>
  </si>
  <si>
    <r>
      <t xml:space="preserve">売値
</t>
    </r>
    <r>
      <rPr>
        <sz val="8"/>
        <color theme="1"/>
        <rFont val="UD デジタル 教科書体 N-R"/>
        <family val="1"/>
        <charset val="128"/>
      </rPr>
      <t>（税込）</t>
    </r>
    <rPh sb="0" eb="1">
      <t>ウ</t>
    </rPh>
    <rPh sb="1" eb="2">
      <t>ネ</t>
    </rPh>
    <rPh sb="4" eb="5">
      <t>ゼイ</t>
    </rPh>
    <rPh sb="5" eb="6">
      <t>コミ</t>
    </rPh>
    <phoneticPr fontId="1"/>
  </si>
  <si>
    <t>１箱</t>
    <rPh sb="1" eb="2">
      <t>ハコ</t>
    </rPh>
    <phoneticPr fontId="1"/>
  </si>
  <si>
    <t>№</t>
    <phoneticPr fontId="1"/>
  </si>
  <si>
    <t>値入</t>
    <rPh sb="0" eb="2">
      <t>ネイレ</t>
    </rPh>
    <phoneticPr fontId="1"/>
  </si>
  <si>
    <t>担当</t>
    <rPh sb="0" eb="2">
      <t>タントウ</t>
    </rPh>
    <phoneticPr fontId="1"/>
  </si>
  <si>
    <t>奈良まほろば館　見積書</t>
    <rPh sb="0" eb="2">
      <t>ナラ</t>
    </rPh>
    <rPh sb="6" eb="7">
      <t>カン</t>
    </rPh>
    <rPh sb="8" eb="11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</si>
</sst>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UD デジタル 教科書体 N-R"/>
      <family val="1"/>
      <charset val="128"/>
    </font>
    <font>
      <i/>
      <sz val="10"/>
      <color theme="1"/>
      <name val="UD デジタル 教科書体 N-R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9"/>
      <color theme="1"/>
      <name val="UD デジタル 教科書体 N-R"/>
      <family val="1"/>
      <charset val="128"/>
    </font>
    <font>
      <sz val="2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36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u/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b/>
      <sz val="14"/>
      <color theme="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0" fontId="5" fillId="0" borderId="11" xfId="0" applyFont="1" applyFill="1" applyBorder="1" applyProtection="1">
      <alignment vertical="center"/>
      <protection locked="0"/>
    </xf>
    <xf numFmtId="0" fontId="0" fillId="0" borderId="9" xfId="0" applyFill="1" applyBorder="1" applyProtection="1">
      <alignment vertical="center"/>
      <protection locked="0"/>
    </xf>
    <xf numFmtId="0" fontId="0" fillId="0" borderId="12" xfId="0" applyFill="1" applyBorder="1" applyProtection="1">
      <alignment vertical="center"/>
      <protection locked="0"/>
    </xf>
    <xf numFmtId="3" fontId="0" fillId="0" borderId="0" xfId="0" applyNumberFormat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5" fillId="0" borderId="0" xfId="0" applyFont="1" applyAlignment="1">
      <alignment horizontal="center"/>
    </xf>
    <xf numFmtId="0" fontId="21" fillId="0" borderId="0" xfId="0" applyFont="1" applyAlignment="1"/>
    <xf numFmtId="0" fontId="20" fillId="0" borderId="18" xfId="0" applyFont="1" applyBorder="1" applyAlignment="1">
      <alignment horizontal="left" vertical="center"/>
    </xf>
    <xf numFmtId="0" fontId="20" fillId="0" borderId="18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vertical="center" wrapText="1"/>
    </xf>
    <xf numFmtId="0" fontId="22" fillId="0" borderId="1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5" fillId="0" borderId="2" xfId="0" applyFont="1" applyBorder="1" applyAlignment="1"/>
    <xf numFmtId="0" fontId="2" fillId="0" borderId="13" xfId="0" applyFont="1" applyBorder="1" applyAlignment="1"/>
    <xf numFmtId="0" fontId="24" fillId="0" borderId="0" xfId="0" applyFont="1" applyAlignment="1"/>
    <xf numFmtId="9" fontId="15" fillId="0" borderId="0" xfId="1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2" xfId="0" applyFont="1" applyBorder="1">
      <alignment vertical="center"/>
    </xf>
    <xf numFmtId="9" fontId="3" fillId="0" borderId="3" xfId="1" applyFont="1" applyBorder="1" applyAlignment="1">
      <alignment vertical="center"/>
    </xf>
    <xf numFmtId="0" fontId="3" fillId="0" borderId="23" xfId="0" applyFont="1" applyBorder="1">
      <alignment vertical="center"/>
    </xf>
    <xf numFmtId="0" fontId="3" fillId="0" borderId="20" xfId="0" applyFont="1" applyBorder="1">
      <alignment vertical="center"/>
    </xf>
    <xf numFmtId="9" fontId="3" fillId="0" borderId="21" xfId="1" applyFont="1" applyBorder="1" applyAlignment="1">
      <alignment vertical="center"/>
    </xf>
    <xf numFmtId="0" fontId="3" fillId="0" borderId="2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9" fontId="8" fillId="2" borderId="1" xfId="1" applyFont="1" applyFill="1" applyBorder="1" applyAlignment="1" applyProtection="1">
      <alignment horizontal="right" vertical="center"/>
    </xf>
    <xf numFmtId="3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1" xfId="0" applyNumberFormat="1" applyFont="1" applyFill="1" applyBorder="1" applyAlignment="1" applyProtection="1">
      <alignment horizontal="right" vertical="center" wrapText="1"/>
    </xf>
    <xf numFmtId="9" fontId="8" fillId="2" borderId="11" xfId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176" fontId="5" fillId="0" borderId="1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calcChain" Target="calcChain.xml" />
  <Relationship Id="rId3" Type="http://schemas.openxmlformats.org/officeDocument/2006/relationships/worksheet" Target="worksheets/sheet3.xml" />
  <Relationship Id="rId7" Type="http://schemas.openxmlformats.org/officeDocument/2006/relationships/sharedStrings" Target="sharedString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styles" Target="styles.xml" />
  <Relationship Id="rId5" Type="http://schemas.openxmlformats.org/officeDocument/2006/relationships/theme" Target="theme/theme1.xml" />
  <Relationship Id="rId4" Type="http://schemas.openxmlformats.org/officeDocument/2006/relationships/worksheet" Target="worksheets/sheet4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.bin" />
</Relationships>
</file>

<file path=xl/worksheets/_rels/sheet3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2.bin" />
</Relationships>
</file>

<file path=xl/worksheets/_rels/sheet4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3.bin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09"/>
  <sheetViews>
    <sheetView showZeros="0" tabSelected="1" showWhiteSpace="0" view="pageBreakPreview" zoomScaleNormal="100" zoomScaleSheetLayoutView="100" workbookViewId="0">
      <selection activeCell="G55" sqref="G55"/>
    </sheetView>
  </sheetViews>
  <sheetFormatPr defaultRowHeight="18.75" x14ac:dyDescent="0.4"/>
  <cols>
    <col min="1" max="1" width="3" style="53" bestFit="1" customWidth="1"/>
    <col min="2" max="2" width="23.75" style="51" customWidth="1"/>
    <col min="3" max="3" width="4.625" style="51" customWidth="1"/>
    <col min="4" max="6" width="8.5" style="51" customWidth="1"/>
    <col min="7" max="7" width="5.375" style="51" customWidth="1"/>
    <col min="8" max="8" width="20.25" style="51" customWidth="1"/>
    <col min="9" max="9" width="7.875" style="51" customWidth="1"/>
    <col min="10" max="10" width="17.5" style="66" customWidth="1"/>
    <col min="11" max="16384" width="9" style="51"/>
  </cols>
  <sheetData>
    <row r="1" spans="1:10" ht="30" customHeight="1" x14ac:dyDescent="0.4">
      <c r="A1" s="78" t="s">
        <v>46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4.75" customHeight="1" x14ac:dyDescent="0.4">
      <c r="A2" s="79" t="s">
        <v>20</v>
      </c>
      <c r="B2" s="79"/>
      <c r="C2" s="81"/>
      <c r="D2" s="81"/>
      <c r="E2" s="81"/>
      <c r="F2" s="81"/>
      <c r="G2" s="81"/>
      <c r="H2" s="81"/>
      <c r="I2" s="52" t="s">
        <v>45</v>
      </c>
      <c r="J2" s="8"/>
    </row>
    <row r="3" spans="1:10" ht="24.75" customHeight="1" x14ac:dyDescent="0.4">
      <c r="A3" s="79" t="s">
        <v>0</v>
      </c>
      <c r="B3" s="79"/>
      <c r="C3" s="52" t="s">
        <v>10</v>
      </c>
      <c r="D3" s="81"/>
      <c r="E3" s="81"/>
      <c r="F3" s="81"/>
      <c r="G3" s="81"/>
      <c r="H3" s="81"/>
      <c r="I3" s="81"/>
      <c r="J3" s="81"/>
    </row>
    <row r="4" spans="1:10" ht="24.75" customHeight="1" x14ac:dyDescent="0.4">
      <c r="A4" s="79"/>
      <c r="B4" s="79"/>
      <c r="C4" s="80"/>
      <c r="D4" s="80"/>
      <c r="E4" s="80"/>
      <c r="F4" s="80"/>
      <c r="G4" s="80"/>
      <c r="H4" s="80"/>
      <c r="I4" s="80"/>
      <c r="J4" s="80"/>
    </row>
    <row r="5" spans="1:10" ht="24.75" customHeight="1" x14ac:dyDescent="0.4">
      <c r="A5" s="79" t="s">
        <v>2</v>
      </c>
      <c r="B5" s="79"/>
      <c r="C5" s="81"/>
      <c r="D5" s="81"/>
      <c r="E5" s="81"/>
      <c r="F5" s="81"/>
      <c r="G5" s="83" t="s">
        <v>3</v>
      </c>
      <c r="H5" s="83"/>
      <c r="I5" s="82"/>
      <c r="J5" s="82"/>
    </row>
    <row r="6" spans="1:10" ht="24.75" customHeight="1" x14ac:dyDescent="0.4">
      <c r="A6" s="79" t="s">
        <v>11</v>
      </c>
      <c r="B6" s="79"/>
      <c r="C6" s="81"/>
      <c r="D6" s="81"/>
      <c r="E6" s="81"/>
      <c r="F6" s="81"/>
      <c r="G6" s="81"/>
      <c r="H6" s="81"/>
      <c r="I6" s="81"/>
      <c r="J6" s="81"/>
    </row>
    <row r="7" spans="1:10" ht="48.75" customHeight="1" x14ac:dyDescent="0.4">
      <c r="A7" s="79" t="s">
        <v>23</v>
      </c>
      <c r="B7" s="79"/>
      <c r="C7" s="81"/>
      <c r="D7" s="81"/>
      <c r="E7" s="81"/>
      <c r="F7" s="81"/>
      <c r="G7" s="81"/>
      <c r="H7" s="81"/>
      <c r="I7" s="81"/>
      <c r="J7" s="81"/>
    </row>
    <row r="8" spans="1:10" ht="19.5" thickBot="1" x14ac:dyDescent="0.3">
      <c r="B8" s="54"/>
      <c r="C8" s="55" t="s">
        <v>9</v>
      </c>
      <c r="D8" s="55"/>
      <c r="E8" s="55"/>
      <c r="F8" s="55"/>
      <c r="G8" s="55"/>
      <c r="H8" s="55"/>
      <c r="I8" s="77"/>
      <c r="J8" s="77"/>
    </row>
    <row r="9" spans="1:10" s="63" customFormat="1" ht="24" x14ac:dyDescent="0.4">
      <c r="A9" s="56" t="s">
        <v>7</v>
      </c>
      <c r="B9" s="57" t="s">
        <v>6</v>
      </c>
      <c r="C9" s="58" t="s">
        <v>4</v>
      </c>
      <c r="D9" s="59" t="s">
        <v>12</v>
      </c>
      <c r="E9" s="59" t="s">
        <v>13</v>
      </c>
      <c r="F9" s="59" t="s">
        <v>14</v>
      </c>
      <c r="G9" s="60" t="s">
        <v>8</v>
      </c>
      <c r="H9" s="61" t="s">
        <v>5</v>
      </c>
      <c r="I9" s="57" t="s">
        <v>21</v>
      </c>
      <c r="J9" s="62" t="s">
        <v>22</v>
      </c>
    </row>
    <row r="10" spans="1:10" ht="21" customHeight="1" x14ac:dyDescent="0.4">
      <c r="A10" s="64">
        <v>1</v>
      </c>
      <c r="B10" s="67"/>
      <c r="C10" s="2"/>
      <c r="D10" s="69"/>
      <c r="E10" s="69"/>
      <c r="F10" s="70">
        <f>IFERROR(IF(C10="〇",ROUNDDOWN(E10*1.08,0),ROUNDDOWN(E10*1.1,0)),"")</f>
        <v>0</v>
      </c>
      <c r="G10" s="71" t="str">
        <f>IFERROR(D10/E10,"")</f>
        <v/>
      </c>
      <c r="H10" s="75"/>
      <c r="I10" s="2"/>
      <c r="J10" s="5"/>
    </row>
    <row r="11" spans="1:10" ht="21" customHeight="1" x14ac:dyDescent="0.4">
      <c r="A11" s="64">
        <v>2</v>
      </c>
      <c r="B11" s="67"/>
      <c r="C11" s="2"/>
      <c r="D11" s="69"/>
      <c r="E11" s="69"/>
      <c r="F11" s="70">
        <f t="shared" ref="F11:F44" si="0">IFERROR(IF(C11="〇",ROUNDDOWN(E11*1.08,0),ROUNDDOWN(E11*1.1,0)),"")</f>
        <v>0</v>
      </c>
      <c r="G11" s="71" t="str">
        <f t="shared" ref="G11:G44" si="1">IFERROR(D11/E11,"")</f>
        <v/>
      </c>
      <c r="H11" s="75"/>
      <c r="I11" s="2"/>
      <c r="J11" s="5"/>
    </row>
    <row r="12" spans="1:10" ht="21" customHeight="1" x14ac:dyDescent="0.4">
      <c r="A12" s="64">
        <v>3</v>
      </c>
      <c r="B12" s="67"/>
      <c r="C12" s="2"/>
      <c r="D12" s="69"/>
      <c r="E12" s="69"/>
      <c r="F12" s="70">
        <f t="shared" si="0"/>
        <v>0</v>
      </c>
      <c r="G12" s="71" t="str">
        <f t="shared" si="1"/>
        <v/>
      </c>
      <c r="H12" s="75"/>
      <c r="I12" s="2"/>
      <c r="J12" s="5"/>
    </row>
    <row r="13" spans="1:10" ht="21" customHeight="1" x14ac:dyDescent="0.4">
      <c r="A13" s="64">
        <v>4</v>
      </c>
      <c r="B13" s="67"/>
      <c r="C13" s="2"/>
      <c r="D13" s="69"/>
      <c r="E13" s="69"/>
      <c r="F13" s="70">
        <f t="shared" si="0"/>
        <v>0</v>
      </c>
      <c r="G13" s="71" t="str">
        <f t="shared" si="1"/>
        <v/>
      </c>
      <c r="H13" s="75"/>
      <c r="I13" s="2"/>
      <c r="J13" s="5"/>
    </row>
    <row r="14" spans="1:10" ht="21" customHeight="1" x14ac:dyDescent="0.4">
      <c r="A14" s="64">
        <v>5</v>
      </c>
      <c r="B14" s="67"/>
      <c r="C14" s="2"/>
      <c r="D14" s="69"/>
      <c r="E14" s="69"/>
      <c r="F14" s="70">
        <f t="shared" si="0"/>
        <v>0</v>
      </c>
      <c r="G14" s="71" t="str">
        <f t="shared" si="1"/>
        <v/>
      </c>
      <c r="H14" s="75"/>
      <c r="I14" s="2"/>
      <c r="J14" s="5"/>
    </row>
    <row r="15" spans="1:10" ht="21" customHeight="1" x14ac:dyDescent="0.4">
      <c r="A15" s="64">
        <v>6</v>
      </c>
      <c r="B15" s="67"/>
      <c r="C15" s="3"/>
      <c r="D15" s="69"/>
      <c r="E15" s="69"/>
      <c r="F15" s="70">
        <f t="shared" si="0"/>
        <v>0</v>
      </c>
      <c r="G15" s="71" t="str">
        <f t="shared" si="1"/>
        <v/>
      </c>
      <c r="H15" s="75"/>
      <c r="I15" s="3"/>
      <c r="J15" s="5"/>
    </row>
    <row r="16" spans="1:10" ht="21" customHeight="1" x14ac:dyDescent="0.4">
      <c r="A16" s="64">
        <v>7</v>
      </c>
      <c r="B16" s="67"/>
      <c r="C16" s="3"/>
      <c r="D16" s="69"/>
      <c r="E16" s="69"/>
      <c r="F16" s="70">
        <f t="shared" si="0"/>
        <v>0</v>
      </c>
      <c r="G16" s="71" t="str">
        <f t="shared" si="1"/>
        <v/>
      </c>
      <c r="H16" s="75"/>
      <c r="I16" s="3"/>
      <c r="J16" s="5"/>
    </row>
    <row r="17" spans="1:10" ht="21" customHeight="1" x14ac:dyDescent="0.4">
      <c r="A17" s="64">
        <v>8</v>
      </c>
      <c r="B17" s="67"/>
      <c r="C17" s="3"/>
      <c r="D17" s="69"/>
      <c r="E17" s="69"/>
      <c r="F17" s="70">
        <f t="shared" si="0"/>
        <v>0</v>
      </c>
      <c r="G17" s="71" t="str">
        <f t="shared" si="1"/>
        <v/>
      </c>
      <c r="H17" s="75"/>
      <c r="I17" s="3"/>
      <c r="J17" s="5"/>
    </row>
    <row r="18" spans="1:10" ht="21" customHeight="1" x14ac:dyDescent="0.4">
      <c r="A18" s="64">
        <v>9</v>
      </c>
      <c r="B18" s="67"/>
      <c r="C18" s="3"/>
      <c r="D18" s="69"/>
      <c r="E18" s="69"/>
      <c r="F18" s="70">
        <f t="shared" si="0"/>
        <v>0</v>
      </c>
      <c r="G18" s="71" t="str">
        <f t="shared" si="1"/>
        <v/>
      </c>
      <c r="H18" s="75"/>
      <c r="I18" s="3"/>
      <c r="J18" s="5"/>
    </row>
    <row r="19" spans="1:10" ht="21" customHeight="1" x14ac:dyDescent="0.4">
      <c r="A19" s="64">
        <v>10</v>
      </c>
      <c r="B19" s="67"/>
      <c r="C19" s="3"/>
      <c r="D19" s="69"/>
      <c r="E19" s="69"/>
      <c r="F19" s="70">
        <f t="shared" si="0"/>
        <v>0</v>
      </c>
      <c r="G19" s="71" t="str">
        <f t="shared" si="1"/>
        <v/>
      </c>
      <c r="H19" s="75"/>
      <c r="I19" s="3"/>
      <c r="J19" s="5"/>
    </row>
    <row r="20" spans="1:10" ht="21" customHeight="1" x14ac:dyDescent="0.4">
      <c r="A20" s="64">
        <v>11</v>
      </c>
      <c r="B20" s="67"/>
      <c r="C20" s="3"/>
      <c r="D20" s="69"/>
      <c r="E20" s="69"/>
      <c r="F20" s="70">
        <f t="shared" si="0"/>
        <v>0</v>
      </c>
      <c r="G20" s="71" t="str">
        <f t="shared" si="1"/>
        <v/>
      </c>
      <c r="H20" s="75"/>
      <c r="I20" s="3"/>
      <c r="J20" s="5"/>
    </row>
    <row r="21" spans="1:10" ht="21" customHeight="1" x14ac:dyDescent="0.4">
      <c r="A21" s="64">
        <v>12</v>
      </c>
      <c r="B21" s="67"/>
      <c r="C21" s="3"/>
      <c r="D21" s="69"/>
      <c r="E21" s="69"/>
      <c r="F21" s="70">
        <f t="shared" si="0"/>
        <v>0</v>
      </c>
      <c r="G21" s="71" t="str">
        <f t="shared" si="1"/>
        <v/>
      </c>
      <c r="H21" s="75"/>
      <c r="I21" s="3"/>
      <c r="J21" s="5"/>
    </row>
    <row r="22" spans="1:10" ht="21" customHeight="1" x14ac:dyDescent="0.4">
      <c r="A22" s="64">
        <v>13</v>
      </c>
      <c r="B22" s="67"/>
      <c r="C22" s="3"/>
      <c r="D22" s="69"/>
      <c r="E22" s="69"/>
      <c r="F22" s="70">
        <f t="shared" si="0"/>
        <v>0</v>
      </c>
      <c r="G22" s="71" t="str">
        <f t="shared" si="1"/>
        <v/>
      </c>
      <c r="H22" s="75"/>
      <c r="I22" s="3"/>
      <c r="J22" s="5"/>
    </row>
    <row r="23" spans="1:10" ht="21" customHeight="1" x14ac:dyDescent="0.4">
      <c r="A23" s="64">
        <v>14</v>
      </c>
      <c r="B23" s="67"/>
      <c r="C23" s="3"/>
      <c r="D23" s="69"/>
      <c r="E23" s="69"/>
      <c r="F23" s="70">
        <f t="shared" si="0"/>
        <v>0</v>
      </c>
      <c r="G23" s="71" t="str">
        <f t="shared" si="1"/>
        <v/>
      </c>
      <c r="H23" s="75"/>
      <c r="I23" s="3"/>
      <c r="J23" s="5"/>
    </row>
    <row r="24" spans="1:10" ht="21" customHeight="1" x14ac:dyDescent="0.4">
      <c r="A24" s="64">
        <v>15</v>
      </c>
      <c r="B24" s="67"/>
      <c r="C24" s="3"/>
      <c r="D24" s="69"/>
      <c r="E24" s="69"/>
      <c r="F24" s="70">
        <f t="shared" si="0"/>
        <v>0</v>
      </c>
      <c r="G24" s="71" t="str">
        <f t="shared" si="1"/>
        <v/>
      </c>
      <c r="H24" s="75"/>
      <c r="I24" s="3"/>
      <c r="J24" s="5"/>
    </row>
    <row r="25" spans="1:10" ht="21" customHeight="1" x14ac:dyDescent="0.4">
      <c r="A25" s="64">
        <v>16</v>
      </c>
      <c r="B25" s="67"/>
      <c r="C25" s="3"/>
      <c r="D25" s="69"/>
      <c r="E25" s="69"/>
      <c r="F25" s="70">
        <f t="shared" si="0"/>
        <v>0</v>
      </c>
      <c r="G25" s="71" t="str">
        <f t="shared" si="1"/>
        <v/>
      </c>
      <c r="H25" s="75"/>
      <c r="I25" s="3"/>
      <c r="J25" s="5"/>
    </row>
    <row r="26" spans="1:10" ht="21" customHeight="1" x14ac:dyDescent="0.4">
      <c r="A26" s="64">
        <v>17</v>
      </c>
      <c r="B26" s="67"/>
      <c r="C26" s="3"/>
      <c r="D26" s="69"/>
      <c r="E26" s="69"/>
      <c r="F26" s="70">
        <f t="shared" si="0"/>
        <v>0</v>
      </c>
      <c r="G26" s="71" t="str">
        <f t="shared" si="1"/>
        <v/>
      </c>
      <c r="H26" s="75"/>
      <c r="I26" s="3"/>
      <c r="J26" s="5"/>
    </row>
    <row r="27" spans="1:10" ht="21" customHeight="1" x14ac:dyDescent="0.4">
      <c r="A27" s="64">
        <v>18</v>
      </c>
      <c r="B27" s="67"/>
      <c r="C27" s="3"/>
      <c r="D27" s="69"/>
      <c r="E27" s="69"/>
      <c r="F27" s="70">
        <f t="shared" si="0"/>
        <v>0</v>
      </c>
      <c r="G27" s="71" t="str">
        <f t="shared" si="1"/>
        <v/>
      </c>
      <c r="H27" s="75"/>
      <c r="I27" s="3"/>
      <c r="J27" s="5"/>
    </row>
    <row r="28" spans="1:10" ht="21" customHeight="1" x14ac:dyDescent="0.4">
      <c r="A28" s="64">
        <v>19</v>
      </c>
      <c r="B28" s="67"/>
      <c r="C28" s="3"/>
      <c r="D28" s="69"/>
      <c r="E28" s="69"/>
      <c r="F28" s="70">
        <f t="shared" si="0"/>
        <v>0</v>
      </c>
      <c r="G28" s="71" t="str">
        <f t="shared" si="1"/>
        <v/>
      </c>
      <c r="H28" s="75"/>
      <c r="I28" s="3"/>
      <c r="J28" s="5"/>
    </row>
    <row r="29" spans="1:10" ht="21" customHeight="1" x14ac:dyDescent="0.4">
      <c r="A29" s="64">
        <v>20</v>
      </c>
      <c r="B29" s="67"/>
      <c r="C29" s="3"/>
      <c r="D29" s="69"/>
      <c r="E29" s="69"/>
      <c r="F29" s="70">
        <f t="shared" si="0"/>
        <v>0</v>
      </c>
      <c r="G29" s="71" t="str">
        <f t="shared" si="1"/>
        <v/>
      </c>
      <c r="H29" s="75"/>
      <c r="I29" s="3"/>
      <c r="J29" s="5"/>
    </row>
    <row r="30" spans="1:10" x14ac:dyDescent="0.4">
      <c r="A30" s="64">
        <v>21</v>
      </c>
      <c r="B30" s="67"/>
      <c r="C30" s="3"/>
      <c r="D30" s="69"/>
      <c r="E30" s="69"/>
      <c r="F30" s="70">
        <f t="shared" si="0"/>
        <v>0</v>
      </c>
      <c r="G30" s="71" t="str">
        <f t="shared" si="1"/>
        <v/>
      </c>
      <c r="H30" s="75"/>
      <c r="I30" s="3"/>
      <c r="J30" s="5"/>
    </row>
    <row r="31" spans="1:10" x14ac:dyDescent="0.4">
      <c r="A31" s="64">
        <v>22</v>
      </c>
      <c r="B31" s="67"/>
      <c r="C31" s="3"/>
      <c r="D31" s="69"/>
      <c r="E31" s="69"/>
      <c r="F31" s="70">
        <f t="shared" si="0"/>
        <v>0</v>
      </c>
      <c r="G31" s="71" t="str">
        <f t="shared" si="1"/>
        <v/>
      </c>
      <c r="H31" s="75"/>
      <c r="I31" s="3"/>
      <c r="J31" s="5"/>
    </row>
    <row r="32" spans="1:10" x14ac:dyDescent="0.4">
      <c r="A32" s="64">
        <v>23</v>
      </c>
      <c r="B32" s="67"/>
      <c r="C32" s="3"/>
      <c r="D32" s="69"/>
      <c r="E32" s="69"/>
      <c r="F32" s="70">
        <f t="shared" si="0"/>
        <v>0</v>
      </c>
      <c r="G32" s="71" t="str">
        <f t="shared" si="1"/>
        <v/>
      </c>
      <c r="H32" s="75"/>
      <c r="I32" s="3"/>
      <c r="J32" s="5"/>
    </row>
    <row r="33" spans="1:10" x14ac:dyDescent="0.4">
      <c r="A33" s="64">
        <v>24</v>
      </c>
      <c r="B33" s="67"/>
      <c r="C33" s="3"/>
      <c r="D33" s="69"/>
      <c r="E33" s="69"/>
      <c r="F33" s="70">
        <f t="shared" si="0"/>
        <v>0</v>
      </c>
      <c r="G33" s="71" t="str">
        <f t="shared" si="1"/>
        <v/>
      </c>
      <c r="H33" s="75"/>
      <c r="I33" s="3"/>
      <c r="J33" s="5"/>
    </row>
    <row r="34" spans="1:10" x14ac:dyDescent="0.4">
      <c r="A34" s="64">
        <v>25</v>
      </c>
      <c r="B34" s="67"/>
      <c r="C34" s="3"/>
      <c r="D34" s="69"/>
      <c r="E34" s="69"/>
      <c r="F34" s="70">
        <f t="shared" si="0"/>
        <v>0</v>
      </c>
      <c r="G34" s="71" t="str">
        <f t="shared" si="1"/>
        <v/>
      </c>
      <c r="H34" s="75"/>
      <c r="I34" s="3"/>
      <c r="J34" s="5"/>
    </row>
    <row r="35" spans="1:10" x14ac:dyDescent="0.4">
      <c r="A35" s="64">
        <v>26</v>
      </c>
      <c r="B35" s="67"/>
      <c r="C35" s="3"/>
      <c r="D35" s="69"/>
      <c r="E35" s="69"/>
      <c r="F35" s="70">
        <f t="shared" si="0"/>
        <v>0</v>
      </c>
      <c r="G35" s="71" t="str">
        <f t="shared" si="1"/>
        <v/>
      </c>
      <c r="H35" s="75"/>
      <c r="I35" s="3"/>
      <c r="J35" s="5"/>
    </row>
    <row r="36" spans="1:10" x14ac:dyDescent="0.4">
      <c r="A36" s="64">
        <v>27</v>
      </c>
      <c r="B36" s="67"/>
      <c r="C36" s="3"/>
      <c r="D36" s="69"/>
      <c r="E36" s="69"/>
      <c r="F36" s="70">
        <f t="shared" si="0"/>
        <v>0</v>
      </c>
      <c r="G36" s="71" t="str">
        <f t="shared" si="1"/>
        <v/>
      </c>
      <c r="H36" s="75"/>
      <c r="I36" s="3"/>
      <c r="J36" s="5"/>
    </row>
    <row r="37" spans="1:10" x14ac:dyDescent="0.4">
      <c r="A37" s="64">
        <v>28</v>
      </c>
      <c r="B37" s="67"/>
      <c r="C37" s="3"/>
      <c r="D37" s="69"/>
      <c r="E37" s="69"/>
      <c r="F37" s="70">
        <f t="shared" si="0"/>
        <v>0</v>
      </c>
      <c r="G37" s="71" t="str">
        <f t="shared" si="1"/>
        <v/>
      </c>
      <c r="H37" s="75"/>
      <c r="I37" s="3"/>
      <c r="J37" s="5"/>
    </row>
    <row r="38" spans="1:10" x14ac:dyDescent="0.4">
      <c r="A38" s="64">
        <v>29</v>
      </c>
      <c r="B38" s="67"/>
      <c r="C38" s="3"/>
      <c r="D38" s="69"/>
      <c r="E38" s="69"/>
      <c r="F38" s="70">
        <f t="shared" si="0"/>
        <v>0</v>
      </c>
      <c r="G38" s="71" t="str">
        <f t="shared" si="1"/>
        <v/>
      </c>
      <c r="H38" s="75"/>
      <c r="I38" s="3"/>
      <c r="J38" s="5"/>
    </row>
    <row r="39" spans="1:10" x14ac:dyDescent="0.4">
      <c r="A39" s="64">
        <v>30</v>
      </c>
      <c r="B39" s="67"/>
      <c r="C39" s="3"/>
      <c r="D39" s="69"/>
      <c r="E39" s="69"/>
      <c r="F39" s="70">
        <f t="shared" si="0"/>
        <v>0</v>
      </c>
      <c r="G39" s="71" t="str">
        <f t="shared" si="1"/>
        <v/>
      </c>
      <c r="H39" s="75"/>
      <c r="I39" s="3"/>
      <c r="J39" s="5"/>
    </row>
    <row r="40" spans="1:10" x14ac:dyDescent="0.4">
      <c r="A40" s="64">
        <v>31</v>
      </c>
      <c r="B40" s="67"/>
      <c r="C40" s="3"/>
      <c r="D40" s="69"/>
      <c r="E40" s="69"/>
      <c r="F40" s="70">
        <f t="shared" si="0"/>
        <v>0</v>
      </c>
      <c r="G40" s="71" t="str">
        <f t="shared" si="1"/>
        <v/>
      </c>
      <c r="H40" s="75"/>
      <c r="I40" s="3"/>
      <c r="J40" s="5"/>
    </row>
    <row r="41" spans="1:10" x14ac:dyDescent="0.4">
      <c r="A41" s="64">
        <v>32</v>
      </c>
      <c r="B41" s="67"/>
      <c r="C41" s="3"/>
      <c r="D41" s="69"/>
      <c r="E41" s="69"/>
      <c r="F41" s="70">
        <f t="shared" si="0"/>
        <v>0</v>
      </c>
      <c r="G41" s="71" t="str">
        <f t="shared" si="1"/>
        <v/>
      </c>
      <c r="H41" s="75"/>
      <c r="I41" s="3"/>
      <c r="J41" s="5"/>
    </row>
    <row r="42" spans="1:10" x14ac:dyDescent="0.4">
      <c r="A42" s="64">
        <v>33</v>
      </c>
      <c r="B42" s="67"/>
      <c r="C42" s="3"/>
      <c r="D42" s="69"/>
      <c r="E42" s="69"/>
      <c r="F42" s="70">
        <f t="shared" si="0"/>
        <v>0</v>
      </c>
      <c r="G42" s="71" t="str">
        <f t="shared" si="1"/>
        <v/>
      </c>
      <c r="H42" s="75"/>
      <c r="I42" s="3"/>
      <c r="J42" s="5"/>
    </row>
    <row r="43" spans="1:10" x14ac:dyDescent="0.4">
      <c r="A43" s="64">
        <v>34</v>
      </c>
      <c r="B43" s="67"/>
      <c r="C43" s="3"/>
      <c r="D43" s="69"/>
      <c r="E43" s="69"/>
      <c r="F43" s="70">
        <f t="shared" si="0"/>
        <v>0</v>
      </c>
      <c r="G43" s="71" t="str">
        <f t="shared" si="1"/>
        <v/>
      </c>
      <c r="H43" s="75"/>
      <c r="I43" s="3"/>
      <c r="J43" s="5"/>
    </row>
    <row r="44" spans="1:10" x14ac:dyDescent="0.4">
      <c r="A44" s="64">
        <v>35</v>
      </c>
      <c r="B44" s="67"/>
      <c r="C44" s="3"/>
      <c r="D44" s="69"/>
      <c r="E44" s="69"/>
      <c r="F44" s="70">
        <f t="shared" si="0"/>
        <v>0</v>
      </c>
      <c r="G44" s="71" t="str">
        <f t="shared" si="1"/>
        <v/>
      </c>
      <c r="H44" s="75"/>
      <c r="I44" s="3"/>
      <c r="J44" s="5"/>
    </row>
    <row r="45" spans="1:10" x14ac:dyDescent="0.4">
      <c r="A45" s="64">
        <v>36</v>
      </c>
      <c r="B45" s="67"/>
      <c r="C45" s="3"/>
      <c r="D45" s="69"/>
      <c r="E45" s="69"/>
      <c r="F45" s="70">
        <f t="shared" ref="F45:F95" si="2">IFERROR(IF(C45="〇",ROUNDDOWN(E45*1.08,0),ROUNDDOWN(E45*1.1,0)),"")</f>
        <v>0</v>
      </c>
      <c r="G45" s="71" t="str">
        <f t="shared" ref="G45:G95" si="3">IFERROR(D45/E45,"")</f>
        <v/>
      </c>
      <c r="H45" s="75"/>
      <c r="I45" s="3"/>
      <c r="J45" s="5"/>
    </row>
    <row r="46" spans="1:10" x14ac:dyDescent="0.4">
      <c r="A46" s="64">
        <v>37</v>
      </c>
      <c r="B46" s="67"/>
      <c r="C46" s="3"/>
      <c r="D46" s="69"/>
      <c r="E46" s="69"/>
      <c r="F46" s="70">
        <f t="shared" si="2"/>
        <v>0</v>
      </c>
      <c r="G46" s="71" t="str">
        <f t="shared" si="3"/>
        <v/>
      </c>
      <c r="H46" s="75"/>
      <c r="I46" s="3"/>
      <c r="J46" s="5"/>
    </row>
    <row r="47" spans="1:10" x14ac:dyDescent="0.4">
      <c r="A47" s="64">
        <v>38</v>
      </c>
      <c r="B47" s="67"/>
      <c r="C47" s="3"/>
      <c r="D47" s="69"/>
      <c r="E47" s="69"/>
      <c r="F47" s="70">
        <f t="shared" si="2"/>
        <v>0</v>
      </c>
      <c r="G47" s="71" t="str">
        <f t="shared" si="3"/>
        <v/>
      </c>
      <c r="H47" s="75"/>
      <c r="I47" s="3"/>
      <c r="J47" s="5"/>
    </row>
    <row r="48" spans="1:10" x14ac:dyDescent="0.4">
      <c r="A48" s="64">
        <v>39</v>
      </c>
      <c r="B48" s="67"/>
      <c r="C48" s="3"/>
      <c r="D48" s="69"/>
      <c r="E48" s="69"/>
      <c r="F48" s="70">
        <f t="shared" si="2"/>
        <v>0</v>
      </c>
      <c r="G48" s="71" t="str">
        <f t="shared" si="3"/>
        <v/>
      </c>
      <c r="H48" s="75"/>
      <c r="I48" s="3"/>
      <c r="J48" s="5"/>
    </row>
    <row r="49" spans="1:10" x14ac:dyDescent="0.4">
      <c r="A49" s="64"/>
      <c r="B49" s="67"/>
      <c r="C49" s="3"/>
      <c r="D49" s="69"/>
      <c r="E49" s="69"/>
      <c r="F49" s="70">
        <f t="shared" si="2"/>
        <v>0</v>
      </c>
      <c r="G49" s="71" t="str">
        <f t="shared" si="3"/>
        <v/>
      </c>
      <c r="H49" s="75"/>
      <c r="I49" s="3"/>
      <c r="J49" s="5"/>
    </row>
    <row r="50" spans="1:10" x14ac:dyDescent="0.4">
      <c r="A50" s="64">
        <v>41</v>
      </c>
      <c r="B50" s="67"/>
      <c r="C50" s="3"/>
      <c r="D50" s="69"/>
      <c r="E50" s="69"/>
      <c r="F50" s="70">
        <f t="shared" si="2"/>
        <v>0</v>
      </c>
      <c r="G50" s="71" t="str">
        <f t="shared" si="3"/>
        <v/>
      </c>
      <c r="H50" s="75"/>
      <c r="I50" s="3"/>
      <c r="J50" s="5"/>
    </row>
    <row r="51" spans="1:10" x14ac:dyDescent="0.4">
      <c r="A51" s="64">
        <v>42</v>
      </c>
      <c r="B51" s="67"/>
      <c r="C51" s="3"/>
      <c r="D51" s="69"/>
      <c r="E51" s="69"/>
      <c r="F51" s="70">
        <f t="shared" si="2"/>
        <v>0</v>
      </c>
      <c r="G51" s="71" t="str">
        <f t="shared" si="3"/>
        <v/>
      </c>
      <c r="H51" s="75"/>
      <c r="I51" s="3"/>
      <c r="J51" s="5"/>
    </row>
    <row r="52" spans="1:10" x14ac:dyDescent="0.4">
      <c r="A52" s="64">
        <v>43</v>
      </c>
      <c r="B52" s="67"/>
      <c r="C52" s="3"/>
      <c r="D52" s="69"/>
      <c r="E52" s="69"/>
      <c r="F52" s="70">
        <f t="shared" si="2"/>
        <v>0</v>
      </c>
      <c r="G52" s="71" t="str">
        <f t="shared" si="3"/>
        <v/>
      </c>
      <c r="H52" s="75"/>
      <c r="I52" s="3"/>
      <c r="J52" s="5"/>
    </row>
    <row r="53" spans="1:10" x14ac:dyDescent="0.4">
      <c r="A53" s="64">
        <v>44</v>
      </c>
      <c r="B53" s="67"/>
      <c r="C53" s="3"/>
      <c r="D53" s="69"/>
      <c r="E53" s="69"/>
      <c r="F53" s="70">
        <f t="shared" si="2"/>
        <v>0</v>
      </c>
      <c r="G53" s="71" t="str">
        <f t="shared" si="3"/>
        <v/>
      </c>
      <c r="H53" s="75"/>
      <c r="I53" s="3"/>
      <c r="J53" s="5"/>
    </row>
    <row r="54" spans="1:10" x14ac:dyDescent="0.4">
      <c r="A54" s="64">
        <v>45</v>
      </c>
      <c r="B54" s="67"/>
      <c r="C54" s="3"/>
      <c r="D54" s="69"/>
      <c r="E54" s="69"/>
      <c r="F54" s="70">
        <f t="shared" si="2"/>
        <v>0</v>
      </c>
      <c r="G54" s="71" t="str">
        <f t="shared" si="3"/>
        <v/>
      </c>
      <c r="H54" s="75"/>
      <c r="I54" s="3"/>
      <c r="J54" s="5"/>
    </row>
    <row r="55" spans="1:10" x14ac:dyDescent="0.4">
      <c r="A55" s="64">
        <v>46</v>
      </c>
      <c r="B55" s="67"/>
      <c r="C55" s="3"/>
      <c r="D55" s="69"/>
      <c r="E55" s="69"/>
      <c r="F55" s="70">
        <f t="shared" si="2"/>
        <v>0</v>
      </c>
      <c r="G55" s="71" t="str">
        <f t="shared" si="3"/>
        <v/>
      </c>
      <c r="H55" s="75"/>
      <c r="I55" s="3"/>
      <c r="J55" s="5"/>
    </row>
    <row r="56" spans="1:10" x14ac:dyDescent="0.4">
      <c r="A56" s="64">
        <v>47</v>
      </c>
      <c r="B56" s="67"/>
      <c r="C56" s="3"/>
      <c r="D56" s="69"/>
      <c r="E56" s="69"/>
      <c r="F56" s="70">
        <f t="shared" si="2"/>
        <v>0</v>
      </c>
      <c r="G56" s="71" t="str">
        <f t="shared" si="3"/>
        <v/>
      </c>
      <c r="H56" s="75"/>
      <c r="I56" s="3"/>
      <c r="J56" s="5"/>
    </row>
    <row r="57" spans="1:10" x14ac:dyDescent="0.4">
      <c r="A57" s="64">
        <v>48</v>
      </c>
      <c r="B57" s="67"/>
      <c r="C57" s="3"/>
      <c r="D57" s="69"/>
      <c r="E57" s="69"/>
      <c r="F57" s="70">
        <f t="shared" si="2"/>
        <v>0</v>
      </c>
      <c r="G57" s="71" t="str">
        <f t="shared" si="3"/>
        <v/>
      </c>
      <c r="H57" s="75"/>
      <c r="I57" s="3"/>
      <c r="J57" s="5"/>
    </row>
    <row r="58" spans="1:10" x14ac:dyDescent="0.4">
      <c r="A58" s="64">
        <v>49</v>
      </c>
      <c r="B58" s="67"/>
      <c r="C58" s="3"/>
      <c r="D58" s="69"/>
      <c r="E58" s="69"/>
      <c r="F58" s="70">
        <f t="shared" si="2"/>
        <v>0</v>
      </c>
      <c r="G58" s="71" t="str">
        <f t="shared" si="3"/>
        <v/>
      </c>
      <c r="H58" s="75"/>
      <c r="I58" s="3"/>
      <c r="J58" s="5"/>
    </row>
    <row r="59" spans="1:10" x14ac:dyDescent="0.4">
      <c r="A59" s="64">
        <v>50</v>
      </c>
      <c r="B59" s="67"/>
      <c r="C59" s="3"/>
      <c r="D59" s="69"/>
      <c r="E59" s="69"/>
      <c r="F59" s="70">
        <f t="shared" si="2"/>
        <v>0</v>
      </c>
      <c r="G59" s="71" t="str">
        <f t="shared" si="3"/>
        <v/>
      </c>
      <c r="H59" s="75"/>
      <c r="I59" s="3"/>
      <c r="J59" s="5"/>
    </row>
    <row r="60" spans="1:10" x14ac:dyDescent="0.4">
      <c r="A60" s="64">
        <v>51</v>
      </c>
      <c r="B60" s="67"/>
      <c r="C60" s="3"/>
      <c r="D60" s="69"/>
      <c r="E60" s="69"/>
      <c r="F60" s="70">
        <f t="shared" si="2"/>
        <v>0</v>
      </c>
      <c r="G60" s="71" t="str">
        <f t="shared" si="3"/>
        <v/>
      </c>
      <c r="H60" s="75"/>
      <c r="I60" s="3"/>
      <c r="J60" s="5"/>
    </row>
    <row r="61" spans="1:10" x14ac:dyDescent="0.4">
      <c r="A61" s="64">
        <v>52</v>
      </c>
      <c r="B61" s="67"/>
      <c r="C61" s="3"/>
      <c r="D61" s="69"/>
      <c r="E61" s="69"/>
      <c r="F61" s="70">
        <f t="shared" si="2"/>
        <v>0</v>
      </c>
      <c r="G61" s="71" t="str">
        <f t="shared" si="3"/>
        <v/>
      </c>
      <c r="H61" s="75"/>
      <c r="I61" s="3"/>
      <c r="J61" s="5"/>
    </row>
    <row r="62" spans="1:10" x14ac:dyDescent="0.4">
      <c r="A62" s="64">
        <v>53</v>
      </c>
      <c r="B62" s="67"/>
      <c r="C62" s="3"/>
      <c r="D62" s="69"/>
      <c r="E62" s="69"/>
      <c r="F62" s="70">
        <f t="shared" si="2"/>
        <v>0</v>
      </c>
      <c r="G62" s="71" t="str">
        <f t="shared" si="3"/>
        <v/>
      </c>
      <c r="H62" s="75"/>
      <c r="I62" s="3"/>
      <c r="J62" s="5"/>
    </row>
    <row r="63" spans="1:10" x14ac:dyDescent="0.4">
      <c r="A63" s="64">
        <v>54</v>
      </c>
      <c r="B63" s="67"/>
      <c r="C63" s="3"/>
      <c r="D63" s="69"/>
      <c r="E63" s="69"/>
      <c r="F63" s="70">
        <f t="shared" si="2"/>
        <v>0</v>
      </c>
      <c r="G63" s="71" t="str">
        <f t="shared" si="3"/>
        <v/>
      </c>
      <c r="H63" s="75"/>
      <c r="I63" s="3"/>
      <c r="J63" s="5"/>
    </row>
    <row r="64" spans="1:10" x14ac:dyDescent="0.4">
      <c r="A64" s="64">
        <v>55</v>
      </c>
      <c r="B64" s="67"/>
      <c r="C64" s="3"/>
      <c r="D64" s="69"/>
      <c r="E64" s="69"/>
      <c r="F64" s="70">
        <f t="shared" si="2"/>
        <v>0</v>
      </c>
      <c r="G64" s="71" t="str">
        <f t="shared" si="3"/>
        <v/>
      </c>
      <c r="H64" s="75"/>
      <c r="I64" s="3"/>
      <c r="J64" s="5"/>
    </row>
    <row r="65" spans="1:10" x14ac:dyDescent="0.4">
      <c r="A65" s="64">
        <v>56</v>
      </c>
      <c r="B65" s="67"/>
      <c r="C65" s="3"/>
      <c r="D65" s="69"/>
      <c r="E65" s="69"/>
      <c r="F65" s="70">
        <f t="shared" si="2"/>
        <v>0</v>
      </c>
      <c r="G65" s="71" t="str">
        <f t="shared" si="3"/>
        <v/>
      </c>
      <c r="H65" s="75"/>
      <c r="I65" s="3"/>
      <c r="J65" s="5"/>
    </row>
    <row r="66" spans="1:10" x14ac:dyDescent="0.4">
      <c r="A66" s="64">
        <v>57</v>
      </c>
      <c r="B66" s="67"/>
      <c r="C66" s="3"/>
      <c r="D66" s="69"/>
      <c r="E66" s="69"/>
      <c r="F66" s="70">
        <f t="shared" si="2"/>
        <v>0</v>
      </c>
      <c r="G66" s="71" t="str">
        <f t="shared" si="3"/>
        <v/>
      </c>
      <c r="H66" s="75"/>
      <c r="I66" s="3"/>
      <c r="J66" s="5"/>
    </row>
    <row r="67" spans="1:10" x14ac:dyDescent="0.4">
      <c r="A67" s="64">
        <v>58</v>
      </c>
      <c r="B67" s="67"/>
      <c r="C67" s="3"/>
      <c r="D67" s="69"/>
      <c r="E67" s="69"/>
      <c r="F67" s="70">
        <f t="shared" si="2"/>
        <v>0</v>
      </c>
      <c r="G67" s="71" t="str">
        <f t="shared" si="3"/>
        <v/>
      </c>
      <c r="H67" s="75"/>
      <c r="I67" s="3"/>
      <c r="J67" s="5"/>
    </row>
    <row r="68" spans="1:10" x14ac:dyDescent="0.4">
      <c r="A68" s="64">
        <v>59</v>
      </c>
      <c r="B68" s="67"/>
      <c r="C68" s="3"/>
      <c r="D68" s="69"/>
      <c r="E68" s="69"/>
      <c r="F68" s="70">
        <f t="shared" si="2"/>
        <v>0</v>
      </c>
      <c r="G68" s="71" t="str">
        <f t="shared" si="3"/>
        <v/>
      </c>
      <c r="H68" s="75"/>
      <c r="I68" s="3"/>
      <c r="J68" s="5"/>
    </row>
    <row r="69" spans="1:10" x14ac:dyDescent="0.4">
      <c r="A69" s="64">
        <v>60</v>
      </c>
      <c r="B69" s="67"/>
      <c r="C69" s="3"/>
      <c r="D69" s="69"/>
      <c r="E69" s="69"/>
      <c r="F69" s="70">
        <f t="shared" si="2"/>
        <v>0</v>
      </c>
      <c r="G69" s="71" t="str">
        <f t="shared" si="3"/>
        <v/>
      </c>
      <c r="H69" s="75"/>
      <c r="I69" s="3"/>
      <c r="J69" s="5"/>
    </row>
    <row r="70" spans="1:10" x14ac:dyDescent="0.4">
      <c r="A70" s="64">
        <v>61</v>
      </c>
      <c r="B70" s="67"/>
      <c r="C70" s="3"/>
      <c r="D70" s="69"/>
      <c r="E70" s="69"/>
      <c r="F70" s="70">
        <f t="shared" si="2"/>
        <v>0</v>
      </c>
      <c r="G70" s="71" t="str">
        <f t="shared" si="3"/>
        <v/>
      </c>
      <c r="H70" s="75"/>
      <c r="I70" s="3"/>
      <c r="J70" s="5"/>
    </row>
    <row r="71" spans="1:10" x14ac:dyDescent="0.4">
      <c r="A71" s="64">
        <v>62</v>
      </c>
      <c r="B71" s="67"/>
      <c r="C71" s="3"/>
      <c r="D71" s="69"/>
      <c r="E71" s="69"/>
      <c r="F71" s="70">
        <f t="shared" si="2"/>
        <v>0</v>
      </c>
      <c r="G71" s="71" t="str">
        <f t="shared" si="3"/>
        <v/>
      </c>
      <c r="H71" s="75"/>
      <c r="I71" s="3"/>
      <c r="J71" s="5"/>
    </row>
    <row r="72" spans="1:10" x14ac:dyDescent="0.4">
      <c r="A72" s="64">
        <v>63</v>
      </c>
      <c r="B72" s="67"/>
      <c r="C72" s="3"/>
      <c r="D72" s="69"/>
      <c r="E72" s="69"/>
      <c r="F72" s="70">
        <f t="shared" si="2"/>
        <v>0</v>
      </c>
      <c r="G72" s="71" t="str">
        <f t="shared" si="3"/>
        <v/>
      </c>
      <c r="H72" s="75"/>
      <c r="I72" s="3"/>
      <c r="J72" s="5"/>
    </row>
    <row r="73" spans="1:10" x14ac:dyDescent="0.4">
      <c r="A73" s="64">
        <v>64</v>
      </c>
      <c r="B73" s="67"/>
      <c r="C73" s="3"/>
      <c r="D73" s="69"/>
      <c r="E73" s="69"/>
      <c r="F73" s="70">
        <f t="shared" si="2"/>
        <v>0</v>
      </c>
      <c r="G73" s="71" t="str">
        <f t="shared" si="3"/>
        <v/>
      </c>
      <c r="H73" s="75"/>
      <c r="I73" s="3"/>
      <c r="J73" s="5"/>
    </row>
    <row r="74" spans="1:10" x14ac:dyDescent="0.4">
      <c r="A74" s="64">
        <v>65</v>
      </c>
      <c r="B74" s="67"/>
      <c r="C74" s="3"/>
      <c r="D74" s="69"/>
      <c r="E74" s="69"/>
      <c r="F74" s="70">
        <f t="shared" si="2"/>
        <v>0</v>
      </c>
      <c r="G74" s="71" t="str">
        <f t="shared" si="3"/>
        <v/>
      </c>
      <c r="H74" s="75"/>
      <c r="I74" s="3"/>
      <c r="J74" s="5"/>
    </row>
    <row r="75" spans="1:10" x14ac:dyDescent="0.4">
      <c r="A75" s="64">
        <v>66</v>
      </c>
      <c r="B75" s="67"/>
      <c r="C75" s="3"/>
      <c r="D75" s="69"/>
      <c r="E75" s="69"/>
      <c r="F75" s="70">
        <f t="shared" si="2"/>
        <v>0</v>
      </c>
      <c r="G75" s="71" t="str">
        <f t="shared" si="3"/>
        <v/>
      </c>
      <c r="H75" s="75"/>
      <c r="I75" s="3"/>
      <c r="J75" s="5"/>
    </row>
    <row r="76" spans="1:10" x14ac:dyDescent="0.4">
      <c r="A76" s="64">
        <v>67</v>
      </c>
      <c r="B76" s="67"/>
      <c r="C76" s="3"/>
      <c r="D76" s="69"/>
      <c r="E76" s="69"/>
      <c r="F76" s="70">
        <f t="shared" si="2"/>
        <v>0</v>
      </c>
      <c r="G76" s="71" t="str">
        <f t="shared" si="3"/>
        <v/>
      </c>
      <c r="H76" s="75"/>
      <c r="I76" s="3"/>
      <c r="J76" s="5"/>
    </row>
    <row r="77" spans="1:10" x14ac:dyDescent="0.4">
      <c r="A77" s="64">
        <v>68</v>
      </c>
      <c r="B77" s="67"/>
      <c r="C77" s="3"/>
      <c r="D77" s="69"/>
      <c r="E77" s="69"/>
      <c r="F77" s="70">
        <f t="shared" si="2"/>
        <v>0</v>
      </c>
      <c r="G77" s="71" t="str">
        <f t="shared" si="3"/>
        <v/>
      </c>
      <c r="H77" s="75"/>
      <c r="I77" s="3"/>
      <c r="J77" s="5"/>
    </row>
    <row r="78" spans="1:10" x14ac:dyDescent="0.4">
      <c r="A78" s="64">
        <v>69</v>
      </c>
      <c r="B78" s="67"/>
      <c r="C78" s="3"/>
      <c r="D78" s="69"/>
      <c r="E78" s="69"/>
      <c r="F78" s="70">
        <f t="shared" si="2"/>
        <v>0</v>
      </c>
      <c r="G78" s="71" t="str">
        <f t="shared" si="3"/>
        <v/>
      </c>
      <c r="H78" s="75"/>
      <c r="I78" s="3"/>
      <c r="J78" s="5"/>
    </row>
    <row r="79" spans="1:10" x14ac:dyDescent="0.4">
      <c r="A79" s="64">
        <v>70</v>
      </c>
      <c r="B79" s="67"/>
      <c r="C79" s="3"/>
      <c r="D79" s="69"/>
      <c r="E79" s="69"/>
      <c r="F79" s="70">
        <f t="shared" si="2"/>
        <v>0</v>
      </c>
      <c r="G79" s="71" t="str">
        <f t="shared" si="3"/>
        <v/>
      </c>
      <c r="H79" s="75"/>
      <c r="I79" s="3"/>
      <c r="J79" s="5"/>
    </row>
    <row r="80" spans="1:10" x14ac:dyDescent="0.4">
      <c r="A80" s="64">
        <v>71</v>
      </c>
      <c r="B80" s="67"/>
      <c r="C80" s="3"/>
      <c r="D80" s="69"/>
      <c r="E80" s="69"/>
      <c r="F80" s="70">
        <f t="shared" si="2"/>
        <v>0</v>
      </c>
      <c r="G80" s="71" t="str">
        <f t="shared" si="3"/>
        <v/>
      </c>
      <c r="H80" s="75"/>
      <c r="I80" s="3"/>
      <c r="J80" s="5"/>
    </row>
    <row r="81" spans="1:10" x14ac:dyDescent="0.4">
      <c r="A81" s="64">
        <v>72</v>
      </c>
      <c r="B81" s="67"/>
      <c r="C81" s="3"/>
      <c r="D81" s="69"/>
      <c r="E81" s="69"/>
      <c r="F81" s="70">
        <f t="shared" si="2"/>
        <v>0</v>
      </c>
      <c r="G81" s="71" t="str">
        <f t="shared" si="3"/>
        <v/>
      </c>
      <c r="H81" s="75"/>
      <c r="I81" s="3"/>
      <c r="J81" s="5"/>
    </row>
    <row r="82" spans="1:10" x14ac:dyDescent="0.4">
      <c r="A82" s="64">
        <v>73</v>
      </c>
      <c r="B82" s="67"/>
      <c r="C82" s="3"/>
      <c r="D82" s="69"/>
      <c r="E82" s="69"/>
      <c r="F82" s="70">
        <f t="shared" si="2"/>
        <v>0</v>
      </c>
      <c r="G82" s="71" t="str">
        <f t="shared" si="3"/>
        <v/>
      </c>
      <c r="H82" s="75"/>
      <c r="I82" s="3"/>
      <c r="J82" s="5"/>
    </row>
    <row r="83" spans="1:10" x14ac:dyDescent="0.4">
      <c r="A83" s="64">
        <v>74</v>
      </c>
      <c r="B83" s="67"/>
      <c r="C83" s="3"/>
      <c r="D83" s="69"/>
      <c r="E83" s="69"/>
      <c r="F83" s="70">
        <f t="shared" si="2"/>
        <v>0</v>
      </c>
      <c r="G83" s="71" t="str">
        <f t="shared" si="3"/>
        <v/>
      </c>
      <c r="H83" s="75"/>
      <c r="I83" s="3"/>
      <c r="J83" s="5"/>
    </row>
    <row r="84" spans="1:10" x14ac:dyDescent="0.4">
      <c r="A84" s="64">
        <v>75</v>
      </c>
      <c r="B84" s="67"/>
      <c r="C84" s="3"/>
      <c r="D84" s="69"/>
      <c r="E84" s="69"/>
      <c r="F84" s="70">
        <f t="shared" si="2"/>
        <v>0</v>
      </c>
      <c r="G84" s="71" t="str">
        <f t="shared" si="3"/>
        <v/>
      </c>
      <c r="H84" s="75"/>
      <c r="I84" s="3"/>
      <c r="J84" s="5"/>
    </row>
    <row r="85" spans="1:10" x14ac:dyDescent="0.4">
      <c r="A85" s="64">
        <v>76</v>
      </c>
      <c r="B85" s="67"/>
      <c r="C85" s="3"/>
      <c r="D85" s="69"/>
      <c r="E85" s="69"/>
      <c r="F85" s="70">
        <f t="shared" si="2"/>
        <v>0</v>
      </c>
      <c r="G85" s="71" t="str">
        <f t="shared" si="3"/>
        <v/>
      </c>
      <c r="H85" s="75"/>
      <c r="I85" s="3"/>
      <c r="J85" s="5"/>
    </row>
    <row r="86" spans="1:10" x14ac:dyDescent="0.4">
      <c r="A86" s="64">
        <v>77</v>
      </c>
      <c r="B86" s="67"/>
      <c r="C86" s="3"/>
      <c r="D86" s="69"/>
      <c r="E86" s="69"/>
      <c r="F86" s="70">
        <f t="shared" si="2"/>
        <v>0</v>
      </c>
      <c r="G86" s="71" t="str">
        <f t="shared" si="3"/>
        <v/>
      </c>
      <c r="H86" s="75"/>
      <c r="I86" s="3"/>
      <c r="J86" s="5"/>
    </row>
    <row r="87" spans="1:10" x14ac:dyDescent="0.4">
      <c r="A87" s="64">
        <v>78</v>
      </c>
      <c r="B87" s="67"/>
      <c r="C87" s="3"/>
      <c r="D87" s="69"/>
      <c r="E87" s="69"/>
      <c r="F87" s="70">
        <f t="shared" si="2"/>
        <v>0</v>
      </c>
      <c r="G87" s="71" t="str">
        <f t="shared" si="3"/>
        <v/>
      </c>
      <c r="H87" s="75"/>
      <c r="I87" s="3"/>
      <c r="J87" s="5"/>
    </row>
    <row r="88" spans="1:10" x14ac:dyDescent="0.4">
      <c r="A88" s="64">
        <v>79</v>
      </c>
      <c r="B88" s="67"/>
      <c r="C88" s="3"/>
      <c r="D88" s="69"/>
      <c r="E88" s="69"/>
      <c r="F88" s="70">
        <f t="shared" si="2"/>
        <v>0</v>
      </c>
      <c r="G88" s="71" t="str">
        <f t="shared" si="3"/>
        <v/>
      </c>
      <c r="H88" s="75"/>
      <c r="I88" s="3"/>
      <c r="J88" s="5"/>
    </row>
    <row r="89" spans="1:10" x14ac:dyDescent="0.4">
      <c r="A89" s="64">
        <v>80</v>
      </c>
      <c r="B89" s="67"/>
      <c r="C89" s="3"/>
      <c r="D89" s="69"/>
      <c r="E89" s="69"/>
      <c r="F89" s="70">
        <f t="shared" si="2"/>
        <v>0</v>
      </c>
      <c r="G89" s="71" t="str">
        <f t="shared" si="3"/>
        <v/>
      </c>
      <c r="H89" s="75"/>
      <c r="I89" s="3"/>
      <c r="J89" s="5"/>
    </row>
    <row r="90" spans="1:10" x14ac:dyDescent="0.4">
      <c r="A90" s="64">
        <v>81</v>
      </c>
      <c r="B90" s="67"/>
      <c r="C90" s="3"/>
      <c r="D90" s="69"/>
      <c r="E90" s="69"/>
      <c r="F90" s="70">
        <f t="shared" si="2"/>
        <v>0</v>
      </c>
      <c r="G90" s="71" t="str">
        <f t="shared" si="3"/>
        <v/>
      </c>
      <c r="H90" s="75"/>
      <c r="I90" s="3"/>
      <c r="J90" s="5"/>
    </row>
    <row r="91" spans="1:10" x14ac:dyDescent="0.4">
      <c r="A91" s="64">
        <v>82</v>
      </c>
      <c r="B91" s="67"/>
      <c r="C91" s="3"/>
      <c r="D91" s="69"/>
      <c r="E91" s="69"/>
      <c r="F91" s="70">
        <f t="shared" si="2"/>
        <v>0</v>
      </c>
      <c r="G91" s="71" t="str">
        <f t="shared" si="3"/>
        <v/>
      </c>
      <c r="H91" s="75"/>
      <c r="I91" s="3"/>
      <c r="J91" s="5"/>
    </row>
    <row r="92" spans="1:10" x14ac:dyDescent="0.4">
      <c r="A92" s="64">
        <v>83</v>
      </c>
      <c r="B92" s="67"/>
      <c r="C92" s="3"/>
      <c r="D92" s="69"/>
      <c r="E92" s="69"/>
      <c r="F92" s="70">
        <f t="shared" si="2"/>
        <v>0</v>
      </c>
      <c r="G92" s="71" t="str">
        <f t="shared" si="3"/>
        <v/>
      </c>
      <c r="H92" s="75"/>
      <c r="I92" s="3"/>
      <c r="J92" s="5"/>
    </row>
    <row r="93" spans="1:10" x14ac:dyDescent="0.4">
      <c r="A93" s="64">
        <v>84</v>
      </c>
      <c r="B93" s="67"/>
      <c r="C93" s="3"/>
      <c r="D93" s="69"/>
      <c r="E93" s="69"/>
      <c r="F93" s="70">
        <f t="shared" si="2"/>
        <v>0</v>
      </c>
      <c r="G93" s="71" t="str">
        <f t="shared" si="3"/>
        <v/>
      </c>
      <c r="H93" s="75"/>
      <c r="I93" s="3"/>
      <c r="J93" s="5"/>
    </row>
    <row r="94" spans="1:10" x14ac:dyDescent="0.4">
      <c r="A94" s="64">
        <v>85</v>
      </c>
      <c r="B94" s="67"/>
      <c r="C94" s="3"/>
      <c r="D94" s="69"/>
      <c r="E94" s="69"/>
      <c r="F94" s="70">
        <f t="shared" si="2"/>
        <v>0</v>
      </c>
      <c r="G94" s="71" t="str">
        <f t="shared" si="3"/>
        <v/>
      </c>
      <c r="H94" s="75"/>
      <c r="I94" s="3"/>
      <c r="J94" s="5"/>
    </row>
    <row r="95" spans="1:10" x14ac:dyDescent="0.4">
      <c r="A95" s="64">
        <v>86</v>
      </c>
      <c r="B95" s="67"/>
      <c r="C95" s="3"/>
      <c r="D95" s="69"/>
      <c r="E95" s="69"/>
      <c r="F95" s="70">
        <f t="shared" si="2"/>
        <v>0</v>
      </c>
      <c r="G95" s="71" t="str">
        <f t="shared" si="3"/>
        <v/>
      </c>
      <c r="H95" s="75"/>
      <c r="I95" s="3"/>
      <c r="J95" s="5"/>
    </row>
    <row r="96" spans="1:10" x14ac:dyDescent="0.4">
      <c r="A96" s="64">
        <v>87</v>
      </c>
      <c r="B96" s="67"/>
      <c r="C96" s="3"/>
      <c r="D96" s="69"/>
      <c r="E96" s="69"/>
      <c r="F96" s="70">
        <f t="shared" ref="F96:F103" si="4">IFERROR(IF(C96="〇",ROUNDDOWN(E96*1.08,0),ROUNDDOWN(E96*1.1,0)),"")</f>
        <v>0</v>
      </c>
      <c r="G96" s="71" t="str">
        <f t="shared" ref="G96:G103" si="5">IFERROR(D96/E96,"")</f>
        <v/>
      </c>
      <c r="H96" s="75"/>
      <c r="I96" s="3"/>
      <c r="J96" s="5"/>
    </row>
    <row r="97" spans="1:10" x14ac:dyDescent="0.4">
      <c r="A97" s="64">
        <v>88</v>
      </c>
      <c r="B97" s="67"/>
      <c r="C97" s="3"/>
      <c r="D97" s="69"/>
      <c r="E97" s="69"/>
      <c r="F97" s="70">
        <f t="shared" si="4"/>
        <v>0</v>
      </c>
      <c r="G97" s="71" t="str">
        <f t="shared" si="5"/>
        <v/>
      </c>
      <c r="H97" s="75"/>
      <c r="I97" s="3"/>
      <c r="J97" s="5"/>
    </row>
    <row r="98" spans="1:10" x14ac:dyDescent="0.4">
      <c r="A98" s="64">
        <v>89</v>
      </c>
      <c r="B98" s="67"/>
      <c r="C98" s="3"/>
      <c r="D98" s="69"/>
      <c r="E98" s="69"/>
      <c r="F98" s="70">
        <f t="shared" si="4"/>
        <v>0</v>
      </c>
      <c r="G98" s="71" t="str">
        <f t="shared" si="5"/>
        <v/>
      </c>
      <c r="H98" s="75"/>
      <c r="I98" s="3"/>
      <c r="J98" s="5"/>
    </row>
    <row r="99" spans="1:10" x14ac:dyDescent="0.4">
      <c r="A99" s="64">
        <v>90</v>
      </c>
      <c r="B99" s="67"/>
      <c r="C99" s="3"/>
      <c r="D99" s="69"/>
      <c r="E99" s="69"/>
      <c r="F99" s="70">
        <f t="shared" si="4"/>
        <v>0</v>
      </c>
      <c r="G99" s="71" t="str">
        <f t="shared" si="5"/>
        <v/>
      </c>
      <c r="H99" s="75"/>
      <c r="I99" s="3"/>
      <c r="J99" s="5"/>
    </row>
    <row r="100" spans="1:10" x14ac:dyDescent="0.4">
      <c r="A100" s="64">
        <v>91</v>
      </c>
      <c r="B100" s="67"/>
      <c r="C100" s="3"/>
      <c r="D100" s="69"/>
      <c r="E100" s="69"/>
      <c r="F100" s="70">
        <f t="shared" si="4"/>
        <v>0</v>
      </c>
      <c r="G100" s="71" t="str">
        <f t="shared" si="5"/>
        <v/>
      </c>
      <c r="H100" s="75"/>
      <c r="I100" s="3"/>
      <c r="J100" s="5"/>
    </row>
    <row r="101" spans="1:10" x14ac:dyDescent="0.4">
      <c r="A101" s="64">
        <v>92</v>
      </c>
      <c r="B101" s="67"/>
      <c r="C101" s="3"/>
      <c r="D101" s="69"/>
      <c r="E101" s="69"/>
      <c r="F101" s="70">
        <f t="shared" si="4"/>
        <v>0</v>
      </c>
      <c r="G101" s="71" t="str">
        <f t="shared" si="5"/>
        <v/>
      </c>
      <c r="H101" s="75"/>
      <c r="I101" s="3"/>
      <c r="J101" s="5"/>
    </row>
    <row r="102" spans="1:10" x14ac:dyDescent="0.4">
      <c r="A102" s="64">
        <v>93</v>
      </c>
      <c r="B102" s="67"/>
      <c r="C102" s="3"/>
      <c r="D102" s="69"/>
      <c r="E102" s="69"/>
      <c r="F102" s="70">
        <f t="shared" si="4"/>
        <v>0</v>
      </c>
      <c r="G102" s="71" t="str">
        <f t="shared" si="5"/>
        <v/>
      </c>
      <c r="H102" s="75"/>
      <c r="I102" s="3"/>
      <c r="J102" s="5"/>
    </row>
    <row r="103" spans="1:10" x14ac:dyDescent="0.4">
      <c r="A103" s="64">
        <v>94</v>
      </c>
      <c r="B103" s="67"/>
      <c r="C103" s="3"/>
      <c r="D103" s="69"/>
      <c r="E103" s="69"/>
      <c r="F103" s="70">
        <f t="shared" si="4"/>
        <v>0</v>
      </c>
      <c r="G103" s="71" t="str">
        <f t="shared" si="5"/>
        <v/>
      </c>
      <c r="H103" s="75"/>
      <c r="I103" s="3"/>
      <c r="J103" s="5"/>
    </row>
    <row r="104" spans="1:10" x14ac:dyDescent="0.4">
      <c r="A104" s="64">
        <v>95</v>
      </c>
      <c r="B104" s="67"/>
      <c r="C104" s="3"/>
      <c r="D104" s="69"/>
      <c r="E104" s="69"/>
      <c r="F104" s="70">
        <f t="shared" ref="F104:F109" si="6">IFERROR(IF(C104="〇",ROUNDDOWN(E104*1.08,0),ROUNDDOWN(E104*1.1,0)),"")</f>
        <v>0</v>
      </c>
      <c r="G104" s="71" t="str">
        <f t="shared" ref="G104:G109" si="7">IFERROR(D104/E104,"")</f>
        <v/>
      </c>
      <c r="H104" s="75"/>
      <c r="I104" s="3"/>
      <c r="J104" s="5"/>
    </row>
    <row r="105" spans="1:10" x14ac:dyDescent="0.4">
      <c r="A105" s="64">
        <v>96</v>
      </c>
      <c r="B105" s="67"/>
      <c r="C105" s="3"/>
      <c r="D105" s="69"/>
      <c r="E105" s="69"/>
      <c r="F105" s="70">
        <f t="shared" si="6"/>
        <v>0</v>
      </c>
      <c r="G105" s="71" t="str">
        <f t="shared" si="7"/>
        <v/>
      </c>
      <c r="H105" s="75"/>
      <c r="I105" s="3"/>
      <c r="J105" s="5"/>
    </row>
    <row r="106" spans="1:10" x14ac:dyDescent="0.4">
      <c r="A106" s="64">
        <v>97</v>
      </c>
      <c r="B106" s="67"/>
      <c r="C106" s="3"/>
      <c r="D106" s="69"/>
      <c r="E106" s="69"/>
      <c r="F106" s="70">
        <f t="shared" si="6"/>
        <v>0</v>
      </c>
      <c r="G106" s="71" t="str">
        <f t="shared" si="7"/>
        <v/>
      </c>
      <c r="H106" s="75"/>
      <c r="I106" s="3"/>
      <c r="J106" s="5"/>
    </row>
    <row r="107" spans="1:10" x14ac:dyDescent="0.4">
      <c r="A107" s="64">
        <v>98</v>
      </c>
      <c r="B107" s="67"/>
      <c r="C107" s="3"/>
      <c r="D107" s="69"/>
      <c r="E107" s="69"/>
      <c r="F107" s="70">
        <f t="shared" si="6"/>
        <v>0</v>
      </c>
      <c r="G107" s="71" t="str">
        <f t="shared" si="7"/>
        <v/>
      </c>
      <c r="H107" s="75"/>
      <c r="I107" s="3"/>
      <c r="J107" s="5"/>
    </row>
    <row r="108" spans="1:10" x14ac:dyDescent="0.4">
      <c r="A108" s="64">
        <v>99</v>
      </c>
      <c r="B108" s="67"/>
      <c r="C108" s="3"/>
      <c r="D108" s="69"/>
      <c r="E108" s="69"/>
      <c r="F108" s="70">
        <f t="shared" si="6"/>
        <v>0</v>
      </c>
      <c r="G108" s="71" t="str">
        <f t="shared" si="7"/>
        <v/>
      </c>
      <c r="H108" s="75"/>
      <c r="I108" s="3"/>
      <c r="J108" s="5"/>
    </row>
    <row r="109" spans="1:10" ht="19.5" thickBot="1" x14ac:dyDescent="0.45">
      <c r="A109" s="65">
        <v>100</v>
      </c>
      <c r="B109" s="68"/>
      <c r="C109" s="4"/>
      <c r="D109" s="72"/>
      <c r="E109" s="72"/>
      <c r="F109" s="73">
        <f t="shared" si="6"/>
        <v>0</v>
      </c>
      <c r="G109" s="74" t="str">
        <f t="shared" si="7"/>
        <v/>
      </c>
      <c r="H109" s="76"/>
      <c r="I109" s="4"/>
      <c r="J109" s="6"/>
    </row>
  </sheetData>
  <sheetProtection algorithmName="SHA-512" hashValue="6VY5iw5qNzScz6/KNN6ElnNG01Qy66hQx0BAh5lwSbxhMYoux4iT4BAt8Rp+rDun2QGicqY+l2iIq6oqtylcrA==" saltValue="Xnnwv12BH/OVf3L23WuMlA==" spinCount="100000" sheet="1" objects="1" scenarios="1"/>
  <mergeCells count="15">
    <mergeCell ref="I8:J8"/>
    <mergeCell ref="A1:J1"/>
    <mergeCell ref="A3:B4"/>
    <mergeCell ref="C4:J4"/>
    <mergeCell ref="D3:J3"/>
    <mergeCell ref="A5:B5"/>
    <mergeCell ref="A6:B6"/>
    <mergeCell ref="A2:B2"/>
    <mergeCell ref="A7:B7"/>
    <mergeCell ref="C7:J7"/>
    <mergeCell ref="C2:H2"/>
    <mergeCell ref="I5:J5"/>
    <mergeCell ref="C6:J6"/>
    <mergeCell ref="G5:H5"/>
    <mergeCell ref="C5:F5"/>
  </mergeCells>
  <phoneticPr fontId="1"/>
  <dataValidations count="1">
    <dataValidation type="list" allowBlank="1" showInputMessage="1" showErrorMessage="1" sqref="C10:C109" xr:uid="{1E15003E-C25F-4EC7-98BA-98E94E126936}">
      <formula1>"〇"</formula1>
    </dataValidation>
  </dataValidations>
  <pageMargins left="9.8541666666666666E-2" right="9.8541666666666666E-2" top="0" bottom="0" header="0.19685039370078741" footer="0.19685039370078741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D3AB-2683-45DA-9155-C9B8343E7160}">
  <dimension ref="A1:E38"/>
  <sheetViews>
    <sheetView showZeros="0" workbookViewId="0">
      <selection activeCell="D13" sqref="D13"/>
    </sheetView>
  </sheetViews>
  <sheetFormatPr defaultRowHeight="18.75" x14ac:dyDescent="0.4"/>
  <cols>
    <col min="1" max="1" width="9.125" bestFit="1" customWidth="1"/>
    <col min="2" max="2" width="11" bestFit="1" customWidth="1"/>
    <col min="3" max="3" width="9.125" bestFit="1" customWidth="1"/>
    <col min="4" max="4" width="11.625" style="9" bestFit="1" customWidth="1"/>
    <col min="5" max="5" width="11" bestFit="1" customWidth="1"/>
  </cols>
  <sheetData>
    <row r="1" spans="1:5" x14ac:dyDescent="0.4">
      <c r="A1" t="s">
        <v>15</v>
      </c>
      <c r="B1" t="s">
        <v>16</v>
      </c>
      <c r="C1" t="s">
        <v>17</v>
      </c>
      <c r="D1" s="9" t="s">
        <v>19</v>
      </c>
      <c r="E1" t="s">
        <v>18</v>
      </c>
    </row>
    <row r="2" spans="1:5" x14ac:dyDescent="0.4">
      <c r="A2">
        <f>商品リスト!B10</f>
        <v>0</v>
      </c>
      <c r="B2" s="7">
        <f>商品リスト!D10</f>
        <v>0</v>
      </c>
      <c r="C2" s="7">
        <f>商品リスト!F10</f>
        <v>0</v>
      </c>
      <c r="D2" s="9">
        <f>商品リスト!H10</f>
        <v>0</v>
      </c>
      <c r="E2">
        <f>商品リスト!$C$2</f>
        <v>0</v>
      </c>
    </row>
    <row r="3" spans="1:5" x14ac:dyDescent="0.4">
      <c r="A3" s="1">
        <f>商品リスト!B11</f>
        <v>0</v>
      </c>
      <c r="B3" s="7">
        <f>商品リスト!D11</f>
        <v>0</v>
      </c>
      <c r="C3" s="7">
        <f>商品リスト!F11</f>
        <v>0</v>
      </c>
      <c r="D3" s="9">
        <f>商品リスト!H11</f>
        <v>0</v>
      </c>
      <c r="E3" s="1">
        <f>商品リスト!$C$2</f>
        <v>0</v>
      </c>
    </row>
    <row r="4" spans="1:5" x14ac:dyDescent="0.4">
      <c r="A4" s="1">
        <f>商品リスト!B12</f>
        <v>0</v>
      </c>
      <c r="B4" s="7">
        <f>商品リスト!D12</f>
        <v>0</v>
      </c>
      <c r="C4" s="7">
        <f>商品リスト!F12</f>
        <v>0</v>
      </c>
      <c r="D4" s="9">
        <f>商品リスト!H12</f>
        <v>0</v>
      </c>
      <c r="E4" s="1">
        <f>商品リスト!$C$2</f>
        <v>0</v>
      </c>
    </row>
    <row r="5" spans="1:5" x14ac:dyDescent="0.4">
      <c r="A5" s="1">
        <f>商品リスト!B13</f>
        <v>0</v>
      </c>
      <c r="B5" s="7">
        <f>商品リスト!D13</f>
        <v>0</v>
      </c>
      <c r="C5" s="7">
        <f>商品リスト!F13</f>
        <v>0</v>
      </c>
      <c r="D5" s="9">
        <f>商品リスト!H13</f>
        <v>0</v>
      </c>
      <c r="E5" s="1">
        <f>商品リスト!$C$2</f>
        <v>0</v>
      </c>
    </row>
    <row r="6" spans="1:5" x14ac:dyDescent="0.4">
      <c r="A6" s="1">
        <f>商品リスト!B14</f>
        <v>0</v>
      </c>
      <c r="B6" s="7">
        <f>商品リスト!D14</f>
        <v>0</v>
      </c>
      <c r="C6" s="7">
        <f>商品リスト!F14</f>
        <v>0</v>
      </c>
      <c r="D6" s="9">
        <f>商品リスト!H14</f>
        <v>0</v>
      </c>
      <c r="E6" s="1">
        <f>商品リスト!$C$2</f>
        <v>0</v>
      </c>
    </row>
    <row r="7" spans="1:5" x14ac:dyDescent="0.4">
      <c r="A7" s="1">
        <f>商品リスト!B15</f>
        <v>0</v>
      </c>
      <c r="B7" s="7">
        <f>商品リスト!D15</f>
        <v>0</v>
      </c>
      <c r="C7" s="7">
        <f>商品リスト!F15</f>
        <v>0</v>
      </c>
      <c r="D7" s="9">
        <f>商品リスト!H15</f>
        <v>0</v>
      </c>
      <c r="E7" s="1">
        <f>商品リスト!$C$2</f>
        <v>0</v>
      </c>
    </row>
    <row r="8" spans="1:5" x14ac:dyDescent="0.4">
      <c r="A8" s="1">
        <f>商品リスト!B16</f>
        <v>0</v>
      </c>
      <c r="B8" s="7">
        <f>商品リスト!D16</f>
        <v>0</v>
      </c>
      <c r="C8" s="7">
        <f>商品リスト!F16</f>
        <v>0</v>
      </c>
      <c r="D8" s="9">
        <f>商品リスト!H16</f>
        <v>0</v>
      </c>
      <c r="E8" s="1">
        <f>商品リスト!$C$2</f>
        <v>0</v>
      </c>
    </row>
    <row r="9" spans="1:5" x14ac:dyDescent="0.4">
      <c r="A9" s="1">
        <f>商品リスト!B17</f>
        <v>0</v>
      </c>
      <c r="B9" s="7">
        <f>商品リスト!D17</f>
        <v>0</v>
      </c>
      <c r="C9" s="7">
        <f>商品リスト!F17</f>
        <v>0</v>
      </c>
      <c r="D9" s="9">
        <f>商品リスト!H17</f>
        <v>0</v>
      </c>
      <c r="E9" s="1">
        <f>商品リスト!$C$2</f>
        <v>0</v>
      </c>
    </row>
    <row r="10" spans="1:5" x14ac:dyDescent="0.4">
      <c r="A10" s="1">
        <f>商品リスト!B18</f>
        <v>0</v>
      </c>
      <c r="B10" s="7">
        <f>商品リスト!D18</f>
        <v>0</v>
      </c>
      <c r="C10" s="7">
        <f>商品リスト!F18</f>
        <v>0</v>
      </c>
      <c r="D10" s="9">
        <f>商品リスト!H18</f>
        <v>0</v>
      </c>
      <c r="E10" s="1">
        <f>商品リスト!$C$2</f>
        <v>0</v>
      </c>
    </row>
    <row r="11" spans="1:5" x14ac:dyDescent="0.4">
      <c r="A11" s="1">
        <f>商品リスト!B19</f>
        <v>0</v>
      </c>
      <c r="B11" s="7">
        <f>商品リスト!D19</f>
        <v>0</v>
      </c>
      <c r="C11" s="7">
        <f>商品リスト!F19</f>
        <v>0</v>
      </c>
      <c r="D11" s="9">
        <f>商品リスト!H19</f>
        <v>0</v>
      </c>
      <c r="E11" s="1">
        <f>商品リスト!$C$2</f>
        <v>0</v>
      </c>
    </row>
    <row r="12" spans="1:5" x14ac:dyDescent="0.4">
      <c r="A12" s="1">
        <f>商品リスト!B20</f>
        <v>0</v>
      </c>
      <c r="B12" s="7">
        <f>商品リスト!D20</f>
        <v>0</v>
      </c>
      <c r="C12" s="7">
        <f>商品リスト!F20</f>
        <v>0</v>
      </c>
      <c r="D12" s="9">
        <f>商品リスト!H20</f>
        <v>0</v>
      </c>
      <c r="E12" s="1">
        <f>商品リスト!$C$2</f>
        <v>0</v>
      </c>
    </row>
    <row r="13" spans="1:5" x14ac:dyDescent="0.4">
      <c r="A13" s="1">
        <f>商品リスト!B21</f>
        <v>0</v>
      </c>
      <c r="B13" s="7">
        <f>商品リスト!D21</f>
        <v>0</v>
      </c>
      <c r="C13" s="7">
        <f>商品リスト!F21</f>
        <v>0</v>
      </c>
      <c r="D13" s="9">
        <f>商品リスト!H21</f>
        <v>0</v>
      </c>
      <c r="E13" s="1">
        <f>商品リスト!$C$2</f>
        <v>0</v>
      </c>
    </row>
    <row r="14" spans="1:5" x14ac:dyDescent="0.4">
      <c r="A14" s="1">
        <f>商品リスト!B22</f>
        <v>0</v>
      </c>
      <c r="B14" s="7">
        <f>商品リスト!D22</f>
        <v>0</v>
      </c>
      <c r="C14" s="7">
        <f>商品リスト!F22</f>
        <v>0</v>
      </c>
      <c r="D14" s="9">
        <f>商品リスト!H22</f>
        <v>0</v>
      </c>
      <c r="E14" s="1">
        <f>商品リスト!$C$2</f>
        <v>0</v>
      </c>
    </row>
    <row r="15" spans="1:5" x14ac:dyDescent="0.4">
      <c r="A15" s="1">
        <f>商品リスト!B23</f>
        <v>0</v>
      </c>
      <c r="B15" s="7">
        <f>商品リスト!D23</f>
        <v>0</v>
      </c>
      <c r="C15" s="7">
        <f>商品リスト!F23</f>
        <v>0</v>
      </c>
      <c r="D15" s="9">
        <f>商品リスト!H23</f>
        <v>0</v>
      </c>
      <c r="E15" s="1">
        <f>商品リスト!$C$2</f>
        <v>0</v>
      </c>
    </row>
    <row r="16" spans="1:5" x14ac:dyDescent="0.4">
      <c r="A16" s="1">
        <f>商品リスト!B24</f>
        <v>0</v>
      </c>
      <c r="B16" s="7">
        <f>商品リスト!D24</f>
        <v>0</v>
      </c>
      <c r="C16" s="7">
        <f>商品リスト!F24</f>
        <v>0</v>
      </c>
      <c r="D16" s="9">
        <f>商品リスト!H24</f>
        <v>0</v>
      </c>
      <c r="E16" s="1">
        <f>商品リスト!$C$2</f>
        <v>0</v>
      </c>
    </row>
    <row r="17" spans="1:5" x14ac:dyDescent="0.4">
      <c r="A17" s="1">
        <f>商品リスト!B25</f>
        <v>0</v>
      </c>
      <c r="B17" s="7">
        <f>商品リスト!D25</f>
        <v>0</v>
      </c>
      <c r="C17" s="7">
        <f>商品リスト!F25</f>
        <v>0</v>
      </c>
      <c r="D17" s="9">
        <f>商品リスト!H25</f>
        <v>0</v>
      </c>
      <c r="E17" s="1">
        <f>商品リスト!$C$2</f>
        <v>0</v>
      </c>
    </row>
    <row r="18" spans="1:5" x14ac:dyDescent="0.4">
      <c r="A18" s="1">
        <f>商品リスト!B26</f>
        <v>0</v>
      </c>
      <c r="B18" s="7">
        <f>商品リスト!D26</f>
        <v>0</v>
      </c>
      <c r="C18" s="7">
        <f>商品リスト!F26</f>
        <v>0</v>
      </c>
      <c r="D18" s="9">
        <f>商品リスト!H26</f>
        <v>0</v>
      </c>
      <c r="E18" s="1">
        <f>商品リスト!$C$2</f>
        <v>0</v>
      </c>
    </row>
    <row r="19" spans="1:5" x14ac:dyDescent="0.4">
      <c r="A19" s="1">
        <f>商品リスト!B27</f>
        <v>0</v>
      </c>
      <c r="B19" s="7">
        <f>商品リスト!D27</f>
        <v>0</v>
      </c>
      <c r="C19" s="7">
        <f>商品リスト!F27</f>
        <v>0</v>
      </c>
      <c r="D19" s="9">
        <f>商品リスト!H27</f>
        <v>0</v>
      </c>
      <c r="E19" s="1">
        <f>商品リスト!$C$2</f>
        <v>0</v>
      </c>
    </row>
    <row r="20" spans="1:5" x14ac:dyDescent="0.4">
      <c r="A20" s="1">
        <f>商品リスト!B28</f>
        <v>0</v>
      </c>
      <c r="B20" s="7">
        <f>商品リスト!D28</f>
        <v>0</v>
      </c>
      <c r="C20" s="7">
        <f>商品リスト!F28</f>
        <v>0</v>
      </c>
      <c r="D20" s="9">
        <f>商品リスト!H28</f>
        <v>0</v>
      </c>
      <c r="E20" s="1">
        <f>商品リスト!$C$2</f>
        <v>0</v>
      </c>
    </row>
    <row r="21" spans="1:5" x14ac:dyDescent="0.4">
      <c r="A21" s="1">
        <f>商品リスト!B29</f>
        <v>0</v>
      </c>
      <c r="B21" s="7">
        <f>商品リスト!D29</f>
        <v>0</v>
      </c>
      <c r="C21" s="7">
        <f>商品リスト!F29</f>
        <v>0</v>
      </c>
      <c r="D21" s="9">
        <f>商品リスト!H29</f>
        <v>0</v>
      </c>
      <c r="E21" s="1">
        <f>商品リスト!$C$2</f>
        <v>0</v>
      </c>
    </row>
    <row r="22" spans="1:5" x14ac:dyDescent="0.4">
      <c r="A22" s="1">
        <f>商品リスト!B30</f>
        <v>0</v>
      </c>
      <c r="B22" s="7">
        <f>商品リスト!D30</f>
        <v>0</v>
      </c>
      <c r="C22" s="7">
        <f>商品リスト!F30</f>
        <v>0</v>
      </c>
      <c r="D22" s="9">
        <f>商品リスト!H30</f>
        <v>0</v>
      </c>
      <c r="E22" s="1">
        <f>商品リスト!$C$2</f>
        <v>0</v>
      </c>
    </row>
    <row r="23" spans="1:5" x14ac:dyDescent="0.4">
      <c r="A23" s="1">
        <f>商品リスト!B31</f>
        <v>0</v>
      </c>
      <c r="B23" s="7">
        <f>商品リスト!D31</f>
        <v>0</v>
      </c>
      <c r="C23" s="7">
        <f>商品リスト!F31</f>
        <v>0</v>
      </c>
      <c r="D23" s="9">
        <f>商品リスト!H31</f>
        <v>0</v>
      </c>
      <c r="E23" s="1">
        <f>商品リスト!$C$2</f>
        <v>0</v>
      </c>
    </row>
    <row r="24" spans="1:5" x14ac:dyDescent="0.4">
      <c r="A24" s="1">
        <f>商品リスト!B32</f>
        <v>0</v>
      </c>
      <c r="B24" s="7">
        <f>商品リスト!D32</f>
        <v>0</v>
      </c>
      <c r="C24" s="7">
        <f>商品リスト!F32</f>
        <v>0</v>
      </c>
      <c r="D24" s="9">
        <f>商品リスト!H32</f>
        <v>0</v>
      </c>
      <c r="E24" s="1">
        <f>商品リスト!$C$2</f>
        <v>0</v>
      </c>
    </row>
    <row r="25" spans="1:5" x14ac:dyDescent="0.4">
      <c r="A25" s="1">
        <f>商品リスト!B33</f>
        <v>0</v>
      </c>
      <c r="B25" s="7">
        <f>商品リスト!D33</f>
        <v>0</v>
      </c>
      <c r="C25" s="7">
        <f>商品リスト!F33</f>
        <v>0</v>
      </c>
      <c r="D25" s="9">
        <f>商品リスト!H33</f>
        <v>0</v>
      </c>
      <c r="E25" s="1">
        <f>商品リスト!$C$2</f>
        <v>0</v>
      </c>
    </row>
    <row r="26" spans="1:5" x14ac:dyDescent="0.4">
      <c r="A26" s="1">
        <f>商品リスト!B34</f>
        <v>0</v>
      </c>
      <c r="B26" s="7">
        <f>商品リスト!D34</f>
        <v>0</v>
      </c>
      <c r="C26" s="7">
        <f>商品リスト!F34</f>
        <v>0</v>
      </c>
      <c r="D26" s="9">
        <f>商品リスト!H34</f>
        <v>0</v>
      </c>
      <c r="E26" s="1">
        <f>商品リスト!$C$2</f>
        <v>0</v>
      </c>
    </row>
    <row r="27" spans="1:5" x14ac:dyDescent="0.4">
      <c r="A27" s="1">
        <f>商品リスト!B35</f>
        <v>0</v>
      </c>
      <c r="B27" s="7">
        <f>商品リスト!D35</f>
        <v>0</v>
      </c>
      <c r="C27" s="7">
        <f>商品リスト!F35</f>
        <v>0</v>
      </c>
      <c r="D27" s="9">
        <f>商品リスト!H35</f>
        <v>0</v>
      </c>
      <c r="E27" s="1">
        <f>商品リスト!$C$2</f>
        <v>0</v>
      </c>
    </row>
    <row r="28" spans="1:5" x14ac:dyDescent="0.4">
      <c r="A28" s="1">
        <f>商品リスト!B36</f>
        <v>0</v>
      </c>
      <c r="B28" s="7">
        <f>商品リスト!D36</f>
        <v>0</v>
      </c>
      <c r="C28" s="7">
        <f>商品リスト!F36</f>
        <v>0</v>
      </c>
      <c r="D28" s="9">
        <f>商品リスト!H36</f>
        <v>0</v>
      </c>
      <c r="E28" s="1">
        <f>商品リスト!$C$2</f>
        <v>0</v>
      </c>
    </row>
    <row r="29" spans="1:5" x14ac:dyDescent="0.4">
      <c r="A29" s="1">
        <f>商品リスト!B37</f>
        <v>0</v>
      </c>
      <c r="B29" s="7">
        <f>商品リスト!D37</f>
        <v>0</v>
      </c>
      <c r="C29" s="7">
        <f>商品リスト!F37</f>
        <v>0</v>
      </c>
      <c r="D29" s="9">
        <f>商品リスト!H37</f>
        <v>0</v>
      </c>
      <c r="E29" s="1">
        <f>商品リスト!$C$2</f>
        <v>0</v>
      </c>
    </row>
    <row r="30" spans="1:5" x14ac:dyDescent="0.4">
      <c r="A30" s="1">
        <f>商品リスト!B38</f>
        <v>0</v>
      </c>
      <c r="B30" s="7">
        <f>商品リスト!D38</f>
        <v>0</v>
      </c>
      <c r="C30" s="7">
        <f>商品リスト!F38</f>
        <v>0</v>
      </c>
      <c r="D30" s="9">
        <f>商品リスト!H38</f>
        <v>0</v>
      </c>
      <c r="E30" s="1">
        <f>商品リスト!$C$2</f>
        <v>0</v>
      </c>
    </row>
    <row r="31" spans="1:5" x14ac:dyDescent="0.4">
      <c r="A31" s="1">
        <f>商品リスト!B39</f>
        <v>0</v>
      </c>
      <c r="B31" s="7">
        <f>商品リスト!D39</f>
        <v>0</v>
      </c>
      <c r="C31" s="7">
        <f>商品リスト!F39</f>
        <v>0</v>
      </c>
      <c r="D31" s="9">
        <f>商品リスト!H39</f>
        <v>0</v>
      </c>
      <c r="E31" s="1">
        <f>商品リスト!$C$2</f>
        <v>0</v>
      </c>
    </row>
    <row r="32" spans="1:5" x14ac:dyDescent="0.4">
      <c r="A32" s="1">
        <f>商品リスト!B40</f>
        <v>0</v>
      </c>
      <c r="B32" s="7">
        <f>商品リスト!D40</f>
        <v>0</v>
      </c>
      <c r="C32" s="7">
        <f>商品リスト!F40</f>
        <v>0</v>
      </c>
      <c r="D32" s="9">
        <f>商品リスト!H40</f>
        <v>0</v>
      </c>
      <c r="E32" s="1">
        <f>商品リスト!$C$2</f>
        <v>0</v>
      </c>
    </row>
    <row r="33" spans="1:5" x14ac:dyDescent="0.4">
      <c r="A33" s="1">
        <f>商品リスト!B41</f>
        <v>0</v>
      </c>
      <c r="B33" s="7">
        <f>商品リスト!D41</f>
        <v>0</v>
      </c>
      <c r="C33" s="7">
        <f>商品リスト!F41</f>
        <v>0</v>
      </c>
      <c r="D33" s="9">
        <f>商品リスト!H41</f>
        <v>0</v>
      </c>
      <c r="E33" s="1">
        <f>商品リスト!$C$2</f>
        <v>0</v>
      </c>
    </row>
    <row r="34" spans="1:5" x14ac:dyDescent="0.4">
      <c r="A34" s="1">
        <f>商品リスト!B42</f>
        <v>0</v>
      </c>
      <c r="B34" s="7">
        <f>商品リスト!D42</f>
        <v>0</v>
      </c>
      <c r="C34" s="7">
        <f>商品リスト!F42</f>
        <v>0</v>
      </c>
      <c r="D34" s="9">
        <f>商品リスト!H42</f>
        <v>0</v>
      </c>
      <c r="E34" s="1">
        <f>商品リスト!$C$2</f>
        <v>0</v>
      </c>
    </row>
    <row r="35" spans="1:5" x14ac:dyDescent="0.4">
      <c r="A35" s="1">
        <f>商品リスト!B43</f>
        <v>0</v>
      </c>
      <c r="B35" s="7">
        <f>商品リスト!D43</f>
        <v>0</v>
      </c>
      <c r="C35" s="7">
        <f>商品リスト!F43</f>
        <v>0</v>
      </c>
      <c r="D35" s="9">
        <f>商品リスト!H43</f>
        <v>0</v>
      </c>
      <c r="E35" s="1">
        <f>商品リスト!$C$2</f>
        <v>0</v>
      </c>
    </row>
    <row r="36" spans="1:5" x14ac:dyDescent="0.4">
      <c r="A36" s="1">
        <f>商品リスト!B44</f>
        <v>0</v>
      </c>
      <c r="B36" s="7">
        <f>商品リスト!D44</f>
        <v>0</v>
      </c>
      <c r="C36" s="7">
        <f>商品リスト!F44</f>
        <v>0</v>
      </c>
      <c r="D36" s="9">
        <f>商品リスト!H44</f>
        <v>0</v>
      </c>
      <c r="E36" s="1">
        <f>商品リスト!$C$2</f>
        <v>0</v>
      </c>
    </row>
    <row r="37" spans="1:5" x14ac:dyDescent="0.4">
      <c r="A37" s="1"/>
    </row>
    <row r="38" spans="1:5" x14ac:dyDescent="0.4">
      <c r="A38" s="1"/>
    </row>
  </sheetData>
  <sheetProtection algorithmName="SHA-512" hashValue="rzjlCMjeehDgRZl328mQYm22EuekZUzBU6Vg2cJgJhoM69mAgOwhdHyHg6T0/+t8WMt11LqRh3N93J2WOFS28w==" saltValue="nGyVR/bZrUt3qU13su57dw==" spinCount="100000" sheet="1" objects="1" scenarios="1"/>
  <autoFilter ref="A1:E1" xr:uid="{5C23D3AB-2683-45DA-9155-C9B8343E716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AA4E-5D00-40B4-9DBC-392703296730}">
  <dimension ref="A1:E36"/>
  <sheetViews>
    <sheetView showZeros="0" workbookViewId="0"/>
  </sheetViews>
  <sheetFormatPr defaultRowHeight="18.75" x14ac:dyDescent="0.4"/>
  <cols>
    <col min="1" max="2" width="9.125" style="1" bestFit="1" customWidth="1"/>
    <col min="3" max="3" width="11.625" style="9" bestFit="1" customWidth="1"/>
    <col min="4" max="4" width="11" style="1" bestFit="1" customWidth="1"/>
    <col min="5" max="16384" width="9" style="1"/>
  </cols>
  <sheetData>
    <row r="1" spans="1:5" x14ac:dyDescent="0.4">
      <c r="A1" s="1" t="s">
        <v>15</v>
      </c>
      <c r="B1" s="1" t="s">
        <v>17</v>
      </c>
      <c r="C1" s="9" t="s">
        <v>19</v>
      </c>
      <c r="D1" s="1" t="s">
        <v>18</v>
      </c>
      <c r="E1" s="1" t="s">
        <v>1</v>
      </c>
    </row>
    <row r="2" spans="1:5" x14ac:dyDescent="0.4">
      <c r="A2" s="1">
        <f>商品リスト!B10</f>
        <v>0</v>
      </c>
      <c r="B2" s="7">
        <f>商品リスト!F10</f>
        <v>0</v>
      </c>
      <c r="C2" s="9">
        <f>商品リスト!H10</f>
        <v>0</v>
      </c>
      <c r="D2" s="1">
        <f>商品リスト!$C$2</f>
        <v>0</v>
      </c>
      <c r="E2" s="1">
        <f>商品リスト!I10</f>
        <v>0</v>
      </c>
    </row>
    <row r="3" spans="1:5" x14ac:dyDescent="0.4">
      <c r="A3" s="1">
        <f>商品リスト!B11</f>
        <v>0</v>
      </c>
      <c r="B3" s="7">
        <f>商品リスト!F11</f>
        <v>0</v>
      </c>
      <c r="C3" s="9">
        <f>商品リスト!H11</f>
        <v>0</v>
      </c>
      <c r="D3" s="1">
        <f>商品リスト!$C$2</f>
        <v>0</v>
      </c>
      <c r="E3" s="1">
        <f>商品リスト!I11</f>
        <v>0</v>
      </c>
    </row>
    <row r="4" spans="1:5" x14ac:dyDescent="0.4">
      <c r="A4" s="1">
        <f>商品リスト!B12</f>
        <v>0</v>
      </c>
      <c r="B4" s="7">
        <f>商品リスト!F12</f>
        <v>0</v>
      </c>
      <c r="C4" s="9">
        <f>商品リスト!H12</f>
        <v>0</v>
      </c>
      <c r="D4" s="1">
        <f>商品リスト!$C$2</f>
        <v>0</v>
      </c>
      <c r="E4" s="1">
        <f>商品リスト!I12</f>
        <v>0</v>
      </c>
    </row>
    <row r="5" spans="1:5" x14ac:dyDescent="0.4">
      <c r="A5" s="1">
        <f>商品リスト!B13</f>
        <v>0</v>
      </c>
      <c r="B5" s="7">
        <f>商品リスト!F13</f>
        <v>0</v>
      </c>
      <c r="C5" s="9">
        <f>商品リスト!H13</f>
        <v>0</v>
      </c>
      <c r="D5" s="1">
        <f>商品リスト!$C$2</f>
        <v>0</v>
      </c>
      <c r="E5" s="1">
        <f>商品リスト!I13</f>
        <v>0</v>
      </c>
    </row>
    <row r="6" spans="1:5" x14ac:dyDescent="0.4">
      <c r="A6" s="1">
        <f>商品リスト!B14</f>
        <v>0</v>
      </c>
      <c r="B6" s="7">
        <f>商品リスト!F14</f>
        <v>0</v>
      </c>
      <c r="C6" s="9">
        <f>商品リスト!H14</f>
        <v>0</v>
      </c>
      <c r="D6" s="1">
        <f>商品リスト!$C$2</f>
        <v>0</v>
      </c>
      <c r="E6" s="1">
        <f>商品リスト!I14</f>
        <v>0</v>
      </c>
    </row>
    <row r="7" spans="1:5" x14ac:dyDescent="0.4">
      <c r="A7" s="1">
        <f>商品リスト!B15</f>
        <v>0</v>
      </c>
      <c r="B7" s="7">
        <f>商品リスト!F15</f>
        <v>0</v>
      </c>
      <c r="C7" s="9">
        <f>商品リスト!H15</f>
        <v>0</v>
      </c>
      <c r="D7" s="1">
        <f>商品リスト!$C$2</f>
        <v>0</v>
      </c>
      <c r="E7" s="1">
        <f>商品リスト!I15</f>
        <v>0</v>
      </c>
    </row>
    <row r="8" spans="1:5" x14ac:dyDescent="0.4">
      <c r="A8" s="1">
        <f>商品リスト!B16</f>
        <v>0</v>
      </c>
      <c r="B8" s="7">
        <f>商品リスト!F16</f>
        <v>0</v>
      </c>
      <c r="C8" s="9">
        <f>商品リスト!H16</f>
        <v>0</v>
      </c>
      <c r="D8" s="1">
        <f>商品リスト!$C$2</f>
        <v>0</v>
      </c>
      <c r="E8" s="1">
        <f>商品リスト!I16</f>
        <v>0</v>
      </c>
    </row>
    <row r="9" spans="1:5" x14ac:dyDescent="0.4">
      <c r="A9" s="1">
        <f>商品リスト!B17</f>
        <v>0</v>
      </c>
      <c r="B9" s="7">
        <f>商品リスト!F17</f>
        <v>0</v>
      </c>
      <c r="C9" s="9">
        <f>商品リスト!H17</f>
        <v>0</v>
      </c>
      <c r="D9" s="1">
        <f>商品リスト!$C$2</f>
        <v>0</v>
      </c>
      <c r="E9" s="1">
        <f>商品リスト!I17</f>
        <v>0</v>
      </c>
    </row>
    <row r="10" spans="1:5" x14ac:dyDescent="0.4">
      <c r="A10" s="1">
        <f>商品リスト!B18</f>
        <v>0</v>
      </c>
      <c r="B10" s="7">
        <f>商品リスト!F18</f>
        <v>0</v>
      </c>
      <c r="C10" s="9">
        <f>商品リスト!H18</f>
        <v>0</v>
      </c>
      <c r="D10" s="1">
        <f>商品リスト!$C$2</f>
        <v>0</v>
      </c>
      <c r="E10" s="1">
        <f>商品リスト!I18</f>
        <v>0</v>
      </c>
    </row>
    <row r="11" spans="1:5" x14ac:dyDescent="0.4">
      <c r="A11" s="1">
        <f>商品リスト!B19</f>
        <v>0</v>
      </c>
      <c r="B11" s="7">
        <f>商品リスト!F19</f>
        <v>0</v>
      </c>
      <c r="C11" s="9">
        <f>商品リスト!H19</f>
        <v>0</v>
      </c>
      <c r="D11" s="1">
        <f>商品リスト!$C$2</f>
        <v>0</v>
      </c>
      <c r="E11" s="1">
        <f>商品リスト!I19</f>
        <v>0</v>
      </c>
    </row>
    <row r="12" spans="1:5" x14ac:dyDescent="0.4">
      <c r="A12" s="1">
        <f>商品リスト!B20</f>
        <v>0</v>
      </c>
      <c r="B12" s="7">
        <f>商品リスト!F20</f>
        <v>0</v>
      </c>
      <c r="C12" s="9">
        <f>商品リスト!H20</f>
        <v>0</v>
      </c>
      <c r="D12" s="1">
        <f>商品リスト!$C$2</f>
        <v>0</v>
      </c>
      <c r="E12" s="1">
        <f>商品リスト!I20</f>
        <v>0</v>
      </c>
    </row>
    <row r="13" spans="1:5" x14ac:dyDescent="0.4">
      <c r="A13" s="1">
        <f>商品リスト!B21</f>
        <v>0</v>
      </c>
      <c r="B13" s="7">
        <f>商品リスト!F21</f>
        <v>0</v>
      </c>
      <c r="C13" s="9">
        <f>商品リスト!H21</f>
        <v>0</v>
      </c>
      <c r="D13" s="1">
        <f>商品リスト!$C$2</f>
        <v>0</v>
      </c>
      <c r="E13" s="1">
        <f>商品リスト!I21</f>
        <v>0</v>
      </c>
    </row>
    <row r="14" spans="1:5" x14ac:dyDescent="0.4">
      <c r="A14" s="1">
        <f>商品リスト!B22</f>
        <v>0</v>
      </c>
      <c r="B14" s="7">
        <f>商品リスト!F22</f>
        <v>0</v>
      </c>
      <c r="C14" s="9">
        <f>商品リスト!H22</f>
        <v>0</v>
      </c>
      <c r="D14" s="1">
        <f>商品リスト!$C$2</f>
        <v>0</v>
      </c>
      <c r="E14" s="1">
        <f>商品リスト!I22</f>
        <v>0</v>
      </c>
    </row>
    <row r="15" spans="1:5" x14ac:dyDescent="0.4">
      <c r="A15" s="1">
        <f>商品リスト!B23</f>
        <v>0</v>
      </c>
      <c r="B15" s="7">
        <f>商品リスト!F23</f>
        <v>0</v>
      </c>
      <c r="C15" s="9">
        <f>商品リスト!H23</f>
        <v>0</v>
      </c>
      <c r="D15" s="1">
        <f>商品リスト!$C$2</f>
        <v>0</v>
      </c>
      <c r="E15" s="1">
        <f>商品リスト!I23</f>
        <v>0</v>
      </c>
    </row>
    <row r="16" spans="1:5" x14ac:dyDescent="0.4">
      <c r="A16" s="1">
        <f>商品リスト!B24</f>
        <v>0</v>
      </c>
      <c r="B16" s="7">
        <f>商品リスト!F24</f>
        <v>0</v>
      </c>
      <c r="C16" s="9">
        <f>商品リスト!H24</f>
        <v>0</v>
      </c>
      <c r="D16" s="1">
        <f>商品リスト!$C$2</f>
        <v>0</v>
      </c>
      <c r="E16" s="1">
        <f>商品リスト!I24</f>
        <v>0</v>
      </c>
    </row>
    <row r="17" spans="1:5" x14ac:dyDescent="0.4">
      <c r="A17" s="1">
        <f>商品リスト!B25</f>
        <v>0</v>
      </c>
      <c r="B17" s="7">
        <f>商品リスト!F25</f>
        <v>0</v>
      </c>
      <c r="C17" s="9">
        <f>商品リスト!H25</f>
        <v>0</v>
      </c>
      <c r="D17" s="1">
        <f>商品リスト!$C$2</f>
        <v>0</v>
      </c>
      <c r="E17" s="1">
        <f>商品リスト!I25</f>
        <v>0</v>
      </c>
    </row>
    <row r="18" spans="1:5" x14ac:dyDescent="0.4">
      <c r="A18" s="1">
        <f>商品リスト!B26</f>
        <v>0</v>
      </c>
      <c r="B18" s="7">
        <f>商品リスト!F26</f>
        <v>0</v>
      </c>
      <c r="C18" s="9">
        <f>商品リスト!H26</f>
        <v>0</v>
      </c>
      <c r="D18" s="1">
        <f>商品リスト!$C$2</f>
        <v>0</v>
      </c>
      <c r="E18" s="1">
        <f>商品リスト!I26</f>
        <v>0</v>
      </c>
    </row>
    <row r="19" spans="1:5" x14ac:dyDescent="0.4">
      <c r="A19" s="1">
        <f>商品リスト!B27</f>
        <v>0</v>
      </c>
      <c r="B19" s="7">
        <f>商品リスト!F27</f>
        <v>0</v>
      </c>
      <c r="C19" s="9">
        <f>商品リスト!H27</f>
        <v>0</v>
      </c>
      <c r="D19" s="1">
        <f>商品リスト!$C$2</f>
        <v>0</v>
      </c>
      <c r="E19" s="1">
        <f>商品リスト!I27</f>
        <v>0</v>
      </c>
    </row>
    <row r="20" spans="1:5" x14ac:dyDescent="0.4">
      <c r="A20" s="1">
        <f>商品リスト!B28</f>
        <v>0</v>
      </c>
      <c r="B20" s="7">
        <f>商品リスト!F28</f>
        <v>0</v>
      </c>
      <c r="C20" s="9">
        <f>商品リスト!H28</f>
        <v>0</v>
      </c>
      <c r="D20" s="1">
        <f>商品リスト!$C$2</f>
        <v>0</v>
      </c>
      <c r="E20" s="1">
        <f>商品リスト!I28</f>
        <v>0</v>
      </c>
    </row>
    <row r="21" spans="1:5" x14ac:dyDescent="0.4">
      <c r="A21" s="1">
        <f>商品リスト!B29</f>
        <v>0</v>
      </c>
      <c r="B21" s="7">
        <f>商品リスト!F29</f>
        <v>0</v>
      </c>
      <c r="C21" s="9">
        <f>商品リスト!H29</f>
        <v>0</v>
      </c>
      <c r="D21" s="1">
        <f>商品リスト!$C$2</f>
        <v>0</v>
      </c>
      <c r="E21" s="1">
        <f>商品リスト!I29</f>
        <v>0</v>
      </c>
    </row>
    <row r="22" spans="1:5" x14ac:dyDescent="0.4">
      <c r="A22" s="1">
        <f>商品リスト!B30</f>
        <v>0</v>
      </c>
      <c r="B22" s="7">
        <f>商品リスト!F30</f>
        <v>0</v>
      </c>
      <c r="C22" s="9">
        <f>商品リスト!H30</f>
        <v>0</v>
      </c>
      <c r="D22" s="1">
        <f>商品リスト!$C$2</f>
        <v>0</v>
      </c>
      <c r="E22" s="1">
        <f>商品リスト!I30</f>
        <v>0</v>
      </c>
    </row>
    <row r="23" spans="1:5" x14ac:dyDescent="0.4">
      <c r="A23" s="1">
        <f>商品リスト!B31</f>
        <v>0</v>
      </c>
      <c r="B23" s="7">
        <f>商品リスト!F31</f>
        <v>0</v>
      </c>
      <c r="C23" s="9">
        <f>商品リスト!H31</f>
        <v>0</v>
      </c>
      <c r="D23" s="1">
        <f>商品リスト!$C$2</f>
        <v>0</v>
      </c>
      <c r="E23" s="1">
        <f>商品リスト!I31</f>
        <v>0</v>
      </c>
    </row>
    <row r="24" spans="1:5" x14ac:dyDescent="0.4">
      <c r="A24" s="1">
        <f>商品リスト!B32</f>
        <v>0</v>
      </c>
      <c r="B24" s="7">
        <f>商品リスト!F32</f>
        <v>0</v>
      </c>
      <c r="C24" s="9">
        <f>商品リスト!H32</f>
        <v>0</v>
      </c>
      <c r="D24" s="1">
        <f>商品リスト!$C$2</f>
        <v>0</v>
      </c>
      <c r="E24" s="1">
        <f>商品リスト!I32</f>
        <v>0</v>
      </c>
    </row>
    <row r="25" spans="1:5" x14ac:dyDescent="0.4">
      <c r="A25" s="1">
        <f>商品リスト!B33</f>
        <v>0</v>
      </c>
      <c r="B25" s="7">
        <f>商品リスト!F33</f>
        <v>0</v>
      </c>
      <c r="C25" s="9">
        <f>商品リスト!H33</f>
        <v>0</v>
      </c>
      <c r="D25" s="1">
        <f>商品リスト!$C$2</f>
        <v>0</v>
      </c>
      <c r="E25" s="1">
        <f>商品リスト!I33</f>
        <v>0</v>
      </c>
    </row>
    <row r="26" spans="1:5" x14ac:dyDescent="0.4">
      <c r="A26" s="1">
        <f>商品リスト!B34</f>
        <v>0</v>
      </c>
      <c r="B26" s="7">
        <f>商品リスト!F34</f>
        <v>0</v>
      </c>
      <c r="C26" s="9">
        <f>商品リスト!H34</f>
        <v>0</v>
      </c>
      <c r="D26" s="1">
        <f>商品リスト!$C$2</f>
        <v>0</v>
      </c>
      <c r="E26" s="1">
        <f>商品リスト!I34</f>
        <v>0</v>
      </c>
    </row>
    <row r="27" spans="1:5" x14ac:dyDescent="0.4">
      <c r="A27" s="1">
        <f>商品リスト!B35</f>
        <v>0</v>
      </c>
      <c r="B27" s="7">
        <f>商品リスト!F35</f>
        <v>0</v>
      </c>
      <c r="C27" s="9">
        <f>商品リスト!H35</f>
        <v>0</v>
      </c>
      <c r="D27" s="1">
        <f>商品リスト!$C$2</f>
        <v>0</v>
      </c>
      <c r="E27" s="1">
        <f>商品リスト!I35</f>
        <v>0</v>
      </c>
    </row>
    <row r="28" spans="1:5" x14ac:dyDescent="0.4">
      <c r="A28" s="1">
        <f>商品リスト!B36</f>
        <v>0</v>
      </c>
      <c r="B28" s="7">
        <f>商品リスト!F36</f>
        <v>0</v>
      </c>
      <c r="C28" s="9">
        <f>商品リスト!H36</f>
        <v>0</v>
      </c>
      <c r="D28" s="1">
        <f>商品リスト!$C$2</f>
        <v>0</v>
      </c>
      <c r="E28" s="1">
        <f>商品リスト!I36</f>
        <v>0</v>
      </c>
    </row>
    <row r="29" spans="1:5" x14ac:dyDescent="0.4">
      <c r="A29" s="1">
        <f>商品リスト!B37</f>
        <v>0</v>
      </c>
      <c r="B29" s="7">
        <f>商品リスト!F37</f>
        <v>0</v>
      </c>
      <c r="C29" s="9">
        <f>商品リスト!H37</f>
        <v>0</v>
      </c>
      <c r="D29" s="1">
        <f>商品リスト!$C$2</f>
        <v>0</v>
      </c>
      <c r="E29" s="1">
        <f>商品リスト!I37</f>
        <v>0</v>
      </c>
    </row>
    <row r="30" spans="1:5" x14ac:dyDescent="0.4">
      <c r="A30" s="1">
        <f>商品リスト!B38</f>
        <v>0</v>
      </c>
      <c r="B30" s="7">
        <f>商品リスト!F38</f>
        <v>0</v>
      </c>
      <c r="C30" s="9">
        <f>商品リスト!H38</f>
        <v>0</v>
      </c>
      <c r="D30" s="1">
        <f>商品リスト!$C$2</f>
        <v>0</v>
      </c>
      <c r="E30" s="1">
        <f>商品リスト!I38</f>
        <v>0</v>
      </c>
    </row>
    <row r="31" spans="1:5" x14ac:dyDescent="0.4">
      <c r="A31" s="1">
        <f>商品リスト!B39</f>
        <v>0</v>
      </c>
      <c r="B31" s="7">
        <f>商品リスト!F39</f>
        <v>0</v>
      </c>
      <c r="C31" s="9">
        <f>商品リスト!H39</f>
        <v>0</v>
      </c>
      <c r="D31" s="1">
        <f>商品リスト!$C$2</f>
        <v>0</v>
      </c>
      <c r="E31" s="1">
        <f>商品リスト!I39</f>
        <v>0</v>
      </c>
    </row>
    <row r="32" spans="1:5" x14ac:dyDescent="0.4">
      <c r="A32" s="1">
        <f>商品リスト!B40</f>
        <v>0</v>
      </c>
      <c r="B32" s="7">
        <f>商品リスト!F40</f>
        <v>0</v>
      </c>
      <c r="C32" s="9">
        <f>商品リスト!H40</f>
        <v>0</v>
      </c>
      <c r="D32" s="1">
        <f>商品リスト!$C$2</f>
        <v>0</v>
      </c>
      <c r="E32" s="1">
        <f>商品リスト!I40</f>
        <v>0</v>
      </c>
    </row>
    <row r="33" spans="1:5" x14ac:dyDescent="0.4">
      <c r="A33" s="1">
        <f>商品リスト!B41</f>
        <v>0</v>
      </c>
      <c r="B33" s="7">
        <f>商品リスト!F41</f>
        <v>0</v>
      </c>
      <c r="C33" s="9">
        <f>商品リスト!H41</f>
        <v>0</v>
      </c>
      <c r="D33" s="1">
        <f>商品リスト!$C$2</f>
        <v>0</v>
      </c>
      <c r="E33" s="1">
        <f>商品リスト!I41</f>
        <v>0</v>
      </c>
    </row>
    <row r="34" spans="1:5" x14ac:dyDescent="0.4">
      <c r="A34" s="1">
        <f>商品リスト!B42</f>
        <v>0</v>
      </c>
      <c r="B34" s="7">
        <f>商品リスト!F42</f>
        <v>0</v>
      </c>
      <c r="C34" s="9">
        <f>商品リスト!H42</f>
        <v>0</v>
      </c>
      <c r="D34" s="1">
        <f>商品リスト!$C$2</f>
        <v>0</v>
      </c>
      <c r="E34" s="1">
        <f>商品リスト!I42</f>
        <v>0</v>
      </c>
    </row>
    <row r="35" spans="1:5" x14ac:dyDescent="0.4">
      <c r="A35" s="1">
        <f>商品リスト!B43</f>
        <v>0</v>
      </c>
      <c r="B35" s="7">
        <f>商品リスト!F43</f>
        <v>0</v>
      </c>
      <c r="C35" s="9">
        <f>商品リスト!H43</f>
        <v>0</v>
      </c>
      <c r="D35" s="1">
        <f>商品リスト!$C$2</f>
        <v>0</v>
      </c>
      <c r="E35" s="1">
        <f>商品リスト!I43</f>
        <v>0</v>
      </c>
    </row>
    <row r="36" spans="1:5" x14ac:dyDescent="0.4">
      <c r="A36" s="1">
        <f>商品リスト!B44</f>
        <v>0</v>
      </c>
      <c r="B36" s="7">
        <f>商品リスト!F44</f>
        <v>0</v>
      </c>
      <c r="C36" s="9">
        <f>商品リスト!H44</f>
        <v>0</v>
      </c>
      <c r="D36" s="1">
        <f>商品リスト!$C$2</f>
        <v>0</v>
      </c>
      <c r="E36" s="1">
        <f>商品リスト!I44</f>
        <v>0</v>
      </c>
    </row>
  </sheetData>
  <sheetProtection algorithmName="SHA-512" hashValue="aor9ABfFTKI2yb+Ke7p82Wht9gPJx9iTHRjmG/BEPqeaLds3TGSyXu9KFL3+NHfqi0MHUnh5YUgP/QBRn4DdMQ==" saltValue="ZhTn1YaNQdrq+6APiMhoiQ==" spinCount="100000" sheet="1" objects="1" scenarios="1"/>
  <autoFilter ref="A1:E1" xr:uid="{CBFDAA4E-5D00-40B4-9DBC-392703296730}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AC7B-14EC-4965-9084-775CD9BB1312}">
  <sheetPr>
    <tabColor rgb="FF00B0F0"/>
  </sheetPr>
  <dimension ref="A1:AV28"/>
  <sheetViews>
    <sheetView showZeros="0" view="pageBreakPreview" topLeftCell="A28" zoomScale="85" zoomScaleNormal="100" zoomScaleSheetLayoutView="85" zoomScalePageLayoutView="55" workbookViewId="0">
      <selection activeCell="C9" sqref="C9:T9"/>
    </sheetView>
  </sheetViews>
  <sheetFormatPr defaultColWidth="4.375" defaultRowHeight="32.25" customHeight="1" x14ac:dyDescent="0.4"/>
  <cols>
    <col min="1" max="2" width="5" style="29" customWidth="1"/>
    <col min="3" max="3" width="5" style="48" customWidth="1"/>
    <col min="4" max="20" width="5" style="29" customWidth="1"/>
    <col min="21" max="16384" width="4.375" style="29"/>
  </cols>
  <sheetData>
    <row r="1" spans="1:48" s="11" customFormat="1" ht="32.25" customHeight="1" x14ac:dyDescent="0.4">
      <c r="A1" s="10" t="str">
        <f>D28</f>
        <v>0</v>
      </c>
      <c r="J1" s="12"/>
      <c r="K1" s="13"/>
      <c r="L1" s="13"/>
      <c r="S1" s="14"/>
    </row>
    <row r="2" spans="1:48" s="15" customFormat="1" ht="32.25" customHeight="1" x14ac:dyDescent="0.4">
      <c r="A2" s="20">
        <f>H28</f>
        <v>0</v>
      </c>
      <c r="B2" s="50"/>
      <c r="C2" s="50"/>
      <c r="D2" s="16">
        <f>I28</f>
        <v>0</v>
      </c>
      <c r="K2" s="13"/>
      <c r="L2" s="13"/>
      <c r="M2" s="13"/>
      <c r="N2" s="13"/>
      <c r="O2" s="13"/>
      <c r="P2" s="13"/>
      <c r="Q2" s="13"/>
    </row>
    <row r="3" spans="1:48" s="15" customFormat="1" ht="32.25" customHeight="1" x14ac:dyDescent="0.25">
      <c r="A3" s="15" t="s">
        <v>24</v>
      </c>
      <c r="B3" s="16">
        <f>J28</f>
        <v>0</v>
      </c>
      <c r="M3" s="17"/>
      <c r="O3" s="12"/>
      <c r="P3" s="12"/>
      <c r="Q3" s="12"/>
      <c r="R3" s="12"/>
      <c r="S3" s="12"/>
      <c r="T3" s="18" t="s">
        <v>25</v>
      </c>
    </row>
    <row r="4" spans="1:48" s="15" customFormat="1" ht="32.25" customHeight="1" x14ac:dyDescent="0.4">
      <c r="A4" s="15" t="s">
        <v>3</v>
      </c>
      <c r="B4" s="16">
        <f>K28</f>
        <v>0</v>
      </c>
      <c r="D4" s="19"/>
      <c r="N4" s="90" t="s">
        <v>26</v>
      </c>
      <c r="O4" s="90"/>
      <c r="P4" s="90"/>
      <c r="Q4" s="90"/>
      <c r="R4" s="90"/>
      <c r="S4" s="90"/>
      <c r="T4" s="90"/>
    </row>
    <row r="5" spans="1:48" s="15" customFormat="1" ht="32.25" customHeight="1" x14ac:dyDescent="0.25">
      <c r="A5" s="20" t="s">
        <v>27</v>
      </c>
      <c r="B5" s="21"/>
      <c r="C5" s="11" t="str">
        <f>F28&amp;T6</f>
        <v>0様</v>
      </c>
      <c r="D5" s="11"/>
      <c r="N5" s="90"/>
      <c r="O5" s="90"/>
      <c r="P5" s="90"/>
      <c r="Q5" s="90"/>
      <c r="R5" s="90"/>
      <c r="S5" s="90"/>
      <c r="T5" s="90"/>
      <c r="U5" s="22"/>
      <c r="AE5" s="17"/>
      <c r="AF5" s="17"/>
      <c r="AG5" s="17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48" s="15" customFormat="1" ht="32.25" customHeight="1" thickBot="1" x14ac:dyDescent="0.3">
      <c r="A6" s="24" t="s">
        <v>28</v>
      </c>
      <c r="B6" s="25"/>
      <c r="C6" s="26">
        <f>商品リスト!C7</f>
        <v>0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91" t="s">
        <v>29</v>
      </c>
      <c r="P6" s="91"/>
      <c r="Q6" s="27"/>
      <c r="R6" s="27"/>
      <c r="S6" s="27"/>
      <c r="T6" s="28" t="s">
        <v>30</v>
      </c>
      <c r="U6" s="22"/>
      <c r="AE6" s="17"/>
      <c r="AF6" s="17"/>
      <c r="AG6" s="17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s="15" customFormat="1" ht="32.25" customHeight="1" thickTop="1" x14ac:dyDescent="0.25">
      <c r="A7" s="92" t="s">
        <v>31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22"/>
      <c r="AE7" s="17"/>
      <c r="AF7" s="17"/>
      <c r="AG7" s="17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48" s="15" customFormat="1" ht="32.25" customHeigh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22"/>
      <c r="X8" s="22"/>
    </row>
    <row r="9" spans="1:48" ht="32.25" customHeight="1" thickBot="1" x14ac:dyDescent="0.45">
      <c r="A9" s="94" t="s">
        <v>32</v>
      </c>
      <c r="B9" s="95"/>
      <c r="C9" s="84" t="s">
        <v>33</v>
      </c>
      <c r="D9" s="96"/>
      <c r="E9" s="96"/>
      <c r="F9" s="96"/>
      <c r="G9" s="96"/>
      <c r="H9" s="96"/>
      <c r="I9" s="96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</row>
    <row r="10" spans="1:48" s="11" customFormat="1" ht="32.25" customHeight="1" thickBot="1" x14ac:dyDescent="0.45">
      <c r="A10" s="99" t="s">
        <v>34</v>
      </c>
      <c r="B10" s="100"/>
      <c r="C10" s="30" t="s">
        <v>35</v>
      </c>
      <c r="D10" s="31"/>
      <c r="E10" s="31"/>
      <c r="F10" s="31"/>
      <c r="G10" s="31"/>
      <c r="H10" s="101" t="s">
        <v>36</v>
      </c>
      <c r="I10" s="102"/>
      <c r="J10" s="103" t="s">
        <v>37</v>
      </c>
      <c r="K10" s="104"/>
      <c r="L10" s="105"/>
      <c r="M10" s="106"/>
      <c r="N10" s="106"/>
      <c r="O10" s="106"/>
      <c r="P10" s="106"/>
      <c r="Q10" s="106"/>
      <c r="R10" s="106"/>
      <c r="S10" s="106"/>
      <c r="T10" s="107"/>
    </row>
    <row r="11" spans="1:48" ht="32.25" customHeight="1" x14ac:dyDescent="0.25">
      <c r="C11" s="29"/>
      <c r="Q11" s="32"/>
      <c r="S11" s="33"/>
    </row>
    <row r="12" spans="1:48" ht="32.25" customHeight="1" x14ac:dyDescent="0.25">
      <c r="A12" s="89" t="s">
        <v>6</v>
      </c>
      <c r="B12" s="89"/>
      <c r="C12" s="89"/>
      <c r="D12" s="89"/>
      <c r="E12" s="89"/>
      <c r="F12" s="89"/>
      <c r="G12" s="89"/>
      <c r="H12" s="108" t="s">
        <v>38</v>
      </c>
      <c r="I12" s="109"/>
      <c r="J12" s="110" t="s">
        <v>39</v>
      </c>
      <c r="K12" s="111"/>
      <c r="L12" s="112" t="s">
        <v>40</v>
      </c>
      <c r="M12" s="111"/>
      <c r="N12" s="112" t="s">
        <v>41</v>
      </c>
      <c r="O12" s="111"/>
      <c r="P12" s="89" t="s">
        <v>22</v>
      </c>
      <c r="Q12" s="89"/>
      <c r="R12" s="89"/>
      <c r="S12" s="34" t="s">
        <v>42</v>
      </c>
      <c r="T12" s="35" t="s">
        <v>8</v>
      </c>
    </row>
    <row r="13" spans="1:48" ht="32.25" customHeight="1" x14ac:dyDescent="0.25">
      <c r="A13" s="36">
        <f>商品リスト!B10</f>
        <v>0</v>
      </c>
      <c r="B13" s="37"/>
      <c r="C13" s="37"/>
      <c r="D13" s="37"/>
      <c r="E13" s="37"/>
      <c r="F13" s="37"/>
      <c r="G13" s="38"/>
      <c r="H13" s="84"/>
      <c r="I13" s="85"/>
      <c r="J13" s="86">
        <f>商品リスト!D10</f>
        <v>0</v>
      </c>
      <c r="K13" s="87"/>
      <c r="L13" s="86">
        <f>商品リスト!F10</f>
        <v>0</v>
      </c>
      <c r="M13" s="87"/>
      <c r="N13" s="86">
        <f>商品リスト!H10</f>
        <v>0</v>
      </c>
      <c r="O13" s="87"/>
      <c r="P13" s="88">
        <f>商品リスト!J10</f>
        <v>0</v>
      </c>
      <c r="Q13" s="88"/>
      <c r="R13" s="88"/>
      <c r="S13" s="39">
        <f>商品リスト!I10</f>
        <v>0</v>
      </c>
      <c r="T13" s="40" t="str">
        <f>IF(ISERROR(J13/L13), "",J13/L13 )</f>
        <v/>
      </c>
    </row>
    <row r="14" spans="1:48" ht="32.25" customHeight="1" x14ac:dyDescent="0.25">
      <c r="A14" s="36">
        <f>商品リスト!B11</f>
        <v>0</v>
      </c>
      <c r="B14" s="37"/>
      <c r="C14" s="37"/>
      <c r="D14" s="37"/>
      <c r="E14" s="37"/>
      <c r="F14" s="37"/>
      <c r="G14" s="38"/>
      <c r="H14" s="84"/>
      <c r="I14" s="85"/>
      <c r="J14" s="86">
        <f>商品リスト!D11</f>
        <v>0</v>
      </c>
      <c r="K14" s="87"/>
      <c r="L14" s="86">
        <f>商品リスト!F11</f>
        <v>0</v>
      </c>
      <c r="M14" s="87"/>
      <c r="N14" s="86">
        <f>商品リスト!H11</f>
        <v>0</v>
      </c>
      <c r="O14" s="87"/>
      <c r="P14" s="88">
        <f>商品リスト!J11</f>
        <v>0</v>
      </c>
      <c r="Q14" s="88"/>
      <c r="R14" s="88"/>
      <c r="S14" s="39">
        <f>商品リスト!I11</f>
        <v>0</v>
      </c>
      <c r="T14" s="40" t="str">
        <f t="shared" ref="T14:T23" si="0">IF(ISERROR(J14/L14), "",J14/L14 )</f>
        <v/>
      </c>
    </row>
    <row r="15" spans="1:48" ht="32.25" customHeight="1" x14ac:dyDescent="0.25">
      <c r="A15" s="36">
        <f>商品リスト!B12</f>
        <v>0</v>
      </c>
      <c r="B15" s="37"/>
      <c r="C15" s="37"/>
      <c r="D15" s="37"/>
      <c r="E15" s="37"/>
      <c r="F15" s="37"/>
      <c r="G15" s="38"/>
      <c r="H15" s="84"/>
      <c r="I15" s="85"/>
      <c r="J15" s="86">
        <f>商品リスト!D12</f>
        <v>0</v>
      </c>
      <c r="K15" s="87"/>
      <c r="L15" s="86">
        <f>商品リスト!F12</f>
        <v>0</v>
      </c>
      <c r="M15" s="87"/>
      <c r="N15" s="86">
        <f>商品リスト!H12</f>
        <v>0</v>
      </c>
      <c r="O15" s="87"/>
      <c r="P15" s="88">
        <f>商品リスト!J12</f>
        <v>0</v>
      </c>
      <c r="Q15" s="88"/>
      <c r="R15" s="88"/>
      <c r="S15" s="39">
        <f>商品リスト!I12</f>
        <v>0</v>
      </c>
      <c r="T15" s="40" t="str">
        <f t="shared" si="0"/>
        <v/>
      </c>
    </row>
    <row r="16" spans="1:48" ht="32.25" customHeight="1" x14ac:dyDescent="0.25">
      <c r="A16" s="36">
        <f>商品リスト!B13</f>
        <v>0</v>
      </c>
      <c r="B16" s="37"/>
      <c r="C16" s="37"/>
      <c r="D16" s="37"/>
      <c r="E16" s="37"/>
      <c r="F16" s="37"/>
      <c r="G16" s="38"/>
      <c r="H16" s="84"/>
      <c r="I16" s="85"/>
      <c r="J16" s="86">
        <f>商品リスト!D13</f>
        <v>0</v>
      </c>
      <c r="K16" s="87"/>
      <c r="L16" s="86">
        <f>商品リスト!F13</f>
        <v>0</v>
      </c>
      <c r="M16" s="87"/>
      <c r="N16" s="86">
        <f>商品リスト!H13</f>
        <v>0</v>
      </c>
      <c r="O16" s="87"/>
      <c r="P16" s="88">
        <f>商品リスト!J13</f>
        <v>0</v>
      </c>
      <c r="Q16" s="88"/>
      <c r="R16" s="88"/>
      <c r="S16" s="39">
        <f>商品リスト!I13</f>
        <v>0</v>
      </c>
      <c r="T16" s="40" t="str">
        <f t="shared" si="0"/>
        <v/>
      </c>
    </row>
    <row r="17" spans="1:20" ht="32.25" customHeight="1" x14ac:dyDescent="0.25">
      <c r="A17" s="36">
        <f>商品リスト!B14</f>
        <v>0</v>
      </c>
      <c r="B17" s="37"/>
      <c r="C17" s="37"/>
      <c r="D17" s="37"/>
      <c r="E17" s="37"/>
      <c r="F17" s="37"/>
      <c r="G17" s="38"/>
      <c r="H17" s="84"/>
      <c r="I17" s="85"/>
      <c r="J17" s="86">
        <f>商品リスト!D14</f>
        <v>0</v>
      </c>
      <c r="K17" s="87"/>
      <c r="L17" s="86">
        <f>商品リスト!F14</f>
        <v>0</v>
      </c>
      <c r="M17" s="87"/>
      <c r="N17" s="86">
        <f>商品リスト!H14</f>
        <v>0</v>
      </c>
      <c r="O17" s="87"/>
      <c r="P17" s="88">
        <f>商品リスト!J14</f>
        <v>0</v>
      </c>
      <c r="Q17" s="88"/>
      <c r="R17" s="88"/>
      <c r="S17" s="39">
        <f>商品リスト!I14</f>
        <v>0</v>
      </c>
      <c r="T17" s="40" t="str">
        <f t="shared" si="0"/>
        <v/>
      </c>
    </row>
    <row r="18" spans="1:20" ht="32.25" customHeight="1" x14ac:dyDescent="0.25">
      <c r="A18" s="36">
        <f>商品リスト!B15</f>
        <v>0</v>
      </c>
      <c r="B18" s="37"/>
      <c r="C18" s="37"/>
      <c r="D18" s="37"/>
      <c r="E18" s="37"/>
      <c r="F18" s="37"/>
      <c r="G18" s="38"/>
      <c r="H18" s="84"/>
      <c r="I18" s="85"/>
      <c r="J18" s="86">
        <f>商品リスト!D15</f>
        <v>0</v>
      </c>
      <c r="K18" s="87"/>
      <c r="L18" s="86">
        <f>商品リスト!F15</f>
        <v>0</v>
      </c>
      <c r="M18" s="87"/>
      <c r="N18" s="86">
        <f>商品リスト!H15</f>
        <v>0</v>
      </c>
      <c r="O18" s="87"/>
      <c r="P18" s="88">
        <f>商品リスト!J15</f>
        <v>0</v>
      </c>
      <c r="Q18" s="88"/>
      <c r="R18" s="88"/>
      <c r="S18" s="39">
        <f>商品リスト!I15</f>
        <v>0</v>
      </c>
      <c r="T18" s="40" t="str">
        <f t="shared" si="0"/>
        <v/>
      </c>
    </row>
    <row r="19" spans="1:20" ht="32.25" customHeight="1" x14ac:dyDescent="0.25">
      <c r="A19" s="36">
        <f>商品リスト!B16</f>
        <v>0</v>
      </c>
      <c r="B19" s="37"/>
      <c r="C19" s="37"/>
      <c r="D19" s="37"/>
      <c r="E19" s="37"/>
      <c r="F19" s="37"/>
      <c r="G19" s="38"/>
      <c r="H19" s="84"/>
      <c r="I19" s="85"/>
      <c r="J19" s="86">
        <f>商品リスト!D16</f>
        <v>0</v>
      </c>
      <c r="K19" s="87"/>
      <c r="L19" s="86">
        <f>商品リスト!F16</f>
        <v>0</v>
      </c>
      <c r="M19" s="87"/>
      <c r="N19" s="86">
        <f>商品リスト!H16</f>
        <v>0</v>
      </c>
      <c r="O19" s="87"/>
      <c r="P19" s="88">
        <f>商品リスト!J16</f>
        <v>0</v>
      </c>
      <c r="Q19" s="88"/>
      <c r="R19" s="88"/>
      <c r="S19" s="39">
        <f>商品リスト!I16</f>
        <v>0</v>
      </c>
      <c r="T19" s="40" t="str">
        <f t="shared" si="0"/>
        <v/>
      </c>
    </row>
    <row r="20" spans="1:20" ht="32.25" customHeight="1" x14ac:dyDescent="0.25">
      <c r="A20" s="36">
        <f>商品リスト!B17</f>
        <v>0</v>
      </c>
      <c r="B20" s="37"/>
      <c r="C20" s="37"/>
      <c r="D20" s="37"/>
      <c r="E20" s="37"/>
      <c r="F20" s="37"/>
      <c r="G20" s="38"/>
      <c r="H20" s="84"/>
      <c r="I20" s="85"/>
      <c r="J20" s="86">
        <f>商品リスト!D17</f>
        <v>0</v>
      </c>
      <c r="K20" s="87"/>
      <c r="L20" s="86">
        <f>商品リスト!F17</f>
        <v>0</v>
      </c>
      <c r="M20" s="87"/>
      <c r="N20" s="86">
        <f>商品リスト!H17</f>
        <v>0</v>
      </c>
      <c r="O20" s="87"/>
      <c r="P20" s="88">
        <f>商品リスト!J17</f>
        <v>0</v>
      </c>
      <c r="Q20" s="88"/>
      <c r="R20" s="88"/>
      <c r="S20" s="39">
        <f>商品リスト!I17</f>
        <v>0</v>
      </c>
      <c r="T20" s="40" t="str">
        <f t="shared" si="0"/>
        <v/>
      </c>
    </row>
    <row r="21" spans="1:20" ht="32.25" customHeight="1" x14ac:dyDescent="0.25">
      <c r="A21" s="36">
        <f>商品リスト!B18</f>
        <v>0</v>
      </c>
      <c r="B21" s="37"/>
      <c r="C21" s="37"/>
      <c r="D21" s="37"/>
      <c r="E21" s="37"/>
      <c r="F21" s="37"/>
      <c r="G21" s="38"/>
      <c r="H21" s="84"/>
      <c r="I21" s="85"/>
      <c r="J21" s="86">
        <f>商品リスト!D18</f>
        <v>0</v>
      </c>
      <c r="K21" s="87"/>
      <c r="L21" s="86">
        <f>商品リスト!F18</f>
        <v>0</v>
      </c>
      <c r="M21" s="87"/>
      <c r="N21" s="86">
        <f>商品リスト!H18</f>
        <v>0</v>
      </c>
      <c r="O21" s="87"/>
      <c r="P21" s="88">
        <f>商品リスト!J18</f>
        <v>0</v>
      </c>
      <c r="Q21" s="88"/>
      <c r="R21" s="88"/>
      <c r="S21" s="39">
        <f>商品リスト!I18</f>
        <v>0</v>
      </c>
      <c r="T21" s="40" t="str">
        <f t="shared" si="0"/>
        <v/>
      </c>
    </row>
    <row r="22" spans="1:20" ht="32.25" customHeight="1" x14ac:dyDescent="0.25">
      <c r="A22" s="36">
        <f>商品リスト!B19</f>
        <v>0</v>
      </c>
      <c r="B22" s="37"/>
      <c r="C22" s="37"/>
      <c r="D22" s="37"/>
      <c r="E22" s="37"/>
      <c r="F22" s="37"/>
      <c r="G22" s="38"/>
      <c r="H22" s="84"/>
      <c r="I22" s="85"/>
      <c r="J22" s="86">
        <f>商品リスト!D19</f>
        <v>0</v>
      </c>
      <c r="K22" s="87"/>
      <c r="L22" s="86">
        <f>商品リスト!F19</f>
        <v>0</v>
      </c>
      <c r="M22" s="87"/>
      <c r="N22" s="86">
        <f>商品リスト!H19</f>
        <v>0</v>
      </c>
      <c r="O22" s="87"/>
      <c r="P22" s="88">
        <f>商品リスト!J19</f>
        <v>0</v>
      </c>
      <c r="Q22" s="88"/>
      <c r="R22" s="88"/>
      <c r="S22" s="39">
        <f>商品リスト!I19</f>
        <v>0</v>
      </c>
      <c r="T22" s="40" t="str">
        <f t="shared" si="0"/>
        <v/>
      </c>
    </row>
    <row r="23" spans="1:20" ht="32.25" customHeight="1" x14ac:dyDescent="0.25">
      <c r="A23" s="36">
        <f>商品リスト!B20</f>
        <v>0</v>
      </c>
      <c r="B23" s="37"/>
      <c r="C23" s="37"/>
      <c r="D23" s="37"/>
      <c r="E23" s="37"/>
      <c r="F23" s="37"/>
      <c r="G23" s="38"/>
      <c r="H23" s="84"/>
      <c r="I23" s="85"/>
      <c r="J23" s="86">
        <f>商品リスト!D20</f>
        <v>0</v>
      </c>
      <c r="K23" s="87"/>
      <c r="L23" s="86">
        <f>商品リスト!F20</f>
        <v>0</v>
      </c>
      <c r="M23" s="87"/>
      <c r="N23" s="86">
        <f>商品リスト!H20</f>
        <v>0</v>
      </c>
      <c r="O23" s="87"/>
      <c r="P23" s="88">
        <f>商品リスト!J20</f>
        <v>0</v>
      </c>
      <c r="Q23" s="88"/>
      <c r="R23" s="88"/>
      <c r="S23" s="39">
        <f>商品リスト!I20</f>
        <v>0</v>
      </c>
      <c r="T23" s="40" t="str">
        <f t="shared" si="0"/>
        <v/>
      </c>
    </row>
    <row r="24" spans="1:20" ht="32.25" customHeight="1" x14ac:dyDescent="0.4">
      <c r="A24" s="41" t="s">
        <v>22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 t="str">
        <f>IF(ISERROR(K24/M24), "", K24/M24)</f>
        <v/>
      </c>
    </row>
    <row r="25" spans="1:20" ht="32.25" customHeight="1" x14ac:dyDescent="0.4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 t="s">
        <v>43</v>
      </c>
      <c r="T25" s="46">
        <f>E28</f>
        <v>0</v>
      </c>
    </row>
    <row r="26" spans="1:20" ht="32.25" customHeight="1" x14ac:dyDescent="0.4">
      <c r="C26" s="29"/>
    </row>
    <row r="27" spans="1:20" ht="32.25" customHeight="1" x14ac:dyDescent="0.4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1:20" s="11" customFormat="1" ht="27.75" customHeight="1" x14ac:dyDescent="0.4">
      <c r="A28" s="49"/>
      <c r="B28" s="11">
        <f>商品リスト!C2</f>
        <v>0</v>
      </c>
      <c r="D28" s="11" t="str">
        <f t="shared" ref="D28" si="1">B28&amp;C28</f>
        <v>0</v>
      </c>
      <c r="E28" s="15"/>
      <c r="F28" s="11">
        <f>商品リスト!J2</f>
        <v>0</v>
      </c>
      <c r="H28" s="11">
        <f>商品リスト!D3</f>
        <v>0</v>
      </c>
      <c r="I28" s="11">
        <f>商品リスト!C4</f>
        <v>0</v>
      </c>
      <c r="J28" s="11">
        <f>商品リスト!C5</f>
        <v>0</v>
      </c>
      <c r="K28" s="11">
        <f>商品リスト!I5</f>
        <v>0</v>
      </c>
      <c r="L28" s="11">
        <f>商品リスト!C6</f>
        <v>0</v>
      </c>
      <c r="M28" s="11" t="s">
        <v>44</v>
      </c>
    </row>
  </sheetData>
  <dataConsolidate/>
  <mergeCells count="70">
    <mergeCell ref="P12:R12"/>
    <mergeCell ref="N4:T5"/>
    <mergeCell ref="O6:P6"/>
    <mergeCell ref="A7:T8"/>
    <mergeCell ref="A9:B9"/>
    <mergeCell ref="C9:T9"/>
    <mergeCell ref="A10:B10"/>
    <mergeCell ref="H10:I10"/>
    <mergeCell ref="J10:K10"/>
    <mergeCell ref="L10:T10"/>
    <mergeCell ref="A12:G12"/>
    <mergeCell ref="H12:I12"/>
    <mergeCell ref="J12:K12"/>
    <mergeCell ref="L12:M12"/>
    <mergeCell ref="N12:O12"/>
    <mergeCell ref="H14:I14"/>
    <mergeCell ref="J14:K14"/>
    <mergeCell ref="L14:M14"/>
    <mergeCell ref="N14:O14"/>
    <mergeCell ref="P14:R14"/>
    <mergeCell ref="H13:I13"/>
    <mergeCell ref="J13:K13"/>
    <mergeCell ref="L13:M13"/>
    <mergeCell ref="N13:O13"/>
    <mergeCell ref="P13:R13"/>
    <mergeCell ref="H16:I16"/>
    <mergeCell ref="J16:K16"/>
    <mergeCell ref="L16:M16"/>
    <mergeCell ref="N16:O16"/>
    <mergeCell ref="P16:R16"/>
    <mergeCell ref="H15:I15"/>
    <mergeCell ref="J15:K15"/>
    <mergeCell ref="L15:M15"/>
    <mergeCell ref="N15:O15"/>
    <mergeCell ref="P15:R15"/>
    <mergeCell ref="H18:I18"/>
    <mergeCell ref="J18:K18"/>
    <mergeCell ref="L18:M18"/>
    <mergeCell ref="N18:O18"/>
    <mergeCell ref="P18:R18"/>
    <mergeCell ref="H17:I17"/>
    <mergeCell ref="J17:K17"/>
    <mergeCell ref="L17:M17"/>
    <mergeCell ref="N17:O17"/>
    <mergeCell ref="P17:R17"/>
    <mergeCell ref="H20:I20"/>
    <mergeCell ref="J20:K20"/>
    <mergeCell ref="L20:M20"/>
    <mergeCell ref="N20:O20"/>
    <mergeCell ref="P20:R20"/>
    <mergeCell ref="H19:I19"/>
    <mergeCell ref="J19:K19"/>
    <mergeCell ref="L19:M19"/>
    <mergeCell ref="N19:O19"/>
    <mergeCell ref="P19:R19"/>
    <mergeCell ref="H22:I22"/>
    <mergeCell ref="J22:K22"/>
    <mergeCell ref="L22:M22"/>
    <mergeCell ref="N22:O22"/>
    <mergeCell ref="P22:R22"/>
    <mergeCell ref="H21:I21"/>
    <mergeCell ref="J21:K21"/>
    <mergeCell ref="L21:M21"/>
    <mergeCell ref="N21:O21"/>
    <mergeCell ref="P21:R21"/>
    <mergeCell ref="H23:I23"/>
    <mergeCell ref="J23:K23"/>
    <mergeCell ref="L23:M23"/>
    <mergeCell ref="N23:O23"/>
    <mergeCell ref="P23:R23"/>
  </mergeCells>
  <phoneticPr fontId="1"/>
  <pageMargins left="0.25" right="0.25" top="0.75" bottom="0.75" header="0.3" footer="0.3"/>
  <pageSetup paperSize="9" scale="91" orientation="portrait" r:id="rId1"/>
  <headerFooter>
    <oddHeader>&amp;C&amp;"UD デジタル 教科書体 N-R,太字 斜体"&amp;20&amp;U発注書&amp;R&amp;"UD デジタル 教科書体 N-R,標準"&amp;14発注日&amp;D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商品リスト</vt:lpstr>
      <vt:lpstr>【店舗使用】登録用</vt:lpstr>
      <vt:lpstr>【店舗使用】JAN作成</vt:lpstr>
      <vt:lpstr>発注書</vt:lpstr>
      <vt:lpstr>商品リスト!Print_Area</vt:lpstr>
      <vt:lpstr>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奈良県</cp:lastModifiedBy>
  <cp:lastPrinted>2022-05-28T08:35:41Z</cp:lastPrinted>
  <dcterms:created xsi:type="dcterms:W3CDTF">2019-06-05T02:51:30Z</dcterms:created>
  <dcterms:modified xsi:type="dcterms:W3CDTF">2022-05-28T08:35:43Z</dcterms:modified>
</cp:coreProperties>
</file>