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drawings/drawing3.xml" ContentType="application/vnd.openxmlformats-officedocument.drawing+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drawings/drawing4.xml" ContentType="application/vnd.openxmlformats-officedocument.drawing+xml"/>
  <Override PartName="/xl/ctrlProps/ctrlProp23.xml" ContentType="application/vnd.ms-excel.controlproperties+xml"/>
  <Override PartName="/xl/ctrlProps/ctrlProp24.xml" ContentType="application/vnd.ms-excel.controlproperties+xml"/>
  <Override PartName="/xl/drawings/drawing5.xml" ContentType="application/vnd.openxmlformats-officedocument.drawing+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omments1.xml" ContentType="application/vnd.openxmlformats-officedocument.spreadsheetml.comments+xml"/>
  <Override PartName="/xl/drawings/drawing6.xml" ContentType="application/vnd.openxmlformats-officedocument.drawing+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ctrlProps/ctrlProp315.xml" ContentType="application/vnd.ms-excel.controlproperties+xml"/>
  <Override PartName="/xl/ctrlProps/ctrlProp316.xml" ContentType="application/vnd.ms-excel.controlproperties+xml"/>
  <Override PartName="/xl/ctrlProps/ctrlProp317.xml" ContentType="application/vnd.ms-excel.controlproperties+xml"/>
  <Override PartName="/xl/ctrlProps/ctrlProp318.xml" ContentType="application/vnd.ms-excel.controlproperties+xml"/>
  <Override PartName="/xl/ctrlProps/ctrlProp319.xml" ContentType="application/vnd.ms-excel.controlproperties+xml"/>
  <Override PartName="/xl/ctrlProps/ctrlProp320.xml" ContentType="application/vnd.ms-excel.controlproperties+xml"/>
  <Override PartName="/xl/ctrlProps/ctrlProp321.xml" ContentType="application/vnd.ms-excel.controlproperties+xml"/>
  <Override PartName="/xl/ctrlProps/ctrlProp322.xml" ContentType="application/vnd.ms-excel.controlproperties+xml"/>
  <Override PartName="/xl/ctrlProps/ctrlProp323.xml" ContentType="application/vnd.ms-excel.controlproperties+xml"/>
  <Override PartName="/xl/ctrlProps/ctrlProp324.xml" ContentType="application/vnd.ms-excel.controlproperties+xml"/>
  <Override PartName="/xl/ctrlProps/ctrlProp325.xml" ContentType="application/vnd.ms-excel.controlproperties+xml"/>
  <Override PartName="/xl/ctrlProps/ctrlProp326.xml" ContentType="application/vnd.ms-excel.controlproperties+xml"/>
  <Override PartName="/xl/ctrlProps/ctrlProp327.xml" ContentType="application/vnd.ms-excel.controlproperties+xml"/>
  <Override PartName="/xl/ctrlProps/ctrlProp328.xml" ContentType="application/vnd.ms-excel.controlproperties+xml"/>
  <Override PartName="/xl/ctrlProps/ctrlProp329.xml" ContentType="application/vnd.ms-excel.controlproperties+xml"/>
  <Override PartName="/xl/ctrlProps/ctrlProp330.xml" ContentType="application/vnd.ms-excel.controlproperties+xml"/>
  <Override PartName="/xl/ctrlProps/ctrlProp331.xml" ContentType="application/vnd.ms-excel.controlproperties+xml"/>
  <Override PartName="/xl/ctrlProps/ctrlProp332.xml" ContentType="application/vnd.ms-excel.controlproperties+xml"/>
  <Override PartName="/xl/ctrlProps/ctrlProp333.xml" ContentType="application/vnd.ms-excel.controlproperties+xml"/>
  <Override PartName="/xl/ctrlProps/ctrlProp334.xml" ContentType="application/vnd.ms-excel.controlproperties+xml"/>
  <Override PartName="/xl/ctrlProps/ctrlProp335.xml" ContentType="application/vnd.ms-excel.controlproperties+xml"/>
  <Override PartName="/xl/ctrlProps/ctrlProp336.xml" ContentType="application/vnd.ms-excel.controlproperties+xml"/>
  <Override PartName="/xl/ctrlProps/ctrlProp337.xml" ContentType="application/vnd.ms-excel.controlproperties+xml"/>
  <Override PartName="/xl/ctrlProps/ctrlProp338.xml" ContentType="application/vnd.ms-excel.controlproperties+xml"/>
  <Override PartName="/xl/ctrlProps/ctrlProp339.xml" ContentType="application/vnd.ms-excel.controlproperties+xml"/>
  <Override PartName="/xl/ctrlProps/ctrlProp340.xml" ContentType="application/vnd.ms-excel.controlproperties+xml"/>
  <Override PartName="/xl/ctrlProps/ctrlProp341.xml" ContentType="application/vnd.ms-excel.controlproperties+xml"/>
  <Override PartName="/xl/ctrlProps/ctrlProp342.xml" ContentType="application/vnd.ms-excel.controlproperties+xml"/>
  <Override PartName="/xl/ctrlProps/ctrlProp343.xml" ContentType="application/vnd.ms-excel.controlproperties+xml"/>
  <Override PartName="/xl/ctrlProps/ctrlProp344.xml" ContentType="application/vnd.ms-excel.controlproperties+xml"/>
  <Override PartName="/xl/ctrlProps/ctrlProp345.xml" ContentType="application/vnd.ms-excel.controlproperties+xml"/>
  <Override PartName="/xl/ctrlProps/ctrlProp346.xml" ContentType="application/vnd.ms-excel.controlproperties+xml"/>
  <Override PartName="/xl/ctrlProps/ctrlProp347.xml" ContentType="application/vnd.ms-excel.controlproperties+xml"/>
  <Override PartName="/xl/ctrlProps/ctrlProp348.xml" ContentType="application/vnd.ms-excel.controlproperties+xml"/>
  <Override PartName="/xl/comments2.xml" ContentType="application/vnd.openxmlformats-officedocument.spreadsheetml.comments+xml"/>
  <Override PartName="/xl/drawings/drawing7.xml" ContentType="application/vnd.openxmlformats-officedocument.drawing+xml"/>
  <Override PartName="/xl/ctrlProps/ctrlProp349.xml" ContentType="application/vnd.ms-excel.controlproperties+xml"/>
  <Override PartName="/xl/ctrlProps/ctrlProp350.xml" ContentType="application/vnd.ms-excel.controlproperties+xml"/>
  <Override PartName="/xl/comments3.xml" ContentType="application/vnd.openxmlformats-officedocument.spreadsheetml.comments+xml"/>
  <Override PartName="/xl/drawings/drawing8.xml" ContentType="application/vnd.openxmlformats-officedocument.drawing+xml"/>
  <Override PartName="/xl/ctrlProps/ctrlProp351.xml" ContentType="application/vnd.ms-excel.controlproperties+xml"/>
  <Override PartName="/xl/ctrlProps/ctrlProp352.xml" ContentType="application/vnd.ms-excel.controlproperties+xml"/>
  <Override PartName="/xl/drawings/drawing9.xml" ContentType="application/vnd.openxmlformats-officedocument.drawing+xml"/>
  <Override PartName="/xl/ctrlProps/ctrlProp353.xml" ContentType="application/vnd.ms-excel.controlproperties+xml"/>
  <Override PartName="/xl/ctrlProps/ctrlProp354.xml" ContentType="application/vnd.ms-excel.controlproperties+xml"/>
  <Override PartName="/xl/ctrlProps/ctrlProp355.xml" ContentType="application/vnd.ms-excel.controlproperties+xml"/>
  <Override PartName="/xl/ctrlProps/ctrlProp356.xml" ContentType="application/vnd.ms-excel.controlproperties+xml"/>
  <Override PartName="/xl/ctrlProps/ctrlProp357.xml" ContentType="application/vnd.ms-excel.controlproperties+xml"/>
  <Override PartName="/xl/ctrlProps/ctrlProp358.xml" ContentType="application/vnd.ms-excel.controlproperties+xml"/>
  <Override PartName="/xl/ctrlProps/ctrlProp359.xml" ContentType="application/vnd.ms-excel.controlproperties+xml"/>
  <Override PartName="/xl/ctrlProps/ctrlProp360.xml" ContentType="application/vnd.ms-excel.controlproperties+xml"/>
  <Override PartName="/xl/ctrlProps/ctrlProp361.xml" ContentType="application/vnd.ms-excel.controlproperties+xml"/>
  <Override PartName="/xl/ctrlProps/ctrlProp362.xml" ContentType="application/vnd.ms-excel.controlproperties+xml"/>
  <Override PartName="/xl/ctrlProps/ctrlProp363.xml" ContentType="application/vnd.ms-excel.controlproperties+xml"/>
  <Override PartName="/xl/ctrlProps/ctrlProp364.xml" ContentType="application/vnd.ms-excel.controlproperties+xml"/>
  <Override PartName="/xl/ctrlProps/ctrlProp365.xml" ContentType="application/vnd.ms-excel.controlproperties+xml"/>
  <Override PartName="/xl/ctrlProps/ctrlProp366.xml" ContentType="application/vnd.ms-excel.controlproperties+xml"/>
  <Override PartName="/xl/ctrlProps/ctrlProp367.xml" ContentType="application/vnd.ms-excel.controlproperties+xml"/>
  <Override PartName="/xl/ctrlProps/ctrlProp368.xml" ContentType="application/vnd.ms-excel.controlproperties+xml"/>
  <Override PartName="/xl/ctrlProps/ctrlProp369.xml" ContentType="application/vnd.ms-excel.controlproperties+xml"/>
  <Override PartName="/xl/ctrlProps/ctrlProp370.xml" ContentType="application/vnd.ms-excel.controlproperties+xml"/>
  <Override PartName="/xl/ctrlProps/ctrlProp371.xml" ContentType="application/vnd.ms-excel.controlproperties+xml"/>
  <Override PartName="/xl/ctrlProps/ctrlProp372.xml" ContentType="application/vnd.ms-excel.controlproperties+xml"/>
  <Override PartName="/xl/ctrlProps/ctrlProp373.xml" ContentType="application/vnd.ms-excel.controlproperties+xml"/>
  <Override PartName="/xl/ctrlProps/ctrlProp374.xml" ContentType="application/vnd.ms-excel.controlproperties+xml"/>
  <Override PartName="/xl/ctrlProps/ctrlProp375.xml" ContentType="application/vnd.ms-excel.controlproperties+xml"/>
  <Override PartName="/xl/ctrlProps/ctrlProp376.xml" ContentType="application/vnd.ms-excel.controlproperties+xml"/>
  <Override PartName="/xl/ctrlProps/ctrlProp377.xml" ContentType="application/vnd.ms-excel.controlproperties+xml"/>
  <Override PartName="/xl/ctrlProps/ctrlProp378.xml" ContentType="application/vnd.ms-excel.controlproperties+xml"/>
  <Override PartName="/xl/ctrlProps/ctrlProp379.xml" ContentType="application/vnd.ms-excel.controlproperties+xml"/>
  <Override PartName="/xl/ctrlProps/ctrlProp380.xml" ContentType="application/vnd.ms-excel.controlproperties+xml"/>
  <Override PartName="/xl/ctrlProps/ctrlProp381.xml" ContentType="application/vnd.ms-excel.controlproperties+xml"/>
  <Override PartName="/xl/ctrlProps/ctrlProp382.xml" ContentType="application/vnd.ms-excel.controlproperties+xml"/>
  <Override PartName="/xl/ctrlProps/ctrlProp383.xml" ContentType="application/vnd.ms-excel.controlproperties+xml"/>
  <Override PartName="/xl/ctrlProps/ctrlProp384.xml" ContentType="application/vnd.ms-excel.controlproperties+xml"/>
  <Override PartName="/xl/ctrlProps/ctrlProp385.xml" ContentType="application/vnd.ms-excel.controlproperties+xml"/>
  <Override PartName="/xl/ctrlProps/ctrlProp386.xml" ContentType="application/vnd.ms-excel.controlproperties+xml"/>
  <Override PartName="/xl/ctrlProps/ctrlProp387.xml" ContentType="application/vnd.ms-excel.controlproperties+xml"/>
  <Override PartName="/xl/ctrlProps/ctrlProp388.xml" ContentType="application/vnd.ms-excel.controlproperties+xml"/>
  <Override PartName="/xl/ctrlProps/ctrlProp389.xml" ContentType="application/vnd.ms-excel.controlproperties+xml"/>
  <Override PartName="/xl/ctrlProps/ctrlProp390.xml" ContentType="application/vnd.ms-excel.controlproperties+xml"/>
  <Override PartName="/xl/ctrlProps/ctrlProp391.xml" ContentType="application/vnd.ms-excel.controlproperties+xml"/>
  <Override PartName="/xl/ctrlProps/ctrlProp392.xml" ContentType="application/vnd.ms-excel.controlproperties+xml"/>
  <Override PartName="/xl/comments4.xml" ContentType="application/vnd.openxmlformats-officedocument.spreadsheetml.comments+xml"/>
  <Override PartName="/xl/drawings/drawing10.xml" ContentType="application/vnd.openxmlformats-officedocument.drawing+xml"/>
  <Override PartName="/xl/ctrlProps/ctrlProp393.xml" ContentType="application/vnd.ms-excel.controlproperties+xml"/>
  <Override PartName="/xl/ctrlProps/ctrlProp394.xml" ContentType="application/vnd.ms-excel.controlproperties+xml"/>
  <Override PartName="/xl/ctrlProps/ctrlProp395.xml" ContentType="application/vnd.ms-excel.controlproperties+xml"/>
  <Override PartName="/xl/ctrlProps/ctrlProp396.xml" ContentType="application/vnd.ms-excel.controlproperties+xml"/>
  <Override PartName="/xl/ctrlProps/ctrlProp397.xml" ContentType="application/vnd.ms-excel.controlproperties+xml"/>
  <Override PartName="/xl/ctrlProps/ctrlProp398.xml" ContentType="application/vnd.ms-excel.controlproperties+xml"/>
  <Override PartName="/xl/ctrlProps/ctrlProp399.xml" ContentType="application/vnd.ms-excel.controlproperties+xml"/>
  <Override PartName="/xl/ctrlProps/ctrlProp400.xml" ContentType="application/vnd.ms-excel.controlproperties+xml"/>
  <Override PartName="/xl/ctrlProps/ctrlProp401.xml" ContentType="application/vnd.ms-excel.controlproperties+xml"/>
  <Override PartName="/xl/ctrlProps/ctrlProp402.xml" ContentType="application/vnd.ms-excel.controlproperties+xml"/>
  <Override PartName="/xl/ctrlProps/ctrlProp403.xml" ContentType="application/vnd.ms-excel.controlproperties+xml"/>
  <Override PartName="/xl/ctrlProps/ctrlProp404.xml" ContentType="application/vnd.ms-excel.controlproperties+xml"/>
  <Override PartName="/xl/ctrlProps/ctrlProp405.xml" ContentType="application/vnd.ms-excel.controlproperties+xml"/>
  <Override PartName="/xl/ctrlProps/ctrlProp406.xml" ContentType="application/vnd.ms-excel.controlproperties+xml"/>
  <Override PartName="/xl/ctrlProps/ctrlProp407.xml" ContentType="application/vnd.ms-excel.controlproperties+xml"/>
  <Override PartName="/xl/ctrlProps/ctrlProp408.xml" ContentType="application/vnd.ms-excel.controlproperties+xml"/>
  <Override PartName="/xl/ctrlProps/ctrlProp409.xml" ContentType="application/vnd.ms-excel.controlproperties+xml"/>
  <Override PartName="/xl/ctrlProps/ctrlProp410.xml" ContentType="application/vnd.ms-excel.controlproperties+xml"/>
  <Override PartName="/xl/ctrlProps/ctrlProp411.xml" ContentType="application/vnd.ms-excel.controlproperties+xml"/>
  <Override PartName="/xl/ctrlProps/ctrlProp412.xml" ContentType="application/vnd.ms-excel.controlproperties+xml"/>
  <Override PartName="/xl/ctrlProps/ctrlProp413.xml" ContentType="application/vnd.ms-excel.controlproperties+xml"/>
  <Override PartName="/xl/ctrlProps/ctrlProp414.xml" ContentType="application/vnd.ms-excel.controlproperties+xml"/>
  <Override PartName="/xl/ctrlProps/ctrlProp415.xml" ContentType="application/vnd.ms-excel.controlproperties+xml"/>
  <Override PartName="/xl/ctrlProps/ctrlProp416.xml" ContentType="application/vnd.ms-excel.controlproperties+xml"/>
  <Override PartName="/xl/ctrlProps/ctrlProp417.xml" ContentType="application/vnd.ms-excel.controlproperties+xml"/>
  <Override PartName="/xl/ctrlProps/ctrlProp418.xml" ContentType="application/vnd.ms-excel.controlproperties+xml"/>
  <Override PartName="/xl/ctrlProps/ctrlProp419.xml" ContentType="application/vnd.ms-excel.controlproperties+xml"/>
  <Override PartName="/xl/ctrlProps/ctrlProp420.xml" ContentType="application/vnd.ms-excel.controlproperties+xml"/>
  <Override PartName="/xl/ctrlProps/ctrlProp421.xml" ContentType="application/vnd.ms-excel.controlproperties+xml"/>
  <Override PartName="/xl/ctrlProps/ctrlProp422.xml" ContentType="application/vnd.ms-excel.controlproperties+xml"/>
  <Override PartName="/xl/ctrlProps/ctrlProp423.xml" ContentType="application/vnd.ms-excel.controlproperties+xml"/>
  <Override PartName="/xl/ctrlProps/ctrlProp424.xml" ContentType="application/vnd.ms-excel.controlproperties+xml"/>
  <Override PartName="/xl/ctrlProps/ctrlProp425.xml" ContentType="application/vnd.ms-excel.controlproperties+xml"/>
  <Override PartName="/xl/ctrlProps/ctrlProp426.xml" ContentType="application/vnd.ms-excel.controlproperties+xml"/>
  <Override PartName="/xl/ctrlProps/ctrlProp427.xml" ContentType="application/vnd.ms-excel.controlproperties+xml"/>
  <Override PartName="/xl/ctrlProps/ctrlProp428.xml" ContentType="application/vnd.ms-excel.controlproperties+xml"/>
  <Override PartName="/xl/ctrlProps/ctrlProp429.xml" ContentType="application/vnd.ms-excel.controlproperties+xml"/>
  <Override PartName="/xl/ctrlProps/ctrlProp430.xml" ContentType="application/vnd.ms-excel.controlproperties+xml"/>
  <Override PartName="/xl/ctrlProps/ctrlProp431.xml" ContentType="application/vnd.ms-excel.controlproperties+xml"/>
  <Override PartName="/xl/ctrlProps/ctrlProp432.xml" ContentType="application/vnd.ms-excel.controlproperties+xml"/>
  <Override PartName="/xl/drawings/drawing11.xml" ContentType="application/vnd.openxmlformats-officedocument.drawing+xml"/>
  <Override PartName="/xl/ctrlProps/ctrlProp433.xml" ContentType="application/vnd.ms-excel.controlproperties+xml"/>
  <Override PartName="/xl/ctrlProps/ctrlProp434.xml" ContentType="application/vnd.ms-excel.controlproperties+xml"/>
  <Override PartName="/xl/ctrlProps/ctrlProp435.xml" ContentType="application/vnd.ms-excel.controlproperties+xml"/>
  <Override PartName="/xl/ctrlProps/ctrlProp436.xml" ContentType="application/vnd.ms-excel.controlproperties+xml"/>
  <Override PartName="/xl/ctrlProps/ctrlProp437.xml" ContentType="application/vnd.ms-excel.controlproperties+xml"/>
  <Override PartName="/xl/ctrlProps/ctrlProp438.xml" ContentType="application/vnd.ms-excel.controlproperties+xml"/>
  <Override PartName="/xl/ctrlProps/ctrlProp439.xml" ContentType="application/vnd.ms-excel.controlproperties+xml"/>
  <Override PartName="/xl/ctrlProps/ctrlProp440.xml" ContentType="application/vnd.ms-excel.controlproperties+xml"/>
  <Override PartName="/xl/ctrlProps/ctrlProp441.xml" ContentType="application/vnd.ms-excel.controlproperties+xml"/>
  <Override PartName="/xl/ctrlProps/ctrlProp442.xml" ContentType="application/vnd.ms-excel.controlproperties+xml"/>
  <Override PartName="/xl/ctrlProps/ctrlProp443.xml" ContentType="application/vnd.ms-excel.controlproperties+xml"/>
  <Override PartName="/xl/ctrlProps/ctrlProp444.xml" ContentType="application/vnd.ms-excel.controlproperties+xml"/>
  <Override PartName="/xl/ctrlProps/ctrlProp445.xml" ContentType="application/vnd.ms-excel.controlproperties+xml"/>
  <Override PartName="/xl/ctrlProps/ctrlProp446.xml" ContentType="application/vnd.ms-excel.controlproperties+xml"/>
  <Override PartName="/xl/ctrlProps/ctrlProp447.xml" ContentType="application/vnd.ms-excel.controlproperties+xml"/>
  <Override PartName="/xl/ctrlProps/ctrlProp448.xml" ContentType="application/vnd.ms-excel.controlproperties+xml"/>
  <Override PartName="/xl/ctrlProps/ctrlProp449.xml" ContentType="application/vnd.ms-excel.controlproperties+xml"/>
  <Override PartName="/xl/ctrlProps/ctrlProp450.xml" ContentType="application/vnd.ms-excel.controlproperties+xml"/>
  <Override PartName="/xl/ctrlProps/ctrlProp451.xml" ContentType="application/vnd.ms-excel.controlproperties+xml"/>
  <Override PartName="/xl/ctrlProps/ctrlProp452.xml" ContentType="application/vnd.ms-excel.controlproperties+xml"/>
  <Override PartName="/xl/ctrlProps/ctrlProp453.xml" ContentType="application/vnd.ms-excel.controlproperties+xml"/>
  <Override PartName="/xl/ctrlProps/ctrlProp454.xml" ContentType="application/vnd.ms-excel.controlproperties+xml"/>
  <Override PartName="/xl/ctrlProps/ctrlProp455.xml" ContentType="application/vnd.ms-excel.controlproperties+xml"/>
  <Override PartName="/xl/ctrlProps/ctrlProp456.xml" ContentType="application/vnd.ms-excel.controlproperties+xml"/>
  <Override PartName="/xl/ctrlProps/ctrlProp457.xml" ContentType="application/vnd.ms-excel.controlproperties+xml"/>
  <Override PartName="/xl/ctrlProps/ctrlProp458.xml" ContentType="application/vnd.ms-excel.controlproperties+xml"/>
  <Override PartName="/xl/ctrlProps/ctrlProp459.xml" ContentType="application/vnd.ms-excel.controlproperties+xml"/>
  <Override PartName="/xl/ctrlProps/ctrlProp460.xml" ContentType="application/vnd.ms-excel.controlproperties+xml"/>
  <Override PartName="/xl/ctrlProps/ctrlProp461.xml" ContentType="application/vnd.ms-excel.controlproperties+xml"/>
  <Override PartName="/xl/ctrlProps/ctrlProp462.xml" ContentType="application/vnd.ms-excel.controlproperties+xml"/>
  <Override PartName="/xl/ctrlProps/ctrlProp463.xml" ContentType="application/vnd.ms-excel.controlproperties+xml"/>
  <Override PartName="/xl/ctrlProps/ctrlProp464.xml" ContentType="application/vnd.ms-excel.controlproperties+xml"/>
  <Override PartName="/xl/ctrlProps/ctrlProp465.xml" ContentType="application/vnd.ms-excel.controlproperties+xml"/>
  <Override PartName="/xl/ctrlProps/ctrlProp466.xml" ContentType="application/vnd.ms-excel.controlproperties+xml"/>
  <Override PartName="/xl/ctrlProps/ctrlProp467.xml" ContentType="application/vnd.ms-excel.controlproperties+xml"/>
  <Override PartName="/xl/ctrlProps/ctrlProp468.xml" ContentType="application/vnd.ms-excel.controlproperties+xml"/>
  <Override PartName="/xl/ctrlProps/ctrlProp469.xml" ContentType="application/vnd.ms-excel.controlproperties+xml"/>
  <Override PartName="/xl/ctrlProps/ctrlProp470.xml" ContentType="application/vnd.ms-excel.controlproperties+xml"/>
  <Override PartName="/xl/ctrlProps/ctrlProp471.xml" ContentType="application/vnd.ms-excel.controlproperties+xml"/>
  <Override PartName="/xl/ctrlProps/ctrlProp472.xml" ContentType="application/vnd.ms-excel.controlproperties+xml"/>
  <Override PartName="/xl/drawings/drawing12.xml" ContentType="application/vnd.openxmlformats-officedocument.drawing+xml"/>
  <Override PartName="/xl/ctrlProps/ctrlProp473.xml" ContentType="application/vnd.ms-excel.controlproperties+xml"/>
  <Override PartName="/xl/ctrlProps/ctrlProp474.xml" ContentType="application/vnd.ms-excel.controlproperties+xml"/>
  <Override PartName="/xl/ctrlProps/ctrlProp475.xml" ContentType="application/vnd.ms-excel.controlproperties+xml"/>
  <Override PartName="/xl/ctrlProps/ctrlProp476.xml" ContentType="application/vnd.ms-excel.controlproperties+xml"/>
  <Override PartName="/xl/ctrlProps/ctrlProp477.xml" ContentType="application/vnd.ms-excel.controlproperties+xml"/>
  <Override PartName="/xl/ctrlProps/ctrlProp478.xml" ContentType="application/vnd.ms-excel.controlproperties+xml"/>
  <Override PartName="/xl/ctrlProps/ctrlProp479.xml" ContentType="application/vnd.ms-excel.controlproperties+xml"/>
  <Override PartName="/xl/ctrlProps/ctrlProp480.xml" ContentType="application/vnd.ms-excel.controlproperties+xml"/>
  <Override PartName="/xl/ctrlProps/ctrlProp481.xml" ContentType="application/vnd.ms-excel.controlproperties+xml"/>
  <Override PartName="/xl/ctrlProps/ctrlProp482.xml" ContentType="application/vnd.ms-excel.controlproperties+xml"/>
  <Override PartName="/xl/ctrlProps/ctrlProp483.xml" ContentType="application/vnd.ms-excel.controlproperties+xml"/>
  <Override PartName="/xl/ctrlProps/ctrlProp484.xml" ContentType="application/vnd.ms-excel.controlproperties+xml"/>
  <Override PartName="/xl/ctrlProps/ctrlProp485.xml" ContentType="application/vnd.ms-excel.controlproperties+xml"/>
  <Override PartName="/xl/ctrlProps/ctrlProp486.xml" ContentType="application/vnd.ms-excel.controlproperties+xml"/>
  <Override PartName="/xl/ctrlProps/ctrlProp487.xml" ContentType="application/vnd.ms-excel.controlproperties+xml"/>
  <Override PartName="/xl/ctrlProps/ctrlProp488.xml" ContentType="application/vnd.ms-excel.controlproperties+xml"/>
  <Override PartName="/xl/ctrlProps/ctrlProp489.xml" ContentType="application/vnd.ms-excel.controlproperties+xml"/>
  <Override PartName="/xl/ctrlProps/ctrlProp490.xml" ContentType="application/vnd.ms-excel.controlproperties+xml"/>
  <Override PartName="/xl/ctrlProps/ctrlProp491.xml" ContentType="application/vnd.ms-excel.controlproperties+xml"/>
  <Override PartName="/xl/ctrlProps/ctrlProp492.xml" ContentType="application/vnd.ms-excel.controlproperties+xml"/>
  <Override PartName="/xl/ctrlProps/ctrlProp493.xml" ContentType="application/vnd.ms-excel.controlproperties+xml"/>
  <Override PartName="/xl/ctrlProps/ctrlProp494.xml" ContentType="application/vnd.ms-excel.controlproperties+xml"/>
  <Override PartName="/xl/ctrlProps/ctrlProp495.xml" ContentType="application/vnd.ms-excel.controlproperties+xml"/>
  <Override PartName="/xl/ctrlProps/ctrlProp496.xml" ContentType="application/vnd.ms-excel.controlproperties+xml"/>
  <Override PartName="/xl/ctrlProps/ctrlProp497.xml" ContentType="application/vnd.ms-excel.controlproperties+xml"/>
  <Override PartName="/xl/ctrlProps/ctrlProp498.xml" ContentType="application/vnd.ms-excel.controlproperties+xml"/>
  <Override PartName="/xl/ctrlProps/ctrlProp499.xml" ContentType="application/vnd.ms-excel.controlproperties+xml"/>
  <Override PartName="/xl/comments5.xml" ContentType="application/vnd.openxmlformats-officedocument.spreadsheetml.comments+xml"/>
  <Override PartName="/xl/drawings/drawing13.xml" ContentType="application/vnd.openxmlformats-officedocument.drawing+xml"/>
  <Override PartName="/xl/ctrlProps/ctrlProp500.xml" ContentType="application/vnd.ms-excel.controlproperties+xml"/>
  <Override PartName="/xl/ctrlProps/ctrlProp501.xml" ContentType="application/vnd.ms-excel.controlproperties+xml"/>
  <Override PartName="/xl/ctrlProps/ctrlProp502.xml" ContentType="application/vnd.ms-excel.controlproperties+xml"/>
  <Override PartName="/xl/ctrlProps/ctrlProp503.xml" ContentType="application/vnd.ms-excel.controlproperties+xml"/>
  <Override PartName="/xl/ctrlProps/ctrlProp504.xml" ContentType="application/vnd.ms-excel.controlproperties+xml"/>
  <Override PartName="/xl/ctrlProps/ctrlProp505.xml" ContentType="application/vnd.ms-excel.controlproperties+xml"/>
  <Override PartName="/xl/ctrlProps/ctrlProp506.xml" ContentType="application/vnd.ms-excel.controlproperties+xml"/>
  <Override PartName="/xl/ctrlProps/ctrlProp507.xml" ContentType="application/vnd.ms-excel.controlproperties+xml"/>
  <Override PartName="/xl/ctrlProps/ctrlProp508.xml" ContentType="application/vnd.ms-excel.controlproperties+xml"/>
  <Override PartName="/xl/ctrlProps/ctrlProp509.xml" ContentType="application/vnd.ms-excel.controlproperties+xml"/>
  <Override PartName="/xl/ctrlProps/ctrlProp510.xml" ContentType="application/vnd.ms-excel.controlproperties+xml"/>
  <Override PartName="/xl/ctrlProps/ctrlProp511.xml" ContentType="application/vnd.ms-excel.controlproperties+xml"/>
  <Override PartName="/xl/ctrlProps/ctrlProp512.xml" ContentType="application/vnd.ms-excel.controlproperties+xml"/>
  <Override PartName="/xl/ctrlProps/ctrlProp513.xml" ContentType="application/vnd.ms-excel.controlproperties+xml"/>
  <Override PartName="/xl/ctrlProps/ctrlProp514.xml" ContentType="application/vnd.ms-excel.controlproperties+xml"/>
  <Override PartName="/xl/ctrlProps/ctrlProp515.xml" ContentType="application/vnd.ms-excel.controlproperties+xml"/>
  <Override PartName="/xl/ctrlProps/ctrlProp516.xml" ContentType="application/vnd.ms-excel.controlproperties+xml"/>
  <Override PartName="/xl/ctrlProps/ctrlProp517.xml" ContentType="application/vnd.ms-excel.controlproperties+xml"/>
  <Override PartName="/xl/ctrlProps/ctrlProp518.xml" ContentType="application/vnd.ms-excel.controlproperties+xml"/>
  <Override PartName="/xl/ctrlProps/ctrlProp519.xml" ContentType="application/vnd.ms-excel.controlproperties+xml"/>
  <Override PartName="/xl/ctrlProps/ctrlProp520.xml" ContentType="application/vnd.ms-excel.controlproperties+xml"/>
  <Override PartName="/xl/ctrlProps/ctrlProp521.xml" ContentType="application/vnd.ms-excel.controlproperties+xml"/>
  <Override PartName="/xl/ctrlProps/ctrlProp522.xml" ContentType="application/vnd.ms-excel.controlproperties+xml"/>
  <Override PartName="/xl/ctrlProps/ctrlProp523.xml" ContentType="application/vnd.ms-excel.controlproperties+xml"/>
  <Override PartName="/xl/ctrlProps/ctrlProp524.xml" ContentType="application/vnd.ms-excel.controlproperties+xml"/>
  <Override PartName="/xl/ctrlProps/ctrlProp525.xml" ContentType="application/vnd.ms-excel.controlproperties+xml"/>
  <Override PartName="/xl/ctrlProps/ctrlProp526.xml" ContentType="application/vnd.ms-excel.controlproperties+xml"/>
  <Override PartName="/xl/ctrlProps/ctrlProp527.xml" ContentType="application/vnd.ms-excel.controlproperties+xml"/>
  <Override PartName="/xl/ctrlProps/ctrlProp528.xml" ContentType="application/vnd.ms-excel.controlproperties+xml"/>
  <Override PartName="/xl/ctrlProps/ctrlProp529.xml" ContentType="application/vnd.ms-excel.controlproperties+xml"/>
  <Override PartName="/xl/ctrlProps/ctrlProp530.xml" ContentType="application/vnd.ms-excel.controlproperties+xml"/>
  <Override PartName="/xl/ctrlProps/ctrlProp531.xml" ContentType="application/vnd.ms-excel.controlproperties+xml"/>
  <Override PartName="/xl/ctrlProps/ctrlProp532.xml" ContentType="application/vnd.ms-excel.controlproperties+xml"/>
  <Override PartName="/xl/ctrlProps/ctrlProp533.xml" ContentType="application/vnd.ms-excel.controlproperties+xml"/>
  <Override PartName="/xl/ctrlProps/ctrlProp534.xml" ContentType="application/vnd.ms-excel.controlproperties+xml"/>
  <Override PartName="/xl/ctrlProps/ctrlProp535.xml" ContentType="application/vnd.ms-excel.controlproperties+xml"/>
  <Override PartName="/xl/ctrlProps/ctrlProp536.xml" ContentType="application/vnd.ms-excel.controlproperties+xml"/>
  <Override PartName="/xl/ctrlProps/ctrlProp537.xml" ContentType="application/vnd.ms-excel.controlproperties+xml"/>
  <Override PartName="/xl/drawings/drawing14.xml" ContentType="application/vnd.openxmlformats-officedocument.drawing+xml"/>
  <Override PartName="/xl/ctrlProps/ctrlProp538.xml" ContentType="application/vnd.ms-excel.controlproperties+xml"/>
  <Override PartName="/xl/ctrlProps/ctrlProp539.xml" ContentType="application/vnd.ms-excel.controlproperties+xml"/>
  <Override PartName="/xl/ctrlProps/ctrlProp540.xml" ContentType="application/vnd.ms-excel.controlproperties+xml"/>
  <Override PartName="/xl/ctrlProps/ctrlProp541.xml" ContentType="application/vnd.ms-excel.controlproperties+xml"/>
  <Override PartName="/xl/ctrlProps/ctrlProp542.xml" ContentType="application/vnd.ms-excel.controlproperties+xml"/>
  <Override PartName="/xl/ctrlProps/ctrlProp543.xml" ContentType="application/vnd.ms-excel.controlproperties+xml"/>
  <Override PartName="/xl/ctrlProps/ctrlProp544.xml" ContentType="application/vnd.ms-excel.controlproperties+xml"/>
  <Override PartName="/xl/ctrlProps/ctrlProp545.xml" ContentType="application/vnd.ms-excel.controlproperties+xml"/>
  <Override PartName="/xl/ctrlProps/ctrlProp546.xml" ContentType="application/vnd.ms-excel.controlproperties+xml"/>
  <Override PartName="/xl/ctrlProps/ctrlProp547.xml" ContentType="application/vnd.ms-excel.controlproperties+xml"/>
  <Override PartName="/xl/ctrlProps/ctrlProp548.xml" ContentType="application/vnd.ms-excel.controlproperties+xml"/>
  <Override PartName="/xl/ctrlProps/ctrlProp549.xml" ContentType="application/vnd.ms-excel.controlproperties+xml"/>
  <Override PartName="/xl/ctrlProps/ctrlProp550.xml" ContentType="application/vnd.ms-excel.controlproperties+xml"/>
  <Override PartName="/xl/ctrlProps/ctrlProp551.xml" ContentType="application/vnd.ms-excel.controlproperties+xml"/>
  <Override PartName="/xl/ctrlProps/ctrlProp552.xml" ContentType="application/vnd.ms-excel.controlproperties+xml"/>
  <Override PartName="/xl/ctrlProps/ctrlProp553.xml" ContentType="application/vnd.ms-excel.controlproperties+xml"/>
  <Override PartName="/xl/ctrlProps/ctrlProp554.xml" ContentType="application/vnd.ms-excel.controlproperties+xml"/>
  <Override PartName="/xl/ctrlProps/ctrlProp555.xml" ContentType="application/vnd.ms-excel.controlproperties+xml"/>
  <Override PartName="/xl/ctrlProps/ctrlProp556.xml" ContentType="application/vnd.ms-excel.controlproperties+xml"/>
  <Override PartName="/xl/ctrlProps/ctrlProp557.xml" ContentType="application/vnd.ms-excel.controlproperties+xml"/>
  <Override PartName="/xl/ctrlProps/ctrlProp558.xml" ContentType="application/vnd.ms-excel.controlproperties+xml"/>
  <Override PartName="/xl/ctrlProps/ctrlProp559.xml" ContentType="application/vnd.ms-excel.controlproperties+xml"/>
  <Override PartName="/xl/ctrlProps/ctrlProp560.xml" ContentType="application/vnd.ms-excel.controlproperties+xml"/>
  <Override PartName="/xl/ctrlProps/ctrlProp561.xml" ContentType="application/vnd.ms-excel.controlproperties+xml"/>
  <Override PartName="/xl/ctrlProps/ctrlProp562.xml" ContentType="application/vnd.ms-excel.controlproperties+xml"/>
  <Override PartName="/xl/ctrlProps/ctrlProp563.xml" ContentType="application/vnd.ms-excel.controlproperties+xml"/>
  <Override PartName="/xl/drawings/drawing15.xml" ContentType="application/vnd.openxmlformats-officedocument.drawing+xml"/>
  <Override PartName="/xl/ctrlProps/ctrlProp564.xml" ContentType="application/vnd.ms-excel.controlproperties+xml"/>
  <Override PartName="/xl/ctrlProps/ctrlProp565.xml" ContentType="application/vnd.ms-excel.controlproperties+xml"/>
  <Override PartName="/xl/ctrlProps/ctrlProp566.xml" ContentType="application/vnd.ms-excel.controlproperties+xml"/>
  <Override PartName="/xl/ctrlProps/ctrlProp567.xml" ContentType="application/vnd.ms-excel.controlproperties+xml"/>
  <Override PartName="/xl/ctrlProps/ctrlProp568.xml" ContentType="application/vnd.ms-excel.controlproperties+xml"/>
  <Override PartName="/xl/ctrlProps/ctrlProp569.xml" ContentType="application/vnd.ms-excel.controlproperties+xml"/>
  <Override PartName="/xl/ctrlProps/ctrlProp570.xml" ContentType="application/vnd.ms-excel.controlproperties+xml"/>
  <Override PartName="/xl/ctrlProps/ctrlProp571.xml" ContentType="application/vnd.ms-excel.controlproperties+xml"/>
  <Override PartName="/xl/ctrlProps/ctrlProp572.xml" ContentType="application/vnd.ms-excel.controlproperties+xml"/>
  <Override PartName="/xl/ctrlProps/ctrlProp573.xml" ContentType="application/vnd.ms-excel.controlproperties+xml"/>
  <Override PartName="/xl/ctrlProps/ctrlProp574.xml" ContentType="application/vnd.ms-excel.controlproperties+xml"/>
  <Override PartName="/xl/ctrlProps/ctrlProp575.xml" ContentType="application/vnd.ms-excel.controlproperties+xml"/>
  <Override PartName="/xl/ctrlProps/ctrlProp576.xml" ContentType="application/vnd.ms-excel.controlproperties+xml"/>
  <Override PartName="/xl/ctrlProps/ctrlProp577.xml" ContentType="application/vnd.ms-excel.controlproperties+xml"/>
  <Override PartName="/xl/ctrlProps/ctrlProp578.xml" ContentType="application/vnd.ms-excel.controlproperties+xml"/>
  <Override PartName="/xl/ctrlProps/ctrlProp579.xml" ContentType="application/vnd.ms-excel.controlproperties+xml"/>
  <Override PartName="/xl/ctrlProps/ctrlProp580.xml" ContentType="application/vnd.ms-excel.controlproperties+xml"/>
  <Override PartName="/xl/ctrlProps/ctrlProp581.xml" ContentType="application/vnd.ms-excel.controlproperties+xml"/>
  <Override PartName="/xl/ctrlProps/ctrlProp582.xml" ContentType="application/vnd.ms-excel.controlproperties+xml"/>
  <Override PartName="/xl/ctrlProps/ctrlProp583.xml" ContentType="application/vnd.ms-excel.controlproperties+xml"/>
  <Override PartName="/xl/ctrlProps/ctrlProp584.xml" ContentType="application/vnd.ms-excel.controlproperties+xml"/>
  <Override PartName="/xl/ctrlProps/ctrlProp585.xml" ContentType="application/vnd.ms-excel.controlproperties+xml"/>
  <Override PartName="/xl/ctrlProps/ctrlProp586.xml" ContentType="application/vnd.ms-excel.controlproperties+xml"/>
  <Override PartName="/xl/ctrlProps/ctrlProp587.xml" ContentType="application/vnd.ms-excel.controlproperties+xml"/>
  <Override PartName="/xl/ctrlProps/ctrlProp588.xml" ContentType="application/vnd.ms-excel.controlproperties+xml"/>
  <Override PartName="/xl/ctrlProps/ctrlProp589.xml" ContentType="application/vnd.ms-excel.controlproperties+xml"/>
  <Override PartName="/xl/ctrlProps/ctrlProp590.xml" ContentType="application/vnd.ms-excel.controlproperties+xml"/>
  <Override PartName="/xl/ctrlProps/ctrlProp591.xml" ContentType="application/vnd.ms-excel.controlproperties+xml"/>
  <Override PartName="/xl/ctrlProps/ctrlProp592.xml" ContentType="application/vnd.ms-excel.controlproperties+xml"/>
  <Override PartName="/xl/ctrlProps/ctrlProp593.xml" ContentType="application/vnd.ms-excel.controlproperties+xml"/>
  <Override PartName="/xl/ctrlProps/ctrlProp594.xml" ContentType="application/vnd.ms-excel.controlproperties+xml"/>
  <Override PartName="/xl/ctrlProps/ctrlProp595.xml" ContentType="application/vnd.ms-excel.controlproperties+xml"/>
  <Override PartName="/xl/ctrlProps/ctrlProp596.xml" ContentType="application/vnd.ms-excel.controlproperties+xml"/>
  <Override PartName="/xl/ctrlProps/ctrlProp597.xml" ContentType="application/vnd.ms-excel.controlproperties+xml"/>
  <Override PartName="/xl/ctrlProps/ctrlProp598.xml" ContentType="application/vnd.ms-excel.controlproperties+xml"/>
  <Override PartName="/xl/ctrlProps/ctrlProp599.xml" ContentType="application/vnd.ms-excel.controlproperties+xml"/>
  <Override PartName="/xl/ctrlProps/ctrlProp600.xml" ContentType="application/vnd.ms-excel.controlproperties+xml"/>
  <Override PartName="/xl/ctrlProps/ctrlProp601.xml" ContentType="application/vnd.ms-excel.controlproperties+xml"/>
  <Override PartName="/xl/ctrlProps/ctrlProp602.xml" ContentType="application/vnd.ms-excel.controlproperties+xml"/>
  <Override PartName="/xl/ctrlProps/ctrlProp603.xml" ContentType="application/vnd.ms-excel.controlproperties+xml"/>
  <Override PartName="/xl/ctrlProps/ctrlProp604.xml" ContentType="application/vnd.ms-excel.controlproperties+xml"/>
  <Override PartName="/xl/ctrlProps/ctrlProp605.xml" ContentType="application/vnd.ms-excel.controlproperties+xml"/>
  <Override PartName="/xl/ctrlProps/ctrlProp606.xml" ContentType="application/vnd.ms-excel.controlproperties+xml"/>
  <Override PartName="/xl/ctrlProps/ctrlProp607.xml" ContentType="application/vnd.ms-excel.controlproperties+xml"/>
  <Override PartName="/xl/drawings/drawing16.xml" ContentType="application/vnd.openxmlformats-officedocument.drawing+xml"/>
  <Override PartName="/xl/ctrlProps/ctrlProp608.xml" ContentType="application/vnd.ms-excel.controlproperties+xml"/>
  <Override PartName="/xl/ctrlProps/ctrlProp609.xml" ContentType="application/vnd.ms-excel.controlproperties+xml"/>
  <Override PartName="/xl/ctrlProps/ctrlProp610.xml" ContentType="application/vnd.ms-excel.controlproperties+xml"/>
  <Override PartName="/xl/ctrlProps/ctrlProp611.xml" ContentType="application/vnd.ms-excel.controlproperties+xml"/>
  <Override PartName="/xl/ctrlProps/ctrlProp612.xml" ContentType="application/vnd.ms-excel.controlproperties+xml"/>
  <Override PartName="/xl/ctrlProps/ctrlProp613.xml" ContentType="application/vnd.ms-excel.controlproperties+xml"/>
  <Override PartName="/xl/ctrlProps/ctrlProp614.xml" ContentType="application/vnd.ms-excel.controlproperties+xml"/>
  <Override PartName="/xl/ctrlProps/ctrlProp615.xml" ContentType="application/vnd.ms-excel.controlproperties+xml"/>
  <Override PartName="/xl/ctrlProps/ctrlProp616.xml" ContentType="application/vnd.ms-excel.controlproperties+xml"/>
  <Override PartName="/xl/ctrlProps/ctrlProp617.xml" ContentType="application/vnd.ms-excel.controlproperties+xml"/>
  <Override PartName="/xl/drawings/drawing17.xml" ContentType="application/vnd.openxmlformats-officedocument.drawing+xml"/>
  <Override PartName="/xl/ctrlProps/ctrlProp618.xml" ContentType="application/vnd.ms-excel.controlproperties+xml"/>
  <Override PartName="/xl/ctrlProps/ctrlProp619.xml" ContentType="application/vnd.ms-excel.controlproperties+xml"/>
  <Override PartName="/xl/ctrlProps/ctrlProp620.xml" ContentType="application/vnd.ms-excel.controlproperties+xml"/>
  <Override PartName="/xl/ctrlProps/ctrlProp621.xml" ContentType="application/vnd.ms-excel.controlproperties+xml"/>
  <Override PartName="/xl/ctrlProps/ctrlProp622.xml" ContentType="application/vnd.ms-excel.controlproperties+xml"/>
  <Override PartName="/xl/ctrlProps/ctrlProp623.xml" ContentType="application/vnd.ms-excel.controlproperties+xml"/>
  <Override PartName="/xl/drawings/drawing18.xml" ContentType="application/vnd.openxmlformats-officedocument.drawing+xml"/>
  <Override PartName="/xl/ctrlProps/ctrlProp624.xml" ContentType="application/vnd.ms-excel.controlproperties+xml"/>
  <Override PartName="/xl/ctrlProps/ctrlProp625.xml" ContentType="application/vnd.ms-excel.controlproperties+xml"/>
  <Override PartName="/xl/ctrlProps/ctrlProp626.xml" ContentType="application/vnd.ms-excel.controlproperties+xml"/>
  <Override PartName="/xl/ctrlProps/ctrlProp627.xml" ContentType="application/vnd.ms-excel.controlproperties+xml"/>
  <Override PartName="/xl/ctrlProps/ctrlProp628.xml" ContentType="application/vnd.ms-excel.controlproperties+xml"/>
  <Override PartName="/xl/ctrlProps/ctrlProp629.xml" ContentType="application/vnd.ms-excel.controlproperties+xml"/>
  <Override PartName="/xl/ctrlProps/ctrlProp630.xml" ContentType="application/vnd.ms-excel.controlproperties+xml"/>
  <Override PartName="/xl/ctrlProps/ctrlProp631.xml" ContentType="application/vnd.ms-excel.controlproperties+xml"/>
  <Override PartName="/xl/ctrlProps/ctrlProp632.xml" ContentType="application/vnd.ms-excel.controlproperties+xml"/>
  <Override PartName="/xl/ctrlProps/ctrlProp633.xml" ContentType="application/vnd.ms-excel.controlproperties+xml"/>
  <Override PartName="/xl/ctrlProps/ctrlProp634.xml" ContentType="application/vnd.ms-excel.controlproperties+xml"/>
  <Override PartName="/xl/ctrlProps/ctrlProp635.xml" ContentType="application/vnd.ms-excel.controlproperties+xml"/>
  <Override PartName="/xl/ctrlProps/ctrlProp636.xml" ContentType="application/vnd.ms-excel.controlproperties+xml"/>
  <Override PartName="/xl/ctrlProps/ctrlProp637.xml" ContentType="application/vnd.ms-excel.controlproperties+xml"/>
  <Override PartName="/xl/ctrlProps/ctrlProp638.xml" ContentType="application/vnd.ms-excel.controlproperties+xml"/>
  <Override PartName="/xl/ctrlProps/ctrlProp639.xml" ContentType="application/vnd.ms-excel.controlproperties+xml"/>
  <Override PartName="/xl/ctrlProps/ctrlProp640.xml" ContentType="application/vnd.ms-excel.controlproperties+xml"/>
  <Override PartName="/xl/ctrlProps/ctrlProp641.xml" ContentType="application/vnd.ms-excel.controlproperties+xml"/>
  <Override PartName="/xl/ctrlProps/ctrlProp642.xml" ContentType="application/vnd.ms-excel.controlproperties+xml"/>
  <Override PartName="/xl/ctrlProps/ctrlProp643.xml" ContentType="application/vnd.ms-excel.controlproperties+xml"/>
  <Override PartName="/xl/drawings/drawing19.xml" ContentType="application/vnd.openxmlformats-officedocument.drawing+xml"/>
  <Override PartName="/xl/ctrlProps/ctrlProp644.xml" ContentType="application/vnd.ms-excel.controlproperties+xml"/>
  <Override PartName="/xl/ctrlProps/ctrlProp645.xml" ContentType="application/vnd.ms-excel.controlproperties+xml"/>
  <Override PartName="/xl/ctrlProps/ctrlProp646.xml" ContentType="application/vnd.ms-excel.controlproperties+xml"/>
  <Override PartName="/xl/ctrlProps/ctrlProp647.xml" ContentType="application/vnd.ms-excel.controlproperties+xml"/>
  <Override PartName="/xl/ctrlProps/ctrlProp648.xml" ContentType="application/vnd.ms-excel.controlproperties+xml"/>
  <Override PartName="/xl/ctrlProps/ctrlProp649.xml" ContentType="application/vnd.ms-excel.controlproperties+xml"/>
  <Override PartName="/xl/ctrlProps/ctrlProp650.xml" ContentType="application/vnd.ms-excel.controlproperties+xml"/>
  <Override PartName="/xl/ctrlProps/ctrlProp651.xml" ContentType="application/vnd.ms-excel.controlproperties+xml"/>
  <Override PartName="/xl/ctrlProps/ctrlProp652.xml" ContentType="application/vnd.ms-excel.controlproperties+xml"/>
  <Override PartName="/xl/ctrlProps/ctrlProp653.xml" ContentType="application/vnd.ms-excel.controlproperties+xml"/>
  <Override PartName="/xl/ctrlProps/ctrlProp654.xml" ContentType="application/vnd.ms-excel.controlproperties+xml"/>
  <Override PartName="/xl/ctrlProps/ctrlProp655.xml" ContentType="application/vnd.ms-excel.controlproperties+xml"/>
  <Override PartName="/xl/ctrlProps/ctrlProp656.xml" ContentType="application/vnd.ms-excel.controlproperties+xml"/>
  <Override PartName="/xl/ctrlProps/ctrlProp657.xml" ContentType="application/vnd.ms-excel.controlproperties+xml"/>
  <Override PartName="/xl/drawings/drawing20.xml" ContentType="application/vnd.openxmlformats-officedocument.drawing+xml"/>
  <Override PartName="/xl/ctrlProps/ctrlProp658.xml" ContentType="application/vnd.ms-excel.controlproperties+xml"/>
  <Override PartName="/xl/ctrlProps/ctrlProp659.xml" ContentType="application/vnd.ms-excel.controlproperties+xml"/>
  <Override PartName="/xl/ctrlProps/ctrlProp660.xml" ContentType="application/vnd.ms-excel.controlproperties+xml"/>
  <Override PartName="/xl/ctrlProps/ctrlProp661.xml" ContentType="application/vnd.ms-excel.controlproperties+xml"/>
  <Override PartName="/xl/ctrlProps/ctrlProp662.xml" ContentType="application/vnd.ms-excel.controlproperties+xml"/>
  <Override PartName="/xl/ctrlProps/ctrlProp663.xml" ContentType="application/vnd.ms-excel.controlproperties+xml"/>
  <Override PartName="/xl/ctrlProps/ctrlProp664.xml" ContentType="application/vnd.ms-excel.controlproperties+xml"/>
  <Override PartName="/xl/ctrlProps/ctrlProp665.xml" ContentType="application/vnd.ms-excel.controlproperties+xml"/>
  <Override PartName="/xl/ctrlProps/ctrlProp666.xml" ContentType="application/vnd.ms-excel.controlproperties+xml"/>
  <Override PartName="/xl/ctrlProps/ctrlProp667.xml" ContentType="application/vnd.ms-excel.controlproperties+xml"/>
  <Override PartName="/xl/ctrlProps/ctrlProp668.xml" ContentType="application/vnd.ms-excel.controlproperties+xml"/>
  <Override PartName="/xl/ctrlProps/ctrlProp669.xml" ContentType="application/vnd.ms-excel.controlproperties+xml"/>
  <Override PartName="/xl/ctrlProps/ctrlProp670.xml" ContentType="application/vnd.ms-excel.controlproperties+xml"/>
  <Override PartName="/xl/ctrlProps/ctrlProp671.xml" ContentType="application/vnd.ms-excel.controlproperties+xml"/>
  <Override PartName="/xl/ctrlProps/ctrlProp672.xml" ContentType="application/vnd.ms-excel.controlproperties+xml"/>
  <Override PartName="/xl/ctrlProps/ctrlProp673.xml" ContentType="application/vnd.ms-excel.controlproperties+xml"/>
  <Override PartName="/xl/ctrlProps/ctrlProp674.xml" ContentType="application/vnd.ms-excel.controlproperties+xml"/>
  <Override PartName="/xl/ctrlProps/ctrlProp675.xml" ContentType="application/vnd.ms-excel.controlproperties+xml"/>
  <Override PartName="/xl/ctrlProps/ctrlProp676.xml" ContentType="application/vnd.ms-excel.controlproperties+xml"/>
  <Override PartName="/xl/ctrlProps/ctrlProp677.xml" ContentType="application/vnd.ms-excel.controlproperties+xml"/>
  <Override PartName="/xl/ctrlProps/ctrlProp678.xml" ContentType="application/vnd.ms-excel.controlproperties+xml"/>
  <Override PartName="/xl/ctrlProps/ctrlProp679.xml" ContentType="application/vnd.ms-excel.controlproperties+xml"/>
  <Override PartName="/xl/ctrlProps/ctrlProp680.xml" ContentType="application/vnd.ms-excel.controlproperties+xml"/>
  <Override PartName="/xl/ctrlProps/ctrlProp681.xml" ContentType="application/vnd.ms-excel.controlproperties+xml"/>
  <Override PartName="/xl/ctrlProps/ctrlProp682.xml" ContentType="application/vnd.ms-excel.controlproperties+xml"/>
  <Override PartName="/xl/ctrlProps/ctrlProp683.xml" ContentType="application/vnd.ms-excel.controlproperties+xml"/>
  <Override PartName="/xl/ctrlProps/ctrlProp684.xml" ContentType="application/vnd.ms-excel.controlproperties+xml"/>
  <Override PartName="/xl/ctrlProps/ctrlProp685.xml" ContentType="application/vnd.ms-excel.controlproperties+xml"/>
  <Override PartName="/xl/ctrlProps/ctrlProp686.xml" ContentType="application/vnd.ms-excel.controlproperties+xml"/>
  <Override PartName="/xl/ctrlProps/ctrlProp687.xml" ContentType="application/vnd.ms-excel.controlproperties+xml"/>
  <Override PartName="/xl/ctrlProps/ctrlProp688.xml" ContentType="application/vnd.ms-excel.controlproperties+xml"/>
  <Override PartName="/xl/ctrlProps/ctrlProp689.xml" ContentType="application/vnd.ms-excel.controlproperties+xml"/>
  <Override PartName="/xl/ctrlProps/ctrlProp690.xml" ContentType="application/vnd.ms-excel.controlproperties+xml"/>
  <Override PartName="/xl/ctrlProps/ctrlProp691.xml" ContentType="application/vnd.ms-excel.controlproperties+xml"/>
  <Override PartName="/xl/ctrlProps/ctrlProp692.xml" ContentType="application/vnd.ms-excel.controlproperties+xml"/>
  <Override PartName="/xl/ctrlProps/ctrlProp693.xml" ContentType="application/vnd.ms-excel.controlproperties+xml"/>
  <Override PartName="/xl/ctrlProps/ctrlProp694.xml" ContentType="application/vnd.ms-excel.controlproperties+xml"/>
  <Override PartName="/xl/ctrlProps/ctrlProp695.xml" ContentType="application/vnd.ms-excel.controlproperties+xml"/>
  <Override PartName="/xl/ctrlProps/ctrlProp696.xml" ContentType="application/vnd.ms-excel.controlproperties+xml"/>
  <Override PartName="/xl/ctrlProps/ctrlProp697.xml" ContentType="application/vnd.ms-excel.controlproperties+xml"/>
  <Override PartName="/xl/ctrlProps/ctrlProp698.xml" ContentType="application/vnd.ms-excel.controlproperties+xml"/>
  <Override PartName="/xl/ctrlProps/ctrlProp699.xml" ContentType="application/vnd.ms-excel.controlproperties+xml"/>
  <Override PartName="/xl/ctrlProps/ctrlProp700.xml" ContentType="application/vnd.ms-excel.controlproperties+xml"/>
  <Override PartName="/xl/ctrlProps/ctrlProp701.xml" ContentType="application/vnd.ms-excel.controlproperties+xml"/>
  <Override PartName="/xl/ctrlProps/ctrlProp702.xml" ContentType="application/vnd.ms-excel.controlproperties+xml"/>
  <Override PartName="/xl/ctrlProps/ctrlProp703.xml" ContentType="application/vnd.ms-excel.controlproperties+xml"/>
  <Override PartName="/xl/drawings/drawing21.xml" ContentType="application/vnd.openxmlformats-officedocument.drawing+xml"/>
  <Override PartName="/xl/ctrlProps/ctrlProp704.xml" ContentType="application/vnd.ms-excel.controlproperties+xml"/>
  <Override PartName="/xl/ctrlProps/ctrlProp705.xml" ContentType="application/vnd.ms-excel.controlproperties+xml"/>
  <Override PartName="/xl/ctrlProps/ctrlProp706.xml" ContentType="application/vnd.ms-excel.controlproperties+xml"/>
  <Override PartName="/xl/ctrlProps/ctrlProp707.xml" ContentType="application/vnd.ms-excel.controlproperties+xml"/>
  <Override PartName="/xl/ctrlProps/ctrlProp708.xml" ContentType="application/vnd.ms-excel.controlproperties+xml"/>
  <Override PartName="/xl/ctrlProps/ctrlProp709.xml" ContentType="application/vnd.ms-excel.controlproperties+xml"/>
  <Override PartName="/xl/ctrlProps/ctrlProp710.xml" ContentType="application/vnd.ms-excel.controlproperties+xml"/>
  <Override PartName="/xl/ctrlProps/ctrlProp711.xml" ContentType="application/vnd.ms-excel.controlproperties+xml"/>
  <Override PartName="/xl/ctrlProps/ctrlProp712.xml" ContentType="application/vnd.ms-excel.controlproperties+xml"/>
  <Override PartName="/xl/ctrlProps/ctrlProp713.xml" ContentType="application/vnd.ms-excel.controlproperties+xml"/>
  <Override PartName="/xl/ctrlProps/ctrlProp714.xml" ContentType="application/vnd.ms-excel.controlproperties+xml"/>
  <Override PartName="/xl/ctrlProps/ctrlProp715.xml" ContentType="application/vnd.ms-excel.controlproperties+xml"/>
  <Override PartName="/xl/ctrlProps/ctrlProp716.xml" ContentType="application/vnd.ms-excel.controlproperties+xml"/>
  <Override PartName="/xl/ctrlProps/ctrlProp717.xml" ContentType="application/vnd.ms-excel.controlproperties+xml"/>
  <Override PartName="/xl/ctrlProps/ctrlProp718.xml" ContentType="application/vnd.ms-excel.controlproperties+xml"/>
  <Override PartName="/xl/ctrlProps/ctrlProp719.xml" ContentType="application/vnd.ms-excel.controlproperties+xml"/>
  <Override PartName="/xl/ctrlProps/ctrlProp720.xml" ContentType="application/vnd.ms-excel.controlproperties+xml"/>
  <Override PartName="/xl/ctrlProps/ctrlProp721.xml" ContentType="application/vnd.ms-excel.controlproperties+xml"/>
  <Override PartName="/xl/ctrlProps/ctrlProp722.xml" ContentType="application/vnd.ms-excel.controlproperties+xml"/>
  <Override PartName="/xl/ctrlProps/ctrlProp723.xml" ContentType="application/vnd.ms-excel.controlproperties+xml"/>
  <Override PartName="/xl/ctrlProps/ctrlProp724.xml" ContentType="application/vnd.ms-excel.controlproperties+xml"/>
  <Override PartName="/xl/ctrlProps/ctrlProp725.xml" ContentType="application/vnd.ms-excel.controlproperties+xml"/>
  <Override PartName="/xl/ctrlProps/ctrlProp726.xml" ContentType="application/vnd.ms-excel.controlproperties+xml"/>
  <Override PartName="/xl/ctrlProps/ctrlProp727.xml" ContentType="application/vnd.ms-excel.controlproperties+xml"/>
  <Override PartName="/xl/ctrlProps/ctrlProp728.xml" ContentType="application/vnd.ms-excel.controlproperties+xml"/>
  <Override PartName="/xl/ctrlProps/ctrlProp729.xml" ContentType="application/vnd.ms-excel.controlproperties+xml"/>
  <Override PartName="/xl/ctrlProps/ctrlProp730.xml" ContentType="application/vnd.ms-excel.controlproperties+xml"/>
  <Override PartName="/xl/ctrlProps/ctrlProp731.xml" ContentType="application/vnd.ms-excel.controlproperties+xml"/>
  <Override PartName="/xl/ctrlProps/ctrlProp732.xml" ContentType="application/vnd.ms-excel.controlproperties+xml"/>
  <Override PartName="/xl/ctrlProps/ctrlProp733.xml" ContentType="application/vnd.ms-excel.controlproperties+xml"/>
  <Override PartName="/xl/ctrlProps/ctrlProp734.xml" ContentType="application/vnd.ms-excel.controlproperties+xml"/>
  <Override PartName="/xl/ctrlProps/ctrlProp735.xml" ContentType="application/vnd.ms-excel.controlproperties+xml"/>
  <Override PartName="/xl/ctrlProps/ctrlProp736.xml" ContentType="application/vnd.ms-excel.controlproperties+xml"/>
  <Override PartName="/xl/ctrlProps/ctrlProp737.xml" ContentType="application/vnd.ms-excel.controlproperties+xml"/>
  <Override PartName="/xl/ctrlProps/ctrlProp738.xml" ContentType="application/vnd.ms-excel.controlproperties+xml"/>
  <Override PartName="/xl/ctrlProps/ctrlProp739.xml" ContentType="application/vnd.ms-excel.controlproperties+xml"/>
  <Override PartName="/xl/ctrlProps/ctrlProp740.xml" ContentType="application/vnd.ms-excel.controlproperties+xml"/>
  <Override PartName="/xl/ctrlProps/ctrlProp741.xml" ContentType="application/vnd.ms-excel.controlproperties+xml"/>
  <Override PartName="/xl/ctrlProps/ctrlProp742.xml" ContentType="application/vnd.ms-excel.controlproperties+xml"/>
  <Override PartName="/xl/ctrlProps/ctrlProp743.xml" ContentType="application/vnd.ms-excel.controlproperties+xml"/>
  <Override PartName="/xl/ctrlProps/ctrlProp744.xml" ContentType="application/vnd.ms-excel.controlproperties+xml"/>
  <Override PartName="/xl/ctrlProps/ctrlProp745.xml" ContentType="application/vnd.ms-excel.controlproperties+xml"/>
  <Override PartName="/xl/drawings/drawing22.xml" ContentType="application/vnd.openxmlformats-officedocument.drawing+xml"/>
  <Override PartName="/xl/ctrlProps/ctrlProp746.xml" ContentType="application/vnd.ms-excel.controlproperties+xml"/>
  <Override PartName="/xl/ctrlProps/ctrlProp747.xml" ContentType="application/vnd.ms-excel.controlproperties+xml"/>
  <Override PartName="/xl/ctrlProps/ctrlProp748.xml" ContentType="application/vnd.ms-excel.controlproperties+xml"/>
  <Override PartName="/xl/ctrlProps/ctrlProp749.xml" ContentType="application/vnd.ms-excel.controlproperties+xml"/>
  <Override PartName="/xl/ctrlProps/ctrlProp750.xml" ContentType="application/vnd.ms-excel.controlproperties+xml"/>
  <Override PartName="/xl/ctrlProps/ctrlProp751.xml" ContentType="application/vnd.ms-excel.controlproperties+xml"/>
  <Override PartName="/xl/ctrlProps/ctrlProp752.xml" ContentType="application/vnd.ms-excel.controlproperties+xml"/>
  <Override PartName="/xl/ctrlProps/ctrlProp753.xml" ContentType="application/vnd.ms-excel.controlproperties+xml"/>
  <Override PartName="/xl/ctrlProps/ctrlProp754.xml" ContentType="application/vnd.ms-excel.controlproperties+xml"/>
  <Override PartName="/xl/ctrlProps/ctrlProp755.xml" ContentType="application/vnd.ms-excel.controlproperties+xml"/>
  <Override PartName="/xl/ctrlProps/ctrlProp756.xml" ContentType="application/vnd.ms-excel.controlproperties+xml"/>
  <Override PartName="/xl/ctrlProps/ctrlProp757.xml" ContentType="application/vnd.ms-excel.controlproperties+xml"/>
  <Override PartName="/xl/ctrlProps/ctrlProp758.xml" ContentType="application/vnd.ms-excel.controlproperties+xml"/>
  <Override PartName="/xl/ctrlProps/ctrlProp759.xml" ContentType="application/vnd.ms-excel.controlproperties+xml"/>
  <Override PartName="/xl/ctrlProps/ctrlProp760.xml" ContentType="application/vnd.ms-excel.controlproperties+xml"/>
  <Override PartName="/xl/ctrlProps/ctrlProp761.xml" ContentType="application/vnd.ms-excel.controlproperties+xml"/>
  <Override PartName="/xl/ctrlProps/ctrlProp762.xml" ContentType="application/vnd.ms-excel.controlproperties+xml"/>
  <Override PartName="/xl/ctrlProps/ctrlProp763.xml" ContentType="application/vnd.ms-excel.controlproperties+xml"/>
  <Override PartName="/xl/ctrlProps/ctrlProp764.xml" ContentType="application/vnd.ms-excel.controlproperties+xml"/>
  <Override PartName="/xl/ctrlProps/ctrlProp765.xml" ContentType="application/vnd.ms-excel.controlproperties+xml"/>
  <Override PartName="/xl/ctrlProps/ctrlProp766.xml" ContentType="application/vnd.ms-excel.controlproperties+xml"/>
  <Override PartName="/xl/ctrlProps/ctrlProp767.xml" ContentType="application/vnd.ms-excel.controlproperties+xml"/>
  <Override PartName="/xl/ctrlProps/ctrlProp768.xml" ContentType="application/vnd.ms-excel.controlproperties+xml"/>
  <Override PartName="/xl/ctrlProps/ctrlProp769.xml" ContentType="application/vnd.ms-excel.controlproperties+xml"/>
  <Override PartName="/xl/ctrlProps/ctrlProp770.xml" ContentType="application/vnd.ms-excel.controlproperties+xml"/>
  <Override PartName="/xl/ctrlProps/ctrlProp771.xml" ContentType="application/vnd.ms-excel.controlproperties+xml"/>
  <Override PartName="/xl/ctrlProps/ctrlProp772.xml" ContentType="application/vnd.ms-excel.controlproperties+xml"/>
  <Override PartName="/xl/ctrlProps/ctrlProp773.xml" ContentType="application/vnd.ms-excel.controlproperties+xml"/>
  <Override PartName="/xl/ctrlProps/ctrlProp774.xml" ContentType="application/vnd.ms-excel.controlproperties+xml"/>
  <Override PartName="/xl/ctrlProps/ctrlProp775.xml" ContentType="application/vnd.ms-excel.controlproperties+xml"/>
  <Override PartName="/xl/ctrlProps/ctrlProp776.xml" ContentType="application/vnd.ms-excel.controlproperties+xml"/>
  <Override PartName="/xl/ctrlProps/ctrlProp777.xml" ContentType="application/vnd.ms-excel.controlproperties+xml"/>
  <Override PartName="/xl/ctrlProps/ctrlProp778.xml" ContentType="application/vnd.ms-excel.controlproperties+xml"/>
  <Override PartName="/xl/ctrlProps/ctrlProp779.xml" ContentType="application/vnd.ms-excel.controlproperties+xml"/>
  <Override PartName="/xl/ctrlProps/ctrlProp780.xml" ContentType="application/vnd.ms-excel.controlproperties+xml"/>
  <Override PartName="/xl/ctrlProps/ctrlProp781.xml" ContentType="application/vnd.ms-excel.controlproperties+xml"/>
  <Override PartName="/xl/ctrlProps/ctrlProp782.xml" ContentType="application/vnd.ms-excel.controlproperties+xml"/>
  <Override PartName="/xl/ctrlProps/ctrlProp783.xml" ContentType="application/vnd.ms-excel.controlproperties+xml"/>
  <Override PartName="/xl/ctrlProps/ctrlProp784.xml" ContentType="application/vnd.ms-excel.controlproperties+xml"/>
  <Override PartName="/xl/ctrlProps/ctrlProp785.xml" ContentType="application/vnd.ms-excel.controlproperties+xml"/>
  <Override PartName="/xl/ctrlProps/ctrlProp786.xml" ContentType="application/vnd.ms-excel.controlproperties+xml"/>
  <Override PartName="/xl/ctrlProps/ctrlProp787.xml" ContentType="application/vnd.ms-excel.controlproperties+xml"/>
  <Override PartName="/xl/ctrlProps/ctrlProp788.xml" ContentType="application/vnd.ms-excel.controlproperties+xml"/>
  <Override PartName="/xl/ctrlProps/ctrlProp789.xml" ContentType="application/vnd.ms-excel.controlproperties+xml"/>
  <Override PartName="/xl/ctrlProps/ctrlProp790.xml" ContentType="application/vnd.ms-excel.controlproperties+xml"/>
  <Override PartName="/xl/ctrlProps/ctrlProp791.xml" ContentType="application/vnd.ms-excel.controlproperties+xml"/>
  <Override PartName="/xl/ctrlProps/ctrlProp792.xml" ContentType="application/vnd.ms-excel.controlproperties+xml"/>
  <Override PartName="/xl/ctrlProps/ctrlProp793.xml" ContentType="application/vnd.ms-excel.controlproperties+xml"/>
  <Override PartName="/xl/ctrlProps/ctrlProp794.xml" ContentType="application/vnd.ms-excel.controlproperties+xml"/>
  <Override PartName="/xl/ctrlProps/ctrlProp795.xml" ContentType="application/vnd.ms-excel.controlproperties+xml"/>
  <Override PartName="/xl/ctrlProps/ctrlProp796.xml" ContentType="application/vnd.ms-excel.controlproperties+xml"/>
  <Override PartName="/xl/ctrlProps/ctrlProp797.xml" ContentType="application/vnd.ms-excel.controlproperties+xml"/>
  <Override PartName="/xl/ctrlProps/ctrlProp798.xml" ContentType="application/vnd.ms-excel.controlproperties+xml"/>
  <Override PartName="/xl/ctrlProps/ctrlProp799.xml" ContentType="application/vnd.ms-excel.controlproperties+xml"/>
  <Override PartName="/xl/ctrlProps/ctrlProp800.xml" ContentType="application/vnd.ms-excel.controlproperties+xml"/>
  <Override PartName="/xl/ctrlProps/ctrlProp801.xml" ContentType="application/vnd.ms-excel.controlproperties+xml"/>
  <Override PartName="/xl/ctrlProps/ctrlProp802.xml" ContentType="application/vnd.ms-excel.controlproperties+xml"/>
  <Override PartName="/xl/ctrlProps/ctrlProp803.xml" ContentType="application/vnd.ms-excel.controlproperties+xml"/>
  <Override PartName="/xl/ctrlProps/ctrlProp804.xml" ContentType="application/vnd.ms-excel.controlproperties+xml"/>
  <Override PartName="/xl/ctrlProps/ctrlProp805.xml" ContentType="application/vnd.ms-excel.controlproperties+xml"/>
  <Override PartName="/xl/ctrlProps/ctrlProp806.xml" ContentType="application/vnd.ms-excel.controlproperties+xml"/>
  <Override PartName="/xl/ctrlProps/ctrlProp807.xml" ContentType="application/vnd.ms-excel.controlproperties+xml"/>
  <Override PartName="/xl/ctrlProps/ctrlProp808.xml" ContentType="application/vnd.ms-excel.controlproperties+xml"/>
  <Override PartName="/xl/ctrlProps/ctrlProp809.xml" ContentType="application/vnd.ms-excel.controlproperties+xml"/>
  <Override PartName="/xl/ctrlProps/ctrlProp810.xml" ContentType="application/vnd.ms-excel.controlproperties+xml"/>
  <Override PartName="/xl/ctrlProps/ctrlProp811.xml" ContentType="application/vnd.ms-excel.controlproperties+xml"/>
  <Override PartName="/xl/ctrlProps/ctrlProp812.xml" ContentType="application/vnd.ms-excel.controlproperties+xml"/>
  <Override PartName="/xl/ctrlProps/ctrlProp813.xml" ContentType="application/vnd.ms-excel.controlproperties+xml"/>
  <Override PartName="/xl/ctrlProps/ctrlProp814.xml" ContentType="application/vnd.ms-excel.controlproperties+xml"/>
  <Override PartName="/xl/ctrlProps/ctrlProp815.xml" ContentType="application/vnd.ms-excel.controlproperties+xml"/>
  <Override PartName="/xl/ctrlProps/ctrlProp816.xml" ContentType="application/vnd.ms-excel.controlproperties+xml"/>
  <Override PartName="/xl/ctrlProps/ctrlProp817.xml" ContentType="application/vnd.ms-excel.controlproperties+xml"/>
  <Override PartName="/xl/ctrlProps/ctrlProp818.xml" ContentType="application/vnd.ms-excel.controlproperties+xml"/>
  <Override PartName="/xl/ctrlProps/ctrlProp819.xml" ContentType="application/vnd.ms-excel.controlproperties+xml"/>
  <Override PartName="/xl/ctrlProps/ctrlProp820.xml" ContentType="application/vnd.ms-excel.controlproperties+xml"/>
  <Override PartName="/xl/ctrlProps/ctrlProp821.xml" ContentType="application/vnd.ms-excel.controlproperties+xml"/>
  <Override PartName="/xl/ctrlProps/ctrlProp822.xml" ContentType="application/vnd.ms-excel.controlproperties+xml"/>
  <Override PartName="/xl/ctrlProps/ctrlProp823.xml" ContentType="application/vnd.ms-excel.controlproperties+xml"/>
  <Override PartName="/xl/ctrlProps/ctrlProp824.xml" ContentType="application/vnd.ms-excel.controlproperties+xml"/>
  <Override PartName="/xl/ctrlProps/ctrlProp825.xml" ContentType="application/vnd.ms-excel.controlproperties+xml"/>
  <Override PartName="/xl/ctrlProps/ctrlProp826.xml" ContentType="application/vnd.ms-excel.controlproperties+xml"/>
  <Override PartName="/xl/ctrlProps/ctrlProp827.xml" ContentType="application/vnd.ms-excel.controlproperties+xml"/>
  <Override PartName="/xl/ctrlProps/ctrlProp828.xml" ContentType="application/vnd.ms-excel.controlproperties+xml"/>
  <Override PartName="/xl/ctrlProps/ctrlProp829.xml" ContentType="application/vnd.ms-excel.controlproperties+xml"/>
  <Override PartName="/xl/ctrlProps/ctrlProp830.xml" ContentType="application/vnd.ms-excel.controlproperties+xml"/>
  <Override PartName="/xl/ctrlProps/ctrlProp831.xml" ContentType="application/vnd.ms-excel.controlproperties+xml"/>
  <Override PartName="/xl/ctrlProps/ctrlProp832.xml" ContentType="application/vnd.ms-excel.controlproperties+xml"/>
  <Override PartName="/xl/ctrlProps/ctrlProp833.xml" ContentType="application/vnd.ms-excel.controlproperties+xml"/>
  <Override PartName="/xl/ctrlProps/ctrlProp834.xml" ContentType="application/vnd.ms-excel.controlproperties+xml"/>
  <Override PartName="/xl/ctrlProps/ctrlProp835.xml" ContentType="application/vnd.ms-excel.controlproperties+xml"/>
  <Override PartName="/xl/ctrlProps/ctrlProp836.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updateLinks="always" defaultThemeVersion="166925"/>
  <mc:AlternateContent xmlns:mc="http://schemas.openxmlformats.org/markup-compatibility/2006">
    <mc:Choice Requires="x15">
      <x15ac:absPath xmlns:x15ac="http://schemas.microsoft.com/office/spreadsheetml/2010/11/ac" url="T:\03_家庭福祉係\00監査業務（監査係引継）\02　指導監査\01　監査資料（事前提出）\01 起案\1-様式\"/>
    </mc:Choice>
  </mc:AlternateContent>
  <xr:revisionPtr revIDLastSave="0" documentId="13_ncr:1_{E785D19B-2F09-43AC-9800-272D3941D4D7}" xr6:coauthVersionLast="47" xr6:coauthVersionMax="47" xr10:uidLastSave="{00000000-0000-0000-0000-000000000000}"/>
  <bookViews>
    <workbookView xWindow="-120" yWindow="-120" windowWidth="29040" windowHeight="15720" xr2:uid="{94D5D628-03CD-4B5A-82EC-8276FEECA962}"/>
  </bookViews>
  <sheets>
    <sheet name="表紙・鑑" sheetId="2" r:id="rId1"/>
    <sheet name="1施設の概況 " sheetId="3" r:id="rId2"/>
    <sheet name="2職員配置状況 " sheetId="4" r:id="rId3"/>
    <sheet name="3採用・退職状況 " sheetId="5" r:id="rId4"/>
    <sheet name="4(1)職員の給与等(常勤職員用) " sheetId="28" r:id="rId5"/>
    <sheet name="4(2)職員の給与等(非常勤職員用)" sheetId="29" r:id="rId6"/>
    <sheet name="4(3)勤務状況 " sheetId="8" r:id="rId7"/>
    <sheet name="4(4)1ヶ月の勤務割 " sheetId="9" r:id="rId8"/>
    <sheet name="4(4)記入例" sheetId="10" r:id="rId9"/>
    <sheet name="5労働安全衛生" sheetId="13" r:id="rId10"/>
    <sheet name="6(1)施設職員の研修実施状況" sheetId="11" r:id="rId11"/>
    <sheet name="6(2)新規採用職員の研修実施状況" sheetId="12" r:id="rId12"/>
    <sheet name="7(1)計画(2)虐待(3)自立自活 (4)意思表明(5)入浴" sheetId="14" r:id="rId13"/>
    <sheet name="7(6)地域(7)行事(8)苦情(9)評価" sheetId="15" r:id="rId14"/>
    <sheet name="8(1)入所者(児)支援(2)事故(3)送迎(4)業務継続" sheetId="16" r:id="rId15"/>
    <sheet name="8(5)安全計画9衛生管理" sheetId="27" r:id="rId16"/>
    <sheet name="10入所者の医療管理の状況" sheetId="17" r:id="rId17"/>
    <sheet name="11入所者の健康管理の実施状況 " sheetId="18" r:id="rId18"/>
    <sheet name="12入所者のその他預かり金等の取り扱い状況" sheetId="19" r:id="rId19"/>
    <sheet name="13給食の状況" sheetId="20" r:id="rId20"/>
    <sheet name="13(2)給食の状況" sheetId="21" r:id="rId21"/>
    <sheet name="13(3)検便(4)保健所(5)委託(6)衛生(7)保存食" sheetId="22" r:id="rId22"/>
    <sheet name="14災害事故防止対策" sheetId="23" r:id="rId23"/>
    <sheet name="15諸規程等の整備状況" sheetId="24" r:id="rId24"/>
  </sheets>
  <externalReferences>
    <externalReference r:id="rId25"/>
  </externalReferences>
  <definedNames>
    <definedName name="_xlnm.Print_Area" localSheetId="16">'10入所者の医療管理の状況'!$A$1:$AR$39</definedName>
    <definedName name="_xlnm.Print_Area" localSheetId="17">'11入所者の健康管理の実施状況 '!$A$1:$AK$36</definedName>
    <definedName name="_xlnm.Print_Area" localSheetId="18">'12入所者のその他預かり金等の取り扱い状況'!$A$1:$Z$14</definedName>
    <definedName name="_xlnm.Print_Area" localSheetId="20">'13(2)給食の状況'!$A$1:$AL$33</definedName>
    <definedName name="_xlnm.Print_Area" localSheetId="21">'13(3)検便(4)保健所(5)委託(6)衛生(7)保存食'!$A$1:$AK$32</definedName>
    <definedName name="_xlnm.Print_Area" localSheetId="19">'13給食の状況'!$A$1:$AV$43</definedName>
    <definedName name="_xlnm.Print_Area" localSheetId="22">'14災害事故防止対策'!$A$1:$AP$44</definedName>
    <definedName name="_xlnm.Print_Area" localSheetId="23">'15諸規程等の整備状況'!$A$1:$AR$32</definedName>
    <definedName name="_xlnm.Print_Area" localSheetId="1">'1施設の概況 '!$A$1:$AN$37</definedName>
    <definedName name="_xlnm.Print_Area" localSheetId="2">'2職員配置状況 '!$A$1:$AQ$43</definedName>
    <definedName name="_xlnm.Print_Area" localSheetId="3">'3採用・退職状況 '!$A$1:$AR$46</definedName>
    <definedName name="_xlnm.Print_Area" localSheetId="4">'4(1)職員の給与等(常勤職員用) '!$A$1:$AU$50</definedName>
    <definedName name="_xlnm.Print_Area" localSheetId="5">'4(2)職員の給与等(非常勤職員用)'!$A$1:$AU$50</definedName>
    <definedName name="_xlnm.Print_Area" localSheetId="6">'4(3)勤務状況 '!$A$1:$AH$37</definedName>
    <definedName name="_xlnm.Print_Area" localSheetId="7">'4(4)1ヶ月の勤務割 '!$A$1:$BB$47</definedName>
    <definedName name="_xlnm.Print_Area" localSheetId="8">'4(4)記入例'!$A$1:$BB$33</definedName>
    <definedName name="_xlnm.Print_Area" localSheetId="9">'5労働安全衛生'!$A$1:$AQ$48</definedName>
    <definedName name="_xlnm.Print_Area" localSheetId="10">'6(1)施設職員の研修実施状況'!$A$1:$AQ$47</definedName>
    <definedName name="_xlnm.Print_Area" localSheetId="11">'6(2)新規採用職員の研修実施状況'!$A$1:$AI$46</definedName>
    <definedName name="_xlnm.Print_Area" localSheetId="12">'7(1)計画(2)虐待(3)自立自活 (4)意思表明(5)入浴'!$A$1:$AO$37</definedName>
    <definedName name="_xlnm.Print_Area" localSheetId="13">'7(6)地域(7)行事(8)苦情(9)評価'!$A$1:$AO$38</definedName>
    <definedName name="_xlnm.Print_Area" localSheetId="14">'8(1)入所者(児)支援(2)事故(3)送迎(4)業務継続'!$A$1:$AK$36</definedName>
    <definedName name="_xlnm.Print_Area" localSheetId="15">'8(5)安全計画9衛生管理'!$A$1:$AK$29</definedName>
    <definedName name="_xlnm.Print_Area" localSheetId="0">表紙・鑑!$A$1:$P$19</definedName>
    <definedName name="施設一覧" localSheetId="4">[1]設定!$A$32:$A$34</definedName>
    <definedName name="施設一覧" localSheetId="5">[1]設定!$A$32:$A$34</definedName>
    <definedName name="施設一覧" localSheetId="11">表紙・鑑!$A$32:$A$34</definedName>
    <definedName name="施設一覧">表紙・鑑!$A$32:$A$34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Y44" i="29" l="1"/>
  <c r="AT42" i="29"/>
  <c r="AT40" i="29"/>
  <c r="AT38" i="29"/>
  <c r="AT36" i="29"/>
  <c r="AT34" i="29"/>
  <c r="AT32" i="29"/>
  <c r="AT30" i="29"/>
  <c r="AT28" i="29"/>
  <c r="AT26" i="29"/>
  <c r="AT24" i="29"/>
  <c r="AT22" i="29"/>
  <c r="AT20" i="29"/>
  <c r="AT18" i="29"/>
  <c r="AT16" i="29"/>
  <c r="AT14" i="29"/>
  <c r="AT12" i="29"/>
  <c r="AT10" i="29"/>
  <c r="AT8" i="29"/>
  <c r="AL5" i="29"/>
  <c r="Y44" i="28"/>
  <c r="AT42" i="28"/>
  <c r="AT40" i="28"/>
  <c r="AT38" i="28"/>
  <c r="AT36" i="28"/>
  <c r="AT34" i="28"/>
  <c r="AT32" i="28"/>
  <c r="AT30" i="28"/>
  <c r="AT28" i="28"/>
  <c r="AT26" i="28"/>
  <c r="AT24" i="28"/>
  <c r="AT22" i="28"/>
  <c r="AT20" i="28"/>
  <c r="AT18" i="28"/>
  <c r="AT16" i="28"/>
  <c r="AT14" i="28"/>
  <c r="AT12" i="28"/>
  <c r="AT10" i="28"/>
  <c r="AT8" i="28"/>
  <c r="AL5" i="28"/>
  <c r="BK42" i="9"/>
  <c r="BJ42" i="9"/>
  <c r="BI42" i="9"/>
  <c r="BH42" i="9"/>
  <c r="BG42" i="9"/>
  <c r="BF42" i="9"/>
  <c r="BE42" i="9"/>
  <c r="BD42" i="9"/>
  <c r="BC42" i="9"/>
  <c r="AC32" i="23"/>
  <c r="AC31" i="23"/>
  <c r="AC24" i="23"/>
  <c r="A2" i="12"/>
  <c r="A2" i="11"/>
  <c r="AT44" i="29" l="1"/>
  <c r="AT44" i="28"/>
  <c r="M8" i="22"/>
  <c r="M7" i="22"/>
  <c r="M6" i="22"/>
  <c r="M5" i="22"/>
  <c r="G8" i="22"/>
  <c r="G7" i="22"/>
  <c r="G6" i="22"/>
  <c r="G5" i="22"/>
  <c r="A8" i="22"/>
  <c r="A7" i="22"/>
  <c r="Y3" i="23" l="1"/>
  <c r="AF6" i="22"/>
  <c r="AF7" i="22"/>
  <c r="AF8" i="22"/>
  <c r="AF5" i="22"/>
  <c r="Z7" i="22"/>
  <c r="Z8" i="22"/>
  <c r="Z6" i="22"/>
  <c r="Z5" i="22"/>
  <c r="T8" i="22"/>
  <c r="T7" i="22"/>
  <c r="A6" i="22"/>
  <c r="T6" i="22" s="1"/>
  <c r="A5" i="22"/>
  <c r="T5" i="22" s="1"/>
  <c r="A41" i="20"/>
  <c r="A38" i="20"/>
  <c r="A2" i="18"/>
  <c r="A2" i="17"/>
  <c r="A22" i="15"/>
  <c r="A2" i="15"/>
  <c r="A2" i="13"/>
  <c r="K7" i="8" l="1"/>
  <c r="H7" i="8" s="1"/>
  <c r="N7" i="8" s="1"/>
  <c r="A27" i="5" l="1"/>
  <c r="AO13" i="5"/>
  <c r="AO19" i="5" s="1"/>
  <c r="AM13" i="5"/>
  <c r="AM19" i="5" s="1"/>
  <c r="AK13" i="5"/>
  <c r="AK19" i="5" s="1"/>
  <c r="AI13" i="5"/>
  <c r="AI19" i="5" s="1"/>
  <c r="AG13" i="5"/>
  <c r="AG19" i="5" s="1"/>
  <c r="AE17" i="5"/>
  <c r="AQ17" i="5" s="1"/>
  <c r="AE15" i="5"/>
  <c r="AQ15" i="5" s="1"/>
  <c r="AE11" i="5"/>
  <c r="AQ11" i="5" s="1"/>
  <c r="AE9" i="5"/>
  <c r="AQ9" i="5" s="1"/>
  <c r="AE7" i="5"/>
  <c r="AQ7" i="5" s="1"/>
  <c r="O13" i="5"/>
  <c r="M13" i="5"/>
  <c r="K13" i="5"/>
  <c r="B13" i="5"/>
  <c r="A15" i="5"/>
  <c r="A9" i="5"/>
  <c r="A7" i="5"/>
  <c r="C31" i="4"/>
  <c r="AL16" i="4"/>
  <c r="Z16" i="4"/>
  <c r="X16" i="4"/>
  <c r="V16" i="4"/>
  <c r="T16" i="4"/>
  <c r="R16" i="4"/>
  <c r="P16" i="4"/>
  <c r="N16" i="4"/>
  <c r="L16" i="4"/>
  <c r="J16" i="4"/>
  <c r="AD14" i="4"/>
  <c r="AP14" i="4" s="1"/>
  <c r="AD12" i="4"/>
  <c r="AP12" i="4" s="1"/>
  <c r="AD10" i="4"/>
  <c r="AP10" i="4" s="1"/>
  <c r="AD8" i="4"/>
  <c r="AP8" i="4" s="1"/>
  <c r="AK36" i="3"/>
  <c r="AI36" i="3"/>
  <c r="AD18" i="3"/>
  <c r="Y18" i="3"/>
  <c r="AD14" i="3"/>
  <c r="Y14" i="3"/>
  <c r="L37" i="3"/>
  <c r="F37" i="3"/>
  <c r="L17" i="3"/>
  <c r="F17" i="3"/>
  <c r="L14" i="3"/>
  <c r="F14" i="3"/>
  <c r="AA38" i="17" l="1"/>
  <c r="E38" i="17"/>
  <c r="AA35" i="17"/>
  <c r="E35" i="17"/>
  <c r="AA32" i="17"/>
  <c r="E32" i="17"/>
  <c r="AA29" i="17"/>
  <c r="E29" i="17"/>
  <c r="AA26" i="17"/>
  <c r="E26" i="17"/>
  <c r="AA23" i="17"/>
  <c r="E23" i="17"/>
  <c r="AA20" i="17"/>
  <c r="E20" i="17"/>
  <c r="AA17" i="17"/>
  <c r="E17" i="17"/>
  <c r="AA14" i="17"/>
  <c r="E14" i="17"/>
  <c r="AA11" i="17"/>
  <c r="E11" i="17"/>
  <c r="AA8" i="17"/>
  <c r="E8" i="17"/>
  <c r="BK20" i="10"/>
  <c r="BJ20" i="10"/>
  <c r="BI20" i="10"/>
  <c r="BH20" i="10"/>
  <c r="BG20" i="10"/>
  <c r="BF20" i="10"/>
  <c r="BE20" i="10"/>
  <c r="BD20" i="10"/>
  <c r="BC20" i="10"/>
  <c r="BU14" i="10"/>
  <c r="BU13" i="10"/>
  <c r="BU12" i="10"/>
  <c r="BU11" i="10"/>
  <c r="BU10" i="10"/>
  <c r="BU9" i="10"/>
  <c r="BU8" i="10"/>
  <c r="BU7" i="10"/>
  <c r="BU6" i="10"/>
  <c r="BK6" i="10"/>
  <c r="BT6" i="10" s="1"/>
  <c r="BJ6" i="10"/>
  <c r="BJ11" i="10" s="1"/>
  <c r="BS11" i="10" s="1"/>
  <c r="BI6" i="10"/>
  <c r="BI11" i="10" s="1"/>
  <c r="BR11" i="10" s="1"/>
  <c r="BH6" i="10"/>
  <c r="BH15" i="10" s="1"/>
  <c r="BQ15" i="10" s="1"/>
  <c r="BG6" i="10"/>
  <c r="BG9" i="10" s="1"/>
  <c r="BP9" i="10" s="1"/>
  <c r="BF6" i="10"/>
  <c r="BF9" i="10" s="1"/>
  <c r="BO9" i="10" s="1"/>
  <c r="BE6" i="10"/>
  <c r="BE17" i="10" s="1"/>
  <c r="BN17" i="10" s="1"/>
  <c r="BD6" i="10"/>
  <c r="BM6" i="10" s="1"/>
  <c r="BC6" i="10"/>
  <c r="BL6" i="10" s="1"/>
  <c r="BI37" i="9"/>
  <c r="BR37" i="9" s="1"/>
  <c r="BD33" i="9"/>
  <c r="BM33" i="9" s="1"/>
  <c r="BU30" i="9"/>
  <c r="BU29" i="9"/>
  <c r="BI29" i="9"/>
  <c r="BR29" i="9" s="1"/>
  <c r="BU28" i="9"/>
  <c r="BU27" i="9"/>
  <c r="BU26" i="9"/>
  <c r="BU25" i="9"/>
  <c r="BK21" i="9"/>
  <c r="BT21" i="9" s="1"/>
  <c r="BC21" i="9"/>
  <c r="BL21" i="9" s="1"/>
  <c r="BF17" i="9"/>
  <c r="BO17" i="9" s="1"/>
  <c r="BU14" i="9"/>
  <c r="BU13" i="9"/>
  <c r="BK13" i="9"/>
  <c r="BT13" i="9" s="1"/>
  <c r="BC13" i="9"/>
  <c r="BL13" i="9" s="1"/>
  <c r="BU12" i="9"/>
  <c r="BU11" i="9"/>
  <c r="BU10" i="9"/>
  <c r="BU9" i="9"/>
  <c r="BJ9" i="9"/>
  <c r="BS9" i="9" s="1"/>
  <c r="BU8" i="9"/>
  <c r="BU7" i="9"/>
  <c r="BU6" i="9"/>
  <c r="BS6" i="9"/>
  <c r="BP6" i="9"/>
  <c r="BK6" i="9"/>
  <c r="BK33" i="9" s="1"/>
  <c r="BT33" i="9" s="1"/>
  <c r="BJ6" i="9"/>
  <c r="BJ21" i="9" s="1"/>
  <c r="BS21" i="9" s="1"/>
  <c r="BI6" i="9"/>
  <c r="BI9" i="9" s="1"/>
  <c r="BR9" i="9" s="1"/>
  <c r="BH6" i="9"/>
  <c r="BH37" i="9" s="1"/>
  <c r="BQ37" i="9" s="1"/>
  <c r="BG6" i="9"/>
  <c r="BG25" i="9" s="1"/>
  <c r="BP25" i="9" s="1"/>
  <c r="BF6" i="9"/>
  <c r="BO6" i="9" s="1"/>
  <c r="BE6" i="9"/>
  <c r="BE17" i="9" s="1"/>
  <c r="BN17" i="9" s="1"/>
  <c r="BD6" i="9"/>
  <c r="BD17" i="9" s="1"/>
  <c r="BM17" i="9" s="1"/>
  <c r="BC6" i="9"/>
  <c r="BC33" i="9" s="1"/>
  <c r="BL33" i="9" s="1"/>
  <c r="K25" i="8"/>
  <c r="H25" i="8" s="1"/>
  <c r="N25" i="8" s="1"/>
  <c r="K23" i="8"/>
  <c r="H23" i="8" s="1"/>
  <c r="N23" i="8" s="1"/>
  <c r="K21" i="8"/>
  <c r="H21" i="8" s="1"/>
  <c r="N21" i="8" s="1"/>
  <c r="K19" i="8"/>
  <c r="H19" i="8" s="1"/>
  <c r="N19" i="8" s="1"/>
  <c r="K17" i="8"/>
  <c r="H17" i="8" s="1"/>
  <c r="N17" i="8" s="1"/>
  <c r="K15" i="8"/>
  <c r="H15" i="8" s="1"/>
  <c r="N15" i="8" s="1"/>
  <c r="K13" i="8"/>
  <c r="H13" i="8" s="1"/>
  <c r="N13" i="8" s="1"/>
  <c r="K11" i="8"/>
  <c r="H11" i="8" s="1"/>
  <c r="N11" i="8" s="1"/>
  <c r="K9" i="8"/>
  <c r="H9" i="8"/>
  <c r="N9" i="8" s="1"/>
  <c r="AC13" i="5"/>
  <c r="AC19" i="5" s="1"/>
  <c r="AA13" i="5"/>
  <c r="AA19" i="5" s="1"/>
  <c r="Y13" i="5"/>
  <c r="Y19" i="5" s="1"/>
  <c r="W13" i="5"/>
  <c r="W19" i="5" s="1"/>
  <c r="U13" i="5"/>
  <c r="U19" i="5" s="1"/>
  <c r="S13" i="5"/>
  <c r="S19" i="5" s="1"/>
  <c r="Q13" i="5"/>
  <c r="O19" i="5"/>
  <c r="M19" i="5"/>
  <c r="K19" i="5"/>
  <c r="AN16" i="4"/>
  <c r="AJ16" i="4"/>
  <c r="AH16" i="4"/>
  <c r="AF16" i="4"/>
  <c r="AB16" i="4"/>
  <c r="G4" i="3"/>
  <c r="G3" i="3"/>
  <c r="E1" i="2"/>
  <c r="AE13" i="5" l="1"/>
  <c r="AQ13" i="5" s="1"/>
  <c r="Q19" i="5"/>
  <c r="AE19" i="5" s="1"/>
  <c r="AQ19" i="5" s="1"/>
  <c r="BH9" i="10"/>
  <c r="BQ9" i="10" s="1"/>
  <c r="BI15" i="10"/>
  <c r="BR15" i="10" s="1"/>
  <c r="BN6" i="10"/>
  <c r="BC11" i="10"/>
  <c r="BL11" i="10" s="1"/>
  <c r="BP6" i="10"/>
  <c r="BK11" i="10"/>
  <c r="BT11" i="10" s="1"/>
  <c r="BQ6" i="9"/>
  <c r="BC9" i="9"/>
  <c r="BL9" i="9" s="1"/>
  <c r="BK9" i="9"/>
  <c r="BT9" i="9" s="1"/>
  <c r="BD13" i="9"/>
  <c r="BM13" i="9" s="1"/>
  <c r="BG17" i="9"/>
  <c r="BP17" i="9" s="1"/>
  <c r="BD21" i="9"/>
  <c r="BM21" i="9" s="1"/>
  <c r="BI25" i="9"/>
  <c r="BR25" i="9" s="1"/>
  <c r="BJ29" i="9"/>
  <c r="BS29" i="9" s="1"/>
  <c r="BE33" i="9"/>
  <c r="BN33" i="9" s="1"/>
  <c r="BJ37" i="9"/>
  <c r="BS37" i="9" s="1"/>
  <c r="BO6" i="10"/>
  <c r="BI9" i="10"/>
  <c r="BR9" i="10" s="1"/>
  <c r="BD11" i="10"/>
  <c r="BM11" i="10" s="1"/>
  <c r="BG13" i="10"/>
  <c r="BP13" i="10" s="1"/>
  <c r="BJ15" i="10"/>
  <c r="BS15" i="10" s="1"/>
  <c r="BG17" i="10"/>
  <c r="BP17" i="10" s="1"/>
  <c r="BF17" i="10"/>
  <c r="BO17" i="10" s="1"/>
  <c r="BR6" i="9"/>
  <c r="BD9" i="9"/>
  <c r="BM9" i="9" s="1"/>
  <c r="BE13" i="9"/>
  <c r="BN13" i="9" s="1"/>
  <c r="BH17" i="9"/>
  <c r="BQ17" i="9" s="1"/>
  <c r="BE21" i="9"/>
  <c r="BN21" i="9" s="1"/>
  <c r="BJ25" i="9"/>
  <c r="BS25" i="9" s="1"/>
  <c r="BC29" i="9"/>
  <c r="BL29" i="9" s="1"/>
  <c r="BK29" i="9"/>
  <c r="BT29" i="9" s="1"/>
  <c r="BF33" i="9"/>
  <c r="BO33" i="9" s="1"/>
  <c r="BC37" i="9"/>
  <c r="BL37" i="9" s="1"/>
  <c r="BK37" i="9"/>
  <c r="BT37" i="9" s="1"/>
  <c r="BJ9" i="10"/>
  <c r="BS9" i="10" s="1"/>
  <c r="BE11" i="10"/>
  <c r="BN11" i="10" s="1"/>
  <c r="BH13" i="10"/>
  <c r="BQ13" i="10" s="1"/>
  <c r="BC15" i="10"/>
  <c r="BL15" i="10" s="1"/>
  <c r="BK15" i="10"/>
  <c r="BT15" i="10" s="1"/>
  <c r="BH17" i="10"/>
  <c r="BQ17" i="10" s="1"/>
  <c r="BH25" i="9"/>
  <c r="BQ25" i="9" s="1"/>
  <c r="BF13" i="10"/>
  <c r="BO13" i="10" s="1"/>
  <c r="BE9" i="9"/>
  <c r="BN9" i="9" s="1"/>
  <c r="BF13" i="9"/>
  <c r="BO13" i="9" s="1"/>
  <c r="BI17" i="9"/>
  <c r="BR17" i="9" s="1"/>
  <c r="BF21" i="9"/>
  <c r="BO21" i="9" s="1"/>
  <c r="BC25" i="9"/>
  <c r="BL25" i="9" s="1"/>
  <c r="BK25" i="9"/>
  <c r="BT25" i="9" s="1"/>
  <c r="BD29" i="9"/>
  <c r="BM29" i="9" s="1"/>
  <c r="BG33" i="9"/>
  <c r="BP33" i="9" s="1"/>
  <c r="BD37" i="9"/>
  <c r="BM37" i="9" s="1"/>
  <c r="BQ6" i="10"/>
  <c r="BC9" i="10"/>
  <c r="BL9" i="10" s="1"/>
  <c r="BK9" i="10"/>
  <c r="BT9" i="10" s="1"/>
  <c r="BF11" i="10"/>
  <c r="BO11" i="10" s="1"/>
  <c r="BI13" i="10"/>
  <c r="BR13" i="10" s="1"/>
  <c r="BD15" i="10"/>
  <c r="BM15" i="10" s="1"/>
  <c r="BI17" i="10"/>
  <c r="BR17" i="10" s="1"/>
  <c r="BL6" i="9"/>
  <c r="BT6" i="9"/>
  <c r="BF9" i="9"/>
  <c r="BO9" i="9" s="1"/>
  <c r="BG13" i="9"/>
  <c r="BP13" i="9" s="1"/>
  <c r="BJ17" i="9"/>
  <c r="BS17" i="9" s="1"/>
  <c r="BG21" i="9"/>
  <c r="BP21" i="9" s="1"/>
  <c r="BD25" i="9"/>
  <c r="BM25" i="9" s="1"/>
  <c r="BE29" i="9"/>
  <c r="BN29" i="9" s="1"/>
  <c r="BH33" i="9"/>
  <c r="BQ33" i="9" s="1"/>
  <c r="BE37" i="9"/>
  <c r="BN37" i="9" s="1"/>
  <c r="BR6" i="10"/>
  <c r="BD9" i="10"/>
  <c r="BM9" i="10" s="1"/>
  <c r="BG11" i="10"/>
  <c r="BP11" i="10" s="1"/>
  <c r="BJ13" i="10"/>
  <c r="BS13" i="10" s="1"/>
  <c r="BE15" i="10"/>
  <c r="BN15" i="10" s="1"/>
  <c r="BJ17" i="10"/>
  <c r="BS17" i="10" s="1"/>
  <c r="BM6" i="9"/>
  <c r="BG9" i="9"/>
  <c r="BP9" i="9" s="1"/>
  <c r="BH13" i="9"/>
  <c r="BQ13" i="9" s="1"/>
  <c r="BC17" i="9"/>
  <c r="BL17" i="9" s="1"/>
  <c r="BK17" i="9"/>
  <c r="BT17" i="9" s="1"/>
  <c r="BH21" i="9"/>
  <c r="BQ21" i="9" s="1"/>
  <c r="BE25" i="9"/>
  <c r="BN25" i="9" s="1"/>
  <c r="BF29" i="9"/>
  <c r="BO29" i="9" s="1"/>
  <c r="BI33" i="9"/>
  <c r="BR33" i="9" s="1"/>
  <c r="BF37" i="9"/>
  <c r="BO37" i="9" s="1"/>
  <c r="BS6" i="10"/>
  <c r="BE9" i="10"/>
  <c r="BN9" i="10" s="1"/>
  <c r="BH11" i="10"/>
  <c r="BQ11" i="10" s="1"/>
  <c r="BC13" i="10"/>
  <c r="BL13" i="10" s="1"/>
  <c r="BK13" i="10"/>
  <c r="BT13" i="10" s="1"/>
  <c r="BF15" i="10"/>
  <c r="BO15" i="10" s="1"/>
  <c r="BC17" i="10"/>
  <c r="BL17" i="10" s="1"/>
  <c r="BK17" i="10"/>
  <c r="BT17" i="10" s="1"/>
  <c r="BN6" i="9"/>
  <c r="BH9" i="9"/>
  <c r="BQ9" i="9" s="1"/>
  <c r="BI13" i="9"/>
  <c r="BR13" i="9" s="1"/>
  <c r="BI21" i="9"/>
  <c r="BR21" i="9" s="1"/>
  <c r="BF25" i="9"/>
  <c r="BO25" i="9" s="1"/>
  <c r="BG29" i="9"/>
  <c r="BP29" i="9" s="1"/>
  <c r="BJ33" i="9"/>
  <c r="BS33" i="9" s="1"/>
  <c r="BG37" i="9"/>
  <c r="BP37" i="9" s="1"/>
  <c r="BD13" i="10"/>
  <c r="BM13" i="10" s="1"/>
  <c r="BG15" i="10"/>
  <c r="BP15" i="10" s="1"/>
  <c r="BD17" i="10"/>
  <c r="BM17" i="10" s="1"/>
  <c r="BJ13" i="9"/>
  <c r="BS13" i="9" s="1"/>
  <c r="BH29" i="9"/>
  <c r="BQ29" i="9" s="1"/>
  <c r="BE13" i="10"/>
  <c r="BN13" i="10" s="1"/>
  <c r="AM17" i="9" l="1"/>
  <c r="AM33" i="9"/>
  <c r="AM21" i="9"/>
  <c r="AM13" i="9"/>
  <c r="AM37" i="9"/>
  <c r="AM11" i="10"/>
  <c r="AM13" i="10"/>
  <c r="AM9" i="9"/>
  <c r="AM25" i="9"/>
  <c r="AM15" i="10"/>
  <c r="AM29" i="9"/>
  <c r="AM9" i="10"/>
  <c r="AM17" i="1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奈良県</author>
  </authors>
  <commentList>
    <comment ref="U3" authorId="0" shapeId="0" xr:uid="{04C8DC22-A130-45FA-8E36-AF0374A58F01}">
      <text>
        <r>
          <rPr>
            <b/>
            <sz val="9"/>
            <color indexed="81"/>
            <rFont val="Yu Gothic UI"/>
            <family val="3"/>
            <charset val="128"/>
          </rPr>
          <t>1月～12月、4月～3月いずれか記入しやすい方で構いません。</t>
        </r>
      </text>
    </comment>
    <comment ref="AK3" authorId="0" shapeId="0" xr:uid="{E5BF43F5-493A-474C-B93C-31DAD01B1390}">
      <text>
        <r>
          <rPr>
            <sz val="26"/>
            <color indexed="81"/>
            <rFont val="Yu Gothic UI"/>
            <family val="3"/>
            <charset val="128"/>
          </rPr>
          <t>※給与支給額（</t>
        </r>
        <r>
          <rPr>
            <b/>
            <sz val="26"/>
            <color indexed="81"/>
            <rFont val="Yu Gothic UI"/>
            <family val="3"/>
            <charset val="128"/>
          </rPr>
          <t>太枠内</t>
        </r>
        <r>
          <rPr>
            <sz val="26"/>
            <color indexed="81"/>
            <rFont val="Yu Gothic UI"/>
            <family val="3"/>
            <charset val="128"/>
          </rPr>
          <t>）については、給与明細等を添付していただいた場合は記入不要です。</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奈良県</author>
  </authors>
  <commentList>
    <comment ref="U3" authorId="0" shapeId="0" xr:uid="{C4860524-2B23-4F6D-A2FD-0155FFB20E3B}">
      <text>
        <r>
          <rPr>
            <b/>
            <sz val="9"/>
            <color indexed="81"/>
            <rFont val="Yu Gothic UI"/>
            <family val="3"/>
            <charset val="128"/>
          </rPr>
          <t>1月～12月、4月～3月いずれか記入しやすい方で構いません。</t>
        </r>
      </text>
    </comment>
    <comment ref="AK3" authorId="0" shapeId="0" xr:uid="{294CD105-E151-48F5-A646-073BE6C1676B}">
      <text>
        <r>
          <rPr>
            <sz val="26"/>
            <color indexed="81"/>
            <rFont val="Yu Gothic UI"/>
            <family val="3"/>
            <charset val="128"/>
          </rPr>
          <t>※給与支給額（</t>
        </r>
        <r>
          <rPr>
            <b/>
            <sz val="26"/>
            <color indexed="81"/>
            <rFont val="Yu Gothic UI"/>
            <family val="3"/>
            <charset val="128"/>
          </rPr>
          <t>太枠内</t>
        </r>
        <r>
          <rPr>
            <sz val="26"/>
            <color indexed="81"/>
            <rFont val="Yu Gothic UI"/>
            <family val="3"/>
            <charset val="128"/>
          </rPr>
          <t>）については、給与明細等を添付していただいた場合は記入不要です。</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奈良県</author>
  </authors>
  <commentList>
    <comment ref="H6" authorId="0" shapeId="0" xr:uid="{C85F6366-6729-412B-A7E1-DBE2A3A03D4A}">
      <text>
        <r>
          <rPr>
            <b/>
            <sz val="16"/>
            <color indexed="81"/>
            <rFont val="Yu Gothic UI"/>
            <family val="3"/>
            <charset val="128"/>
          </rPr>
          <t>太枠内について、 記入項目が明確に分かるような既存のシフト表を添付していただいた場合は記入不要です。</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奈良県</author>
  </authors>
  <commentList>
    <comment ref="E5" authorId="0" shapeId="0" xr:uid="{767B9E9D-D9B4-423B-9F7C-C785ACC2461E}">
      <text>
        <r>
          <rPr>
            <b/>
            <sz val="12"/>
            <color indexed="81"/>
            <rFont val="Yu Gothic UI"/>
            <family val="3"/>
            <charset val="128"/>
          </rPr>
          <t>（例）は適宜削除して記入してください。</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奈良県</author>
  </authors>
  <commentList>
    <comment ref="K3" authorId="0" shapeId="0" xr:uid="{1F432FAB-FCCA-4B4F-9139-72745D3F9DDC}">
      <text>
        <r>
          <rPr>
            <b/>
            <sz val="9"/>
            <color indexed="81"/>
            <rFont val="Yu Gothic UI"/>
            <family val="3"/>
            <charset val="128"/>
          </rPr>
          <t>該当するものに○をつけてください（データで入力する際はリストから選択可能です）。</t>
        </r>
      </text>
    </comment>
  </commentList>
</comments>
</file>

<file path=xl/sharedStrings.xml><?xml version="1.0" encoding="utf-8"?>
<sst xmlns="http://schemas.openxmlformats.org/spreadsheetml/2006/main" count="2485" uniqueCount="956">
  <si>
    <t>令　和</t>
    <rPh sb="0" eb="1">
      <t>レイ</t>
    </rPh>
    <rPh sb="2" eb="3">
      <t>ワ</t>
    </rPh>
    <phoneticPr fontId="4"/>
  </si>
  <si>
    <t>年　度</t>
    <phoneticPr fontId="4"/>
  </si>
  <si>
    <t>法人名</t>
    <rPh sb="0" eb="2">
      <t>ホウジン</t>
    </rPh>
    <rPh sb="2" eb="3">
      <t>メイ</t>
    </rPh>
    <phoneticPr fontId="4"/>
  </si>
  <si>
    <t>施設名</t>
    <rPh sb="0" eb="2">
      <t>シセツ</t>
    </rPh>
    <rPh sb="2" eb="3">
      <t>メイ</t>
    </rPh>
    <phoneticPr fontId="4"/>
  </si>
  <si>
    <t>施設
種別</t>
    <rPh sb="0" eb="2">
      <t>シセツ</t>
    </rPh>
    <rPh sb="3" eb="5">
      <t>シュベツ</t>
    </rPh>
    <phoneticPr fontId="4"/>
  </si>
  <si>
    <t>※該当施設を選択</t>
    <rPh sb="6" eb="8">
      <t>センタク</t>
    </rPh>
    <phoneticPr fontId="4"/>
  </si>
  <si>
    <t>（注）</t>
    <rPh sb="1" eb="2">
      <t>チュウ</t>
    </rPh>
    <phoneticPr fontId="4"/>
  </si>
  <si>
    <t>１．資料は施設ごとに作成してください。</t>
    <rPh sb="2" eb="4">
      <t>シリョウ</t>
    </rPh>
    <rPh sb="5" eb="7">
      <t>シセツ</t>
    </rPh>
    <rPh sb="10" eb="12">
      <t>サクセイ</t>
    </rPh>
    <phoneticPr fontId="4"/>
  </si>
  <si>
    <t>２．資料の作成については年度、日時の指示があるもの以外は監査資料作成時で記入してください。</t>
    <rPh sb="2" eb="4">
      <t>シリョウ</t>
    </rPh>
    <rPh sb="5" eb="7">
      <t>サクセイ</t>
    </rPh>
    <rPh sb="12" eb="14">
      <t>ネンド</t>
    </rPh>
    <rPh sb="15" eb="17">
      <t>ニチジ</t>
    </rPh>
    <rPh sb="18" eb="20">
      <t>シジ</t>
    </rPh>
    <rPh sb="25" eb="27">
      <t>イガイ</t>
    </rPh>
    <rPh sb="28" eb="30">
      <t>カンサ</t>
    </rPh>
    <rPh sb="30" eb="32">
      <t>シリョウ</t>
    </rPh>
    <rPh sb="32" eb="35">
      <t>サクセイジ</t>
    </rPh>
    <rPh sb="36" eb="38">
      <t>キニュウ</t>
    </rPh>
    <phoneticPr fontId="4"/>
  </si>
  <si>
    <t>作成者</t>
    <rPh sb="0" eb="3">
      <t>サクセイシャ</t>
    </rPh>
    <phoneticPr fontId="4"/>
  </si>
  <si>
    <t>職名</t>
    <rPh sb="0" eb="2">
      <t>ショクメイ</t>
    </rPh>
    <phoneticPr fontId="4"/>
  </si>
  <si>
    <t>氏名</t>
    <rPh sb="0" eb="2">
      <t>シメイ</t>
    </rPh>
    <phoneticPr fontId="4"/>
  </si>
  <si>
    <t>１．施設の概況</t>
    <phoneticPr fontId="6"/>
  </si>
  <si>
    <t>事業開始年月日</t>
    <phoneticPr fontId="6"/>
  </si>
  <si>
    <t>年</t>
    <rPh sb="0" eb="1">
      <t>ネン</t>
    </rPh>
    <phoneticPr fontId="6"/>
  </si>
  <si>
    <t>月</t>
    <rPh sb="0" eb="1">
      <t>ガツ</t>
    </rPh>
    <phoneticPr fontId="6"/>
  </si>
  <si>
    <t>日</t>
    <rPh sb="0" eb="1">
      <t>ヒ</t>
    </rPh>
    <phoneticPr fontId="6"/>
  </si>
  <si>
    <t>施設種別</t>
    <rPh sb="0" eb="2">
      <t>シセツ</t>
    </rPh>
    <rPh sb="2" eb="4">
      <t>シュベツ</t>
    </rPh>
    <phoneticPr fontId="6"/>
  </si>
  <si>
    <t>定款(条例)制定年月日</t>
  </si>
  <si>
    <t>施設所在地</t>
  </si>
  <si>
    <t>当初認可定員</t>
    <rPh sb="0" eb="2">
      <t>トウショ</t>
    </rPh>
    <phoneticPr fontId="6"/>
  </si>
  <si>
    <t>人</t>
    <rPh sb="0" eb="1">
      <t>ニン</t>
    </rPh>
    <phoneticPr fontId="6"/>
  </si>
  <si>
    <t>（ショート</t>
    <phoneticPr fontId="6"/>
  </si>
  <si>
    <t>人）</t>
    <rPh sb="0" eb="1">
      <t>ヒト</t>
    </rPh>
    <phoneticPr fontId="6"/>
  </si>
  <si>
    <t>電話番号等</t>
  </si>
  <si>
    <t>TEL</t>
    <phoneticPr fontId="6"/>
  </si>
  <si>
    <t>FAX</t>
    <phoneticPr fontId="6"/>
  </si>
  <si>
    <t>変更定員・変更年月日</t>
    <phoneticPr fontId="6"/>
  </si>
  <si>
    <t>日</t>
    <rPh sb="0" eb="1">
      <t>ニチ</t>
    </rPh>
    <phoneticPr fontId="6"/>
  </si>
  <si>
    <t>〃</t>
  </si>
  <si>
    <t>施設長氏名</t>
  </si>
  <si>
    <t>施設認可年月日</t>
  </si>
  <si>
    <t>設置主体</t>
  </si>
  <si>
    <t>現在認可定員</t>
    <rPh sb="0" eb="2">
      <t>ゲンザイ</t>
    </rPh>
    <rPh sb="2" eb="4">
      <t>ニンカ</t>
    </rPh>
    <rPh sb="4" eb="6">
      <t>テイイン</t>
    </rPh>
    <phoneticPr fontId="6"/>
  </si>
  <si>
    <t>経営主体</t>
  </si>
  <si>
    <t>現員</t>
    <phoneticPr fontId="6"/>
  </si>
  <si>
    <t>日現在</t>
    <rPh sb="0" eb="1">
      <t>ニチ</t>
    </rPh>
    <rPh sb="1" eb="3">
      <t>ゲンザイ</t>
    </rPh>
    <phoneticPr fontId="6"/>
  </si>
  <si>
    <t>①土地</t>
    <rPh sb="1" eb="3">
      <t>トチ</t>
    </rPh>
    <phoneticPr fontId="6"/>
  </si>
  <si>
    <t>②建物</t>
    <rPh sb="1" eb="3">
      <t>タテモノ</t>
    </rPh>
    <phoneticPr fontId="6"/>
  </si>
  <si>
    <t>スプリンクラーの設置有無</t>
    <rPh sb="8" eb="10">
      <t>セッチ</t>
    </rPh>
    <rPh sb="10" eb="12">
      <t>ウム</t>
    </rPh>
    <phoneticPr fontId="6"/>
  </si>
  <si>
    <t>自己所有地</t>
    <rPh sb="0" eb="2">
      <t>ジコ</t>
    </rPh>
    <rPh sb="2" eb="5">
      <t>ショユウチ</t>
    </rPh>
    <phoneticPr fontId="6"/>
  </si>
  <si>
    <t>㎡</t>
    <phoneticPr fontId="6"/>
  </si>
  <si>
    <t>耐火構造</t>
    <rPh sb="0" eb="2">
      <t>タイカ</t>
    </rPh>
    <rPh sb="2" eb="4">
      <t>コウゾウ</t>
    </rPh>
    <phoneticPr fontId="6"/>
  </si>
  <si>
    <t>有</t>
    <phoneticPr fontId="6"/>
  </si>
  <si>
    <t>無</t>
    <rPh sb="0" eb="1">
      <t>ナ</t>
    </rPh>
    <phoneticPr fontId="6"/>
  </si>
  <si>
    <t>借地</t>
    <rPh sb="0" eb="2">
      <t>カリチ</t>
    </rPh>
    <phoneticPr fontId="6"/>
  </si>
  <si>
    <t>簡易耐火構造</t>
    <rPh sb="0" eb="2">
      <t>カンイ</t>
    </rPh>
    <rPh sb="2" eb="4">
      <t>タイカ</t>
    </rPh>
    <rPh sb="4" eb="6">
      <t>コウゾウ</t>
    </rPh>
    <phoneticPr fontId="6"/>
  </si>
  <si>
    <t>計</t>
    <rPh sb="0" eb="1">
      <t>ケイ</t>
    </rPh>
    <phoneticPr fontId="6"/>
  </si>
  <si>
    <t>木造</t>
    <rPh sb="0" eb="2">
      <t>モクゾウ</t>
    </rPh>
    <phoneticPr fontId="6"/>
  </si>
  <si>
    <t>所有者</t>
    <rPh sb="0" eb="3">
      <t>ショユウシャ</t>
    </rPh>
    <phoneticPr fontId="6"/>
  </si>
  <si>
    <t>借地（借地がある場合のみ）</t>
    <rPh sb="0" eb="2">
      <t>シャクチ</t>
    </rPh>
    <rPh sb="3" eb="5">
      <t>シャクチ</t>
    </rPh>
    <rPh sb="8" eb="10">
      <t>バアイ</t>
    </rPh>
    <phoneticPr fontId="6"/>
  </si>
  <si>
    <t>④設備</t>
    <rPh sb="1" eb="2">
      <t>セツ</t>
    </rPh>
    <rPh sb="2" eb="3">
      <t>ソナエ</t>
    </rPh>
    <phoneticPr fontId="6"/>
  </si>
  <si>
    <t>借地料年額</t>
    <rPh sb="0" eb="2">
      <t>シャクチ</t>
    </rPh>
    <rPh sb="2" eb="3">
      <t>リョウ</t>
    </rPh>
    <rPh sb="3" eb="5">
      <t>ネンガク</t>
    </rPh>
    <phoneticPr fontId="6"/>
  </si>
  <si>
    <t>円</t>
    <rPh sb="0" eb="1">
      <t>エン</t>
    </rPh>
    <phoneticPr fontId="6"/>
  </si>
  <si>
    <t>室数</t>
    <rPh sb="0" eb="1">
      <t>シツ</t>
    </rPh>
    <rPh sb="1" eb="2">
      <t>スウ</t>
    </rPh>
    <phoneticPr fontId="6"/>
  </si>
  <si>
    <t>床面積</t>
    <rPh sb="0" eb="3">
      <t>ユカメンセキ</t>
    </rPh>
    <phoneticPr fontId="6"/>
  </si>
  <si>
    <t>地上権、賃借権設定の有無</t>
    <rPh sb="0" eb="3">
      <t>チジョウケン</t>
    </rPh>
    <rPh sb="4" eb="7">
      <t>チンシャクケン</t>
    </rPh>
    <rPh sb="7" eb="9">
      <t>セッテイ</t>
    </rPh>
    <rPh sb="10" eb="12">
      <t>ウム</t>
    </rPh>
    <phoneticPr fontId="6"/>
  </si>
  <si>
    <t>有</t>
    <rPh sb="0" eb="1">
      <t>ユウ</t>
    </rPh>
    <phoneticPr fontId="6"/>
  </si>
  <si>
    <t>居室（寝室）</t>
    <rPh sb="0" eb="2">
      <t>キョシツ</t>
    </rPh>
    <rPh sb="3" eb="5">
      <t>シンシツ</t>
    </rPh>
    <phoneticPr fontId="6"/>
  </si>
  <si>
    <t xml:space="preserve"> その他（具体的に）</t>
    <rPh sb="3" eb="4">
      <t>タ</t>
    </rPh>
    <rPh sb="5" eb="8">
      <t>グタイテキ</t>
    </rPh>
    <phoneticPr fontId="6"/>
  </si>
  <si>
    <t>静養室（病室）</t>
    <rPh sb="0" eb="2">
      <t>セイヨウ</t>
    </rPh>
    <rPh sb="2" eb="3">
      <t>シツ</t>
    </rPh>
    <rPh sb="4" eb="6">
      <t>ビョウシツ</t>
    </rPh>
    <phoneticPr fontId="6"/>
  </si>
  <si>
    <t>賃借契約の有無</t>
    <rPh sb="0" eb="2">
      <t>チンシャク</t>
    </rPh>
    <rPh sb="2" eb="4">
      <t>ケイヤク</t>
    </rPh>
    <rPh sb="5" eb="7">
      <t>ウム</t>
    </rPh>
    <phoneticPr fontId="6"/>
  </si>
  <si>
    <t>医務室（診察室）</t>
    <rPh sb="0" eb="3">
      <t>イムシツ</t>
    </rPh>
    <rPh sb="4" eb="7">
      <t>シンサツシツ</t>
    </rPh>
    <phoneticPr fontId="6"/>
  </si>
  <si>
    <t>事務室</t>
    <rPh sb="0" eb="3">
      <t>ジムシツ</t>
    </rPh>
    <phoneticPr fontId="6"/>
  </si>
  <si>
    <t>③居室の状況</t>
    <rPh sb="1" eb="3">
      <t>キョシツ</t>
    </rPh>
    <rPh sb="4" eb="6">
      <t>ジョウキョウ</t>
    </rPh>
    <phoneticPr fontId="6"/>
  </si>
  <si>
    <t>厨房</t>
    <rPh sb="0" eb="2">
      <t>チュウボウ</t>
    </rPh>
    <phoneticPr fontId="6"/>
  </si>
  <si>
    <t>集会室</t>
    <rPh sb="0" eb="3">
      <t>シュウカイシツ</t>
    </rPh>
    <phoneticPr fontId="6"/>
  </si>
  <si>
    <t>人部屋</t>
    <rPh sb="0" eb="1">
      <t>ニン</t>
    </rPh>
    <rPh sb="1" eb="3">
      <t>ヘヤ</t>
    </rPh>
    <phoneticPr fontId="6"/>
  </si>
  <si>
    <t>室</t>
    <rPh sb="0" eb="1">
      <t>シツ</t>
    </rPh>
    <phoneticPr fontId="6"/>
  </si>
  <si>
    <t>観察室</t>
    <rPh sb="0" eb="3">
      <t>カンサツシツ</t>
    </rPh>
    <phoneticPr fontId="6"/>
  </si>
  <si>
    <t>宿直室</t>
    <rPh sb="0" eb="3">
      <t>シュクチョクシツ</t>
    </rPh>
    <phoneticPr fontId="6"/>
  </si>
  <si>
    <t>学習室</t>
    <phoneticPr fontId="6"/>
  </si>
  <si>
    <t>ほふく室（日光浴室）</t>
    <phoneticPr fontId="6"/>
  </si>
  <si>
    <t>便所</t>
    <phoneticPr fontId="6"/>
  </si>
  <si>
    <t>男子用</t>
    <rPh sb="0" eb="3">
      <t>ダンシヨウ</t>
    </rPh>
    <phoneticPr fontId="6"/>
  </si>
  <si>
    <t>浴室</t>
    <phoneticPr fontId="6"/>
  </si>
  <si>
    <t>（注）</t>
    <rPh sb="1" eb="2">
      <t>チュウ</t>
    </rPh>
    <phoneticPr fontId="6"/>
  </si>
  <si>
    <t>本表は資料作成時の状況により記入してください。</t>
    <rPh sb="14" eb="16">
      <t>キニュウ</t>
    </rPh>
    <phoneticPr fontId="6"/>
  </si>
  <si>
    <t>２．職員の配置状況</t>
  </si>
  <si>
    <t>（１）職種別職員充足状況</t>
    <phoneticPr fontId="6"/>
  </si>
  <si>
    <t>（</t>
    <phoneticPr fontId="6"/>
  </si>
  <si>
    <t>日現在）</t>
    <rPh sb="0" eb="1">
      <t>ニチ</t>
    </rPh>
    <rPh sb="1" eb="3">
      <t>ゲンザイ</t>
    </rPh>
    <phoneticPr fontId="6"/>
  </si>
  <si>
    <t>施設長</t>
  </si>
  <si>
    <t>事務員</t>
  </si>
  <si>
    <t>　　　　直　　　接　　　処　　　遇　　　職　　　員　　　　</t>
    <phoneticPr fontId="6"/>
  </si>
  <si>
    <t>調理員</t>
  </si>
  <si>
    <t>その他</t>
  </si>
  <si>
    <t>合計</t>
  </si>
  <si>
    <t>児　童
指導員</t>
    <phoneticPr fontId="6"/>
  </si>
  <si>
    <t>少　年
指導員</t>
    <rPh sb="0" eb="1">
      <t>ショウ</t>
    </rPh>
    <rPh sb="2" eb="3">
      <t>トシ</t>
    </rPh>
    <rPh sb="4" eb="7">
      <t>シドウイン</t>
    </rPh>
    <phoneticPr fontId="6"/>
  </si>
  <si>
    <t>母　子
支援員</t>
    <rPh sb="4" eb="7">
      <t>シエンイン</t>
    </rPh>
    <phoneticPr fontId="6"/>
  </si>
  <si>
    <t>保育士</t>
    <phoneticPr fontId="6"/>
  </si>
  <si>
    <t>職　業
指導員</t>
    <rPh sb="0" eb="1">
      <t>ショク</t>
    </rPh>
    <rPh sb="2" eb="3">
      <t>ギョウ</t>
    </rPh>
    <rPh sb="4" eb="7">
      <t>シドウイン</t>
    </rPh>
    <phoneticPr fontId="6"/>
  </si>
  <si>
    <t>OT･PT
等</t>
    <phoneticPr fontId="6"/>
  </si>
  <si>
    <t>小計</t>
    <rPh sb="0" eb="2">
      <t>ショウケイ</t>
    </rPh>
    <phoneticPr fontId="6"/>
  </si>
  <si>
    <t>正規職員</t>
    <phoneticPr fontId="6"/>
  </si>
  <si>
    <t>　非常勤職員　</t>
  </si>
  <si>
    <t>（注）</t>
    <phoneticPr fontId="6"/>
  </si>
  <si>
    <t>１．嘱託医は、「合計」欄に含めないでください。</t>
    <phoneticPr fontId="6"/>
  </si>
  <si>
    <t>　　　　　　　</t>
    <phoneticPr fontId="6"/>
  </si>
  <si>
    <t>　　 勤務時間がそれに満たない者を非常勤職員とする。</t>
    <phoneticPr fontId="6"/>
  </si>
  <si>
    <t xml:space="preserve">（２）医師の状況                                                </t>
    <phoneticPr fontId="6"/>
  </si>
  <si>
    <t xml:space="preserve">（３）職員未充足に対する補充計画                  </t>
    <phoneticPr fontId="6"/>
  </si>
  <si>
    <t>欠員職種</t>
    <phoneticPr fontId="6"/>
  </si>
  <si>
    <t>医療機関名</t>
    <phoneticPr fontId="6"/>
  </si>
  <si>
    <t xml:space="preserve"> 欠員人数</t>
    <rPh sb="1" eb="3">
      <t>ケツイン</t>
    </rPh>
    <rPh sb="3" eb="5">
      <t>ニンズウ</t>
    </rPh>
    <phoneticPr fontId="6"/>
  </si>
  <si>
    <t>診療科目</t>
    <phoneticPr fontId="6"/>
  </si>
  <si>
    <t xml:space="preserve"> 欠員期間</t>
    <phoneticPr fontId="6"/>
  </si>
  <si>
    <t>給与
賃金</t>
    <rPh sb="0" eb="2">
      <t>キュウヨ</t>
    </rPh>
    <rPh sb="3" eb="5">
      <t>チンギン</t>
    </rPh>
    <phoneticPr fontId="6"/>
  </si>
  <si>
    <t>契約額</t>
    <rPh sb="0" eb="2">
      <t>ケイヤク</t>
    </rPh>
    <rPh sb="2" eb="3">
      <t>ガク</t>
    </rPh>
    <phoneticPr fontId="6"/>
  </si>
  <si>
    <t xml:space="preserve"> 補充計画</t>
    <phoneticPr fontId="6"/>
  </si>
  <si>
    <t>（税込み）</t>
    <rPh sb="1" eb="3">
      <t>ゼイコ</t>
    </rPh>
    <phoneticPr fontId="6"/>
  </si>
  <si>
    <t>うち措置費
支出額</t>
    <rPh sb="2" eb="4">
      <t>ソチ</t>
    </rPh>
    <rPh sb="4" eb="5">
      <t>ヒ</t>
    </rPh>
    <rPh sb="6" eb="9">
      <t>シシュツガク</t>
    </rPh>
    <phoneticPr fontId="6"/>
  </si>
  <si>
    <t>嘱託医契約の有無</t>
    <rPh sb="2" eb="3">
      <t>イ</t>
    </rPh>
    <phoneticPr fontId="6"/>
  </si>
  <si>
    <t>勤務の形態</t>
    <phoneticPr fontId="6"/>
  </si>
  <si>
    <t>保険請求の有無</t>
    <phoneticPr fontId="6"/>
  </si>
  <si>
    <t xml:space="preserve">             </t>
    <phoneticPr fontId="6"/>
  </si>
  <si>
    <t>３．職員の採用・退職の状況</t>
  </si>
  <si>
    <t>（１）職員の採用・退職の状況</t>
    <phoneticPr fontId="6"/>
  </si>
  <si>
    <t>年度中</t>
  </si>
  <si>
    <t>採用</t>
  </si>
  <si>
    <t>年</t>
  </si>
  <si>
    <t>退職</t>
  </si>
  <si>
    <t>度</t>
  </si>
  <si>
    <t>日現在職員数</t>
    <rPh sb="0" eb="3">
      <t>ニチゲンザイ</t>
    </rPh>
    <rPh sb="3" eb="6">
      <t>ショクインスウ</t>
    </rPh>
    <phoneticPr fontId="6"/>
  </si>
  <si>
    <t>２．「　月　日現在職員数」については、資料作成時の状況により記入してください。</t>
    <phoneticPr fontId="6"/>
  </si>
  <si>
    <t>４．「採用」、「退職」数には、法人・施設間内部での異動者数を含めてください。</t>
    <phoneticPr fontId="6"/>
  </si>
  <si>
    <t>５．嘱託医は、「合計」欄に含めないでください。</t>
    <rPh sb="2" eb="4">
      <t>ショクタク</t>
    </rPh>
    <rPh sb="4" eb="5">
      <t>イ</t>
    </rPh>
    <rPh sb="8" eb="10">
      <t>ゴウケイ</t>
    </rPh>
    <rPh sb="11" eb="12">
      <t>ラン</t>
    </rPh>
    <rPh sb="13" eb="14">
      <t>フク</t>
    </rPh>
    <phoneticPr fontId="6"/>
  </si>
  <si>
    <t>年月日</t>
    <phoneticPr fontId="6"/>
  </si>
  <si>
    <t>職種</t>
    <rPh sb="0" eb="2">
      <t>ショクシュ</t>
    </rPh>
    <phoneticPr fontId="6"/>
  </si>
  <si>
    <t>氏名</t>
  </si>
  <si>
    <t>備考</t>
  </si>
  <si>
    <t>（３）労務事務の社会保険労務士等への委託の状況</t>
    <rPh sb="3" eb="5">
      <t>ロウム</t>
    </rPh>
    <rPh sb="5" eb="7">
      <t>ジム</t>
    </rPh>
    <phoneticPr fontId="6"/>
  </si>
  <si>
    <t>委託の有無</t>
    <rPh sb="0" eb="2">
      <t>イタク</t>
    </rPh>
    <rPh sb="3" eb="5">
      <t>ウム</t>
    </rPh>
    <phoneticPr fontId="6"/>
  </si>
  <si>
    <t>委託先</t>
    <rPh sb="0" eb="3">
      <t>イタクサキ</t>
    </rPh>
    <phoneticPr fontId="6"/>
  </si>
  <si>
    <t>委託内容</t>
    <rPh sb="0" eb="2">
      <t>イタク</t>
    </rPh>
    <rPh sb="2" eb="4">
      <t>ナイヨウ</t>
    </rPh>
    <phoneticPr fontId="6"/>
  </si>
  <si>
    <t>４．職員の状況</t>
    <rPh sb="2" eb="4">
      <t>ショクイン</t>
    </rPh>
    <rPh sb="5" eb="7">
      <t>ジョウキョウ</t>
    </rPh>
    <phoneticPr fontId="6"/>
  </si>
  <si>
    <t>（単位：円）</t>
    <rPh sb="1" eb="3">
      <t>タンイ</t>
    </rPh>
    <rPh sb="4" eb="5">
      <t>エン</t>
    </rPh>
    <phoneticPr fontId="6"/>
  </si>
  <si>
    <t>専任・兼任の別</t>
    <rPh sb="0" eb="2">
      <t>センニン</t>
    </rPh>
    <rPh sb="3" eb="5">
      <t>ケンニン</t>
    </rPh>
    <rPh sb="6" eb="7">
      <t>ベツ</t>
    </rPh>
    <phoneticPr fontId="6"/>
  </si>
  <si>
    <t>氏名</t>
    <rPh sb="0" eb="2">
      <t>シメイ</t>
    </rPh>
    <phoneticPr fontId="6"/>
  </si>
  <si>
    <t>年齢　　　　</t>
    <rPh sb="0" eb="2">
      <t>ネンレイ</t>
    </rPh>
    <phoneticPr fontId="6"/>
  </si>
  <si>
    <t>親　 族
関係等</t>
    <rPh sb="0" eb="1">
      <t>オヤ</t>
    </rPh>
    <rPh sb="3" eb="4">
      <t>ヤカラ</t>
    </rPh>
    <rPh sb="5" eb="7">
      <t>カンケイ</t>
    </rPh>
    <rPh sb="7" eb="8">
      <t>トウ</t>
    </rPh>
    <phoneticPr fontId="6"/>
  </si>
  <si>
    <t>月分）</t>
    <phoneticPr fontId="6"/>
  </si>
  <si>
    <t>給</t>
    <rPh sb="0" eb="1">
      <t>キュウ</t>
    </rPh>
    <phoneticPr fontId="6"/>
  </si>
  <si>
    <t>与</t>
    <rPh sb="0" eb="1">
      <t>ヨ</t>
    </rPh>
    <phoneticPr fontId="6"/>
  </si>
  <si>
    <t>支</t>
    <rPh sb="0" eb="1">
      <t>シ</t>
    </rPh>
    <phoneticPr fontId="6"/>
  </si>
  <si>
    <t>額</t>
    <rPh sb="0" eb="1">
      <t>ガク</t>
    </rPh>
    <phoneticPr fontId="6"/>
  </si>
  <si>
    <t>備考</t>
    <rPh sb="0" eb="2">
      <t>ビコウ</t>
    </rPh>
    <phoneticPr fontId="6"/>
  </si>
  <si>
    <t>本　俸</t>
    <rPh sb="0" eb="3">
      <t>ホンポウ</t>
    </rPh>
    <phoneticPr fontId="6"/>
  </si>
  <si>
    <t>諸　　　　手　　　　当</t>
    <rPh sb="0" eb="1">
      <t>モロ</t>
    </rPh>
    <rPh sb="5" eb="6">
      <t>テ</t>
    </rPh>
    <rPh sb="10" eb="11">
      <t>トウ</t>
    </rPh>
    <phoneticPr fontId="6"/>
  </si>
  <si>
    <t>合計</t>
    <rPh sb="0" eb="2">
      <t>ゴウケイ</t>
    </rPh>
    <phoneticPr fontId="6"/>
  </si>
  <si>
    <t>号給</t>
    <rPh sb="0" eb="1">
      <t>ゴウキュウ</t>
    </rPh>
    <rPh sb="1" eb="2">
      <t>キュウ</t>
    </rPh>
    <phoneticPr fontId="6"/>
  </si>
  <si>
    <t>月額</t>
    <rPh sb="0" eb="2">
      <t>ゲツガク</t>
    </rPh>
    <phoneticPr fontId="6"/>
  </si>
  <si>
    <t>３．給与支給額は、指導監査の直近に支給された金額（賞与を除く）を記入してください。</t>
    <rPh sb="22" eb="24">
      <t>キンガク</t>
    </rPh>
    <rPh sb="25" eb="27">
      <t>ショウヨ</t>
    </rPh>
    <rPh sb="28" eb="29">
      <t>ノゾ</t>
    </rPh>
    <rPh sb="32" eb="34">
      <t>キニュウ</t>
    </rPh>
    <phoneticPr fontId="6"/>
  </si>
  <si>
    <t>　　また、給与支給額について、資料への記載に代えて、太枠内各項目がわかる給与支払台帳等を添付していただいても差し支えありません。</t>
    <phoneticPr fontId="6"/>
  </si>
  <si>
    <t>副施設長</t>
    <rPh sb="0" eb="1">
      <t>フク</t>
    </rPh>
    <rPh sb="1" eb="4">
      <t>シセツチョウ</t>
    </rPh>
    <phoneticPr fontId="9"/>
  </si>
  <si>
    <t>事務長</t>
    <rPh sb="0" eb="3">
      <t>ジムチョウ</t>
    </rPh>
    <phoneticPr fontId="9"/>
  </si>
  <si>
    <t>児童指導員</t>
    <rPh sb="0" eb="2">
      <t>ジドウ</t>
    </rPh>
    <rPh sb="2" eb="5">
      <t>シドウイン</t>
    </rPh>
    <phoneticPr fontId="9"/>
  </si>
  <si>
    <t>栄養士</t>
    <rPh sb="0" eb="3">
      <t>エイヨウシ</t>
    </rPh>
    <phoneticPr fontId="6"/>
  </si>
  <si>
    <t>医師</t>
    <rPh sb="0" eb="2">
      <t>イシ</t>
    </rPh>
    <phoneticPr fontId="6"/>
  </si>
  <si>
    <t>その他</t>
    <rPh sb="2" eb="3">
      <t>タ</t>
    </rPh>
    <phoneticPr fontId="6"/>
  </si>
  <si>
    <t>４．職員の状況</t>
    <phoneticPr fontId="8"/>
  </si>
  <si>
    <t>（３）職員の勤務状況等</t>
    <phoneticPr fontId="6"/>
  </si>
  <si>
    <t>シートをコピーする等、</t>
  </si>
  <si>
    <t xml:space="preserve">（　　 職種別  ： </t>
    <rPh sb="4" eb="7">
      <t>ショクシュベツ</t>
    </rPh>
    <phoneticPr fontId="8"/>
  </si>
  <si>
    <t>）</t>
    <phoneticPr fontId="6"/>
  </si>
  <si>
    <t>職種別に分けて作成してください。</t>
  </si>
  <si>
    <t xml:space="preserve"> 勤務形態</t>
  </si>
  <si>
    <t>人数</t>
    <rPh sb="0" eb="2">
      <t>ニンズウ</t>
    </rPh>
    <phoneticPr fontId="8"/>
  </si>
  <si>
    <t>始業時間</t>
    <phoneticPr fontId="8"/>
  </si>
  <si>
    <t>終業時間</t>
    <rPh sb="0" eb="1">
      <t>シュウ</t>
    </rPh>
    <phoneticPr fontId="8"/>
  </si>
  <si>
    <t>休憩開始
時間</t>
    <rPh sb="0" eb="2">
      <t>キュウケイ</t>
    </rPh>
    <rPh sb="2" eb="4">
      <t>カイシ</t>
    </rPh>
    <rPh sb="5" eb="7">
      <t>ジカン</t>
    </rPh>
    <phoneticPr fontId="8"/>
  </si>
  <si>
    <t>休憩終了
時間</t>
    <rPh sb="0" eb="2">
      <t>キュウケイ</t>
    </rPh>
    <rPh sb="2" eb="4">
      <t>シュウリョウ</t>
    </rPh>
    <rPh sb="5" eb="7">
      <t>ジカン</t>
    </rPh>
    <phoneticPr fontId="8"/>
  </si>
  <si>
    <t>実働</t>
    <phoneticPr fontId="8"/>
  </si>
  <si>
    <t>休憩</t>
    <rPh sb="0" eb="2">
      <t>キュウケイ</t>
    </rPh>
    <phoneticPr fontId="8"/>
  </si>
  <si>
    <t>計</t>
    <rPh sb="0" eb="1">
      <t>ケイ</t>
    </rPh>
    <phoneticPr fontId="8"/>
  </si>
  <si>
    <t>早　番</t>
    <rPh sb="0" eb="1">
      <t>ハヤ</t>
    </rPh>
    <rPh sb="2" eb="3">
      <t>バン</t>
    </rPh>
    <phoneticPr fontId="8"/>
  </si>
  <si>
    <t>平　常</t>
    <rPh sb="0" eb="1">
      <t>ヒラ</t>
    </rPh>
    <rPh sb="2" eb="3">
      <t>ツネ</t>
    </rPh>
    <phoneticPr fontId="8"/>
  </si>
  <si>
    <t>遅　番</t>
    <rPh sb="0" eb="1">
      <t>チ</t>
    </rPh>
    <rPh sb="2" eb="3">
      <t>バン</t>
    </rPh>
    <phoneticPr fontId="8"/>
  </si>
  <si>
    <t>準夜勤</t>
    <rPh sb="0" eb="3">
      <t>ジュンヤキン</t>
    </rPh>
    <phoneticPr fontId="8"/>
  </si>
  <si>
    <t>（宿　直）</t>
    <rPh sb="1" eb="2">
      <t>ヤド</t>
    </rPh>
    <rPh sb="3" eb="4">
      <t>チョク</t>
    </rPh>
    <phoneticPr fontId="8"/>
  </si>
  <si>
    <t>深夜勤</t>
    <rPh sb="0" eb="3">
      <t>シンヤキン</t>
    </rPh>
    <phoneticPr fontId="8"/>
  </si>
  <si>
    <t>引継ぎ</t>
    <rPh sb="0" eb="2">
      <t>ヒキツ</t>
    </rPh>
    <phoneticPr fontId="8"/>
  </si>
  <si>
    <t>週所定労働時間</t>
    <rPh sb="0" eb="1">
      <t>シュウ</t>
    </rPh>
    <rPh sb="1" eb="3">
      <t>ショテイ</t>
    </rPh>
    <rPh sb="3" eb="5">
      <t>ロウドウ</t>
    </rPh>
    <rPh sb="5" eb="7">
      <t>ジカン</t>
    </rPh>
    <phoneticPr fontId="8"/>
  </si>
  <si>
    <t>朝</t>
    <rPh sb="0" eb="1">
      <t>アサ</t>
    </rPh>
    <phoneticPr fontId="8"/>
  </si>
  <si>
    <t>時</t>
    <rPh sb="0" eb="1">
      <t>トキ</t>
    </rPh>
    <phoneticPr fontId="8"/>
  </si>
  <si>
    <t>分</t>
    <rPh sb="0" eb="1">
      <t>フン</t>
    </rPh>
    <phoneticPr fontId="8"/>
  </si>
  <si>
    <t xml:space="preserve">  時間</t>
    <rPh sb="2" eb="4">
      <t>ジカン</t>
    </rPh>
    <phoneticPr fontId="8"/>
  </si>
  <si>
    <t>②労働基準法に基づく整備状況（直近のもの）</t>
    <rPh sb="1" eb="3">
      <t>ロウドウ</t>
    </rPh>
    <rPh sb="3" eb="6">
      <t>キジュンホウ</t>
    </rPh>
    <rPh sb="7" eb="8">
      <t>モト</t>
    </rPh>
    <rPh sb="10" eb="12">
      <t>セイビ</t>
    </rPh>
    <rPh sb="12" eb="14">
      <t>ジョウキョウ</t>
    </rPh>
    <rPh sb="15" eb="17">
      <t>チョッキン</t>
    </rPh>
    <phoneticPr fontId="8"/>
  </si>
  <si>
    <t>夕</t>
    <rPh sb="0" eb="1">
      <t>ユウ</t>
    </rPh>
    <phoneticPr fontId="8"/>
  </si>
  <si>
    <t>変形労働時間制の状況</t>
    <phoneticPr fontId="8"/>
  </si>
  <si>
    <t>労働基準法</t>
  </si>
  <si>
    <t>整備状況</t>
  </si>
  <si>
    <t>有（</t>
    <rPh sb="0" eb="1">
      <t>ウ</t>
    </rPh>
    <phoneticPr fontId="8"/>
  </si>
  <si>
    <t>）</t>
    <phoneticPr fontId="8"/>
  </si>
  <si>
    <t>無</t>
    <rPh sb="0" eb="1">
      <t>ム</t>
    </rPh>
    <phoneticPr fontId="8"/>
  </si>
  <si>
    <t>年</t>
    <rPh sb="0" eb="1">
      <t>ネン</t>
    </rPh>
    <phoneticPr fontId="8"/>
  </si>
  <si>
    <t>月</t>
    <rPh sb="0" eb="1">
      <t>ガツ</t>
    </rPh>
    <phoneticPr fontId="8"/>
  </si>
  <si>
    <t>日締結</t>
    <rPh sb="0" eb="1">
      <t>ニチ</t>
    </rPh>
    <rPh sb="1" eb="3">
      <t>テイケツ</t>
    </rPh>
    <phoneticPr fontId="8"/>
  </si>
  <si>
    <t>日届出</t>
    <rPh sb="0" eb="1">
      <t>ニチ</t>
    </rPh>
    <rPh sb="1" eb="3">
      <t>トドケデ</t>
    </rPh>
    <phoneticPr fontId="8"/>
  </si>
  <si>
    <t>日許可</t>
    <rPh sb="0" eb="1">
      <t>ニチ</t>
    </rPh>
    <rPh sb="1" eb="3">
      <t>キョカ</t>
    </rPh>
    <phoneticPr fontId="8"/>
  </si>
  <si>
    <t>同（宿直専門員許可）</t>
    <rPh sb="0" eb="1">
      <t>ドウ</t>
    </rPh>
    <rPh sb="2" eb="4">
      <t>シュクチョク</t>
    </rPh>
    <rPh sb="4" eb="7">
      <t>センモンイン</t>
    </rPh>
    <rPh sb="7" eb="9">
      <t>キョカ</t>
    </rPh>
    <phoneticPr fontId="6"/>
  </si>
  <si>
    <t>月</t>
    <rPh sb="0" eb="1">
      <t>ツキ</t>
    </rPh>
    <phoneticPr fontId="6"/>
  </si>
  <si>
    <r>
      <t>指導実施月の前々月の職員配置状況</t>
    </r>
    <r>
      <rPr>
        <sz val="9"/>
        <rFont val="ＭＳ Ｐ明朝"/>
        <family val="1"/>
        <charset val="128"/>
      </rPr>
      <t/>
    </r>
    <rPh sb="0" eb="2">
      <t>シドウ</t>
    </rPh>
    <rPh sb="2" eb="4">
      <t>ジッシ</t>
    </rPh>
    <rPh sb="4" eb="5">
      <t>ツキ</t>
    </rPh>
    <rPh sb="6" eb="8">
      <t>ゼンゼン</t>
    </rPh>
    <rPh sb="8" eb="9">
      <t>ゲツ</t>
    </rPh>
    <rPh sb="10" eb="12">
      <t>ショクイン</t>
    </rPh>
    <rPh sb="12" eb="14">
      <t>ハイチ</t>
    </rPh>
    <rPh sb="14" eb="16">
      <t>ジョウキョウ</t>
    </rPh>
    <phoneticPr fontId="6"/>
  </si>
  <si>
    <t>職種
氏名</t>
    <rPh sb="0" eb="2">
      <t>ショクシュ</t>
    </rPh>
    <rPh sb="4" eb="6">
      <t>シメイ</t>
    </rPh>
    <phoneticPr fontId="6"/>
  </si>
  <si>
    <t>所持資格</t>
    <rPh sb="0" eb="2">
      <t>ショジ</t>
    </rPh>
    <rPh sb="2" eb="4">
      <t>シカク</t>
    </rPh>
    <phoneticPr fontId="6"/>
  </si>
  <si>
    <t>勤務形態</t>
    <rPh sb="0" eb="2">
      <t>キンム</t>
    </rPh>
    <rPh sb="2" eb="4">
      <t>ケイタイ</t>
    </rPh>
    <phoneticPr fontId="6"/>
  </si>
  <si>
    <t>備考
(兼務する事業名、
採用又は退職の場合は
その内容と月日)</t>
    <rPh sb="0" eb="2">
      <t>ビコウ</t>
    </rPh>
    <rPh sb="4" eb="6">
      <t>ケンム</t>
    </rPh>
    <rPh sb="8" eb="10">
      <t>ジギョウ</t>
    </rPh>
    <rPh sb="10" eb="11">
      <t>メイ</t>
    </rPh>
    <rPh sb="13" eb="15">
      <t>サイヨウ</t>
    </rPh>
    <rPh sb="15" eb="16">
      <t>マタ</t>
    </rPh>
    <rPh sb="17" eb="19">
      <t>タイショク</t>
    </rPh>
    <rPh sb="20" eb="22">
      <t>バアイ</t>
    </rPh>
    <rPh sb="26" eb="28">
      <t>ナイヨウ</t>
    </rPh>
    <rPh sb="29" eb="31">
      <t>ツキヒ</t>
    </rPh>
    <phoneticPr fontId="6"/>
  </si>
  <si>
    <t>日数計</t>
    <rPh sb="0" eb="2">
      <t>ニッスウ</t>
    </rPh>
    <rPh sb="2" eb="3">
      <t>ケイ</t>
    </rPh>
    <phoneticPr fontId="6"/>
  </si>
  <si>
    <t>時間計</t>
    <rPh sb="0" eb="2">
      <t>ジカン</t>
    </rPh>
    <rPh sb="2" eb="3">
      <t>ケイ</t>
    </rPh>
    <phoneticPr fontId="6"/>
  </si>
  <si>
    <t>1
日</t>
    <rPh sb="2" eb="3">
      <t>ニチ</t>
    </rPh>
    <phoneticPr fontId="6"/>
  </si>
  <si>
    <t>2
日</t>
    <rPh sb="2" eb="3">
      <t>ニチ</t>
    </rPh>
    <phoneticPr fontId="6"/>
  </si>
  <si>
    <t>3
日</t>
    <rPh sb="2" eb="3">
      <t>ニチ</t>
    </rPh>
    <phoneticPr fontId="6"/>
  </si>
  <si>
    <t>4
日</t>
    <rPh sb="2" eb="3">
      <t>ニチ</t>
    </rPh>
    <phoneticPr fontId="6"/>
  </si>
  <si>
    <t>5
日</t>
    <rPh sb="2" eb="3">
      <t>ニチ</t>
    </rPh>
    <phoneticPr fontId="6"/>
  </si>
  <si>
    <t>6
日</t>
    <rPh sb="2" eb="3">
      <t>ニチ</t>
    </rPh>
    <phoneticPr fontId="6"/>
  </si>
  <si>
    <t>7
日</t>
    <rPh sb="2" eb="3">
      <t>ニチ</t>
    </rPh>
    <phoneticPr fontId="6"/>
  </si>
  <si>
    <t>8
日</t>
    <rPh sb="2" eb="3">
      <t>ニチ</t>
    </rPh>
    <phoneticPr fontId="6"/>
  </si>
  <si>
    <t>9
日</t>
    <rPh sb="2" eb="3">
      <t>ニチ</t>
    </rPh>
    <phoneticPr fontId="6"/>
  </si>
  <si>
    <t>10
日</t>
    <rPh sb="3" eb="4">
      <t>ニチ</t>
    </rPh>
    <phoneticPr fontId="6"/>
  </si>
  <si>
    <t>11
日</t>
    <rPh sb="3" eb="4">
      <t>ニチ</t>
    </rPh>
    <phoneticPr fontId="6"/>
  </si>
  <si>
    <t>12
日</t>
    <rPh sb="3" eb="4">
      <t>ニチ</t>
    </rPh>
    <phoneticPr fontId="6"/>
  </si>
  <si>
    <t>13
日</t>
    <rPh sb="3" eb="4">
      <t>ニチ</t>
    </rPh>
    <phoneticPr fontId="6"/>
  </si>
  <si>
    <t>14
日</t>
    <rPh sb="3" eb="4">
      <t>ニチ</t>
    </rPh>
    <phoneticPr fontId="6"/>
  </si>
  <si>
    <t>15
日</t>
    <rPh sb="3" eb="4">
      <t>ニチ</t>
    </rPh>
    <phoneticPr fontId="6"/>
  </si>
  <si>
    <t>16
日</t>
    <rPh sb="3" eb="4">
      <t>ニチ</t>
    </rPh>
    <phoneticPr fontId="6"/>
  </si>
  <si>
    <t>17
日</t>
    <rPh sb="3" eb="4">
      <t>ニチ</t>
    </rPh>
    <phoneticPr fontId="6"/>
  </si>
  <si>
    <t>18
日</t>
    <rPh sb="3" eb="4">
      <t>ニチ</t>
    </rPh>
    <phoneticPr fontId="6"/>
  </si>
  <si>
    <t>19
日</t>
    <rPh sb="3" eb="4">
      <t>ニチ</t>
    </rPh>
    <phoneticPr fontId="6"/>
  </si>
  <si>
    <t>20
日</t>
    <rPh sb="3" eb="4">
      <t>ニチ</t>
    </rPh>
    <phoneticPr fontId="6"/>
  </si>
  <si>
    <t>21
日</t>
    <rPh sb="3" eb="4">
      <t>ニチ</t>
    </rPh>
    <phoneticPr fontId="6"/>
  </si>
  <si>
    <t>22
日</t>
    <rPh sb="3" eb="4">
      <t>ニチ</t>
    </rPh>
    <phoneticPr fontId="6"/>
  </si>
  <si>
    <t>23
日</t>
    <rPh sb="3" eb="4">
      <t>ニチ</t>
    </rPh>
    <phoneticPr fontId="6"/>
  </si>
  <si>
    <t>24
日</t>
    <rPh sb="3" eb="4">
      <t>ニチ</t>
    </rPh>
    <phoneticPr fontId="6"/>
  </si>
  <si>
    <t>25
日</t>
    <rPh sb="3" eb="4">
      <t>ニチ</t>
    </rPh>
    <phoneticPr fontId="6"/>
  </si>
  <si>
    <t>26
日</t>
    <rPh sb="3" eb="4">
      <t>ニチ</t>
    </rPh>
    <phoneticPr fontId="6"/>
  </si>
  <si>
    <t>27
日</t>
    <rPh sb="3" eb="4">
      <t>ニチ</t>
    </rPh>
    <phoneticPr fontId="6"/>
  </si>
  <si>
    <t>28
日</t>
    <rPh sb="3" eb="4">
      <t>ニチ</t>
    </rPh>
    <phoneticPr fontId="6"/>
  </si>
  <si>
    <t>29
日</t>
    <rPh sb="3" eb="4">
      <t>ニチ</t>
    </rPh>
    <phoneticPr fontId="6"/>
  </si>
  <si>
    <t>30
日</t>
    <rPh sb="3" eb="4">
      <t>ニチ</t>
    </rPh>
    <phoneticPr fontId="6"/>
  </si>
  <si>
    <t>31
日</t>
    <rPh sb="3" eb="4">
      <t>ニチ</t>
    </rPh>
    <phoneticPr fontId="6"/>
  </si>
  <si>
    <t>勤務
年月数</t>
    <rPh sb="0" eb="2">
      <t>キンム</t>
    </rPh>
    <rPh sb="3" eb="5">
      <t>ネンゲツ</t>
    </rPh>
    <rPh sb="5" eb="6">
      <t>スウ</t>
    </rPh>
    <phoneticPr fontId="6"/>
  </si>
  <si>
    <t>ａ ｂ ｃ ｄ</t>
    <phoneticPr fontId="6"/>
  </si>
  <si>
    <t>月</t>
    <rPh sb="0" eb="1">
      <t>ゲツ</t>
    </rPh>
    <phoneticPr fontId="6"/>
  </si>
  <si>
    <t>職種・氏名</t>
    <rPh sb="0" eb="2">
      <t>ショクシュ</t>
    </rPh>
    <rPh sb="3" eb="5">
      <t>シメイ</t>
    </rPh>
    <phoneticPr fontId="6"/>
  </si>
  <si>
    <t>形態・年月数</t>
    <rPh sb="0" eb="2">
      <t>ケイタイ</t>
    </rPh>
    <rPh sb="3" eb="5">
      <t>ネンゲツ</t>
    </rPh>
    <rPh sb="5" eb="6">
      <t>スウ</t>
    </rPh>
    <phoneticPr fontId="6"/>
  </si>
  <si>
    <t>時間計</t>
    <rPh sb="0" eb="3">
      <t>ジカンケイ</t>
    </rPh>
    <phoneticPr fontId="6"/>
  </si>
  <si>
    <t>１．記入方法については【職員一覧(記入例)】のシートを参照してください。</t>
    <rPh sb="2" eb="4">
      <t>キニュウ</t>
    </rPh>
    <rPh sb="4" eb="6">
      <t>ホウホウ</t>
    </rPh>
    <rPh sb="12" eb="14">
      <t>ショクイン</t>
    </rPh>
    <rPh sb="14" eb="16">
      <t>イチラン</t>
    </rPh>
    <rPh sb="17" eb="19">
      <t>キニュウ</t>
    </rPh>
    <rPh sb="19" eb="20">
      <t>レイ</t>
    </rPh>
    <rPh sb="27" eb="29">
      <t>サンショウ</t>
    </rPh>
    <phoneticPr fontId="6"/>
  </si>
  <si>
    <t>勤務時間
帯の符号</t>
    <rPh sb="0" eb="2">
      <t>キンム</t>
    </rPh>
    <rPh sb="2" eb="4">
      <t>ジカン</t>
    </rPh>
    <rPh sb="5" eb="6">
      <t>タイ</t>
    </rPh>
    <rPh sb="7" eb="9">
      <t>フゴウ</t>
    </rPh>
    <phoneticPr fontId="6"/>
  </si>
  <si>
    <t>Ａ</t>
    <phoneticPr fontId="6"/>
  </si>
  <si>
    <t>(</t>
    <phoneticPr fontId="6"/>
  </si>
  <si>
    <t>～</t>
    <phoneticPr fontId="6"/>
  </si>
  <si>
    <t>)</t>
    <phoneticPr fontId="6"/>
  </si>
  <si>
    <t>D</t>
    <phoneticPr fontId="6"/>
  </si>
  <si>
    <t>G</t>
    <phoneticPr fontId="6"/>
  </si>
  <si>
    <t>　　太枠内について、 記入項目が明確に分かるような既存のシフト表がある場合は記入不要です。</t>
    <rPh sb="2" eb="4">
      <t>フトワク</t>
    </rPh>
    <rPh sb="4" eb="5">
      <t>ナイ</t>
    </rPh>
    <rPh sb="38" eb="40">
      <t>キニュウ</t>
    </rPh>
    <rPh sb="40" eb="42">
      <t>フヨウ</t>
    </rPh>
    <phoneticPr fontId="6"/>
  </si>
  <si>
    <t>Ｂ</t>
    <phoneticPr fontId="6"/>
  </si>
  <si>
    <t>E</t>
    <phoneticPr fontId="6"/>
  </si>
  <si>
    <t>H</t>
    <phoneticPr fontId="6"/>
  </si>
  <si>
    <t>　　太枠内黄色部分以外についてはご記入願います。</t>
    <rPh sb="17" eb="19">
      <t>キニュウ</t>
    </rPh>
    <rPh sb="19" eb="20">
      <t>ネガ</t>
    </rPh>
    <phoneticPr fontId="6"/>
  </si>
  <si>
    <t>C</t>
    <phoneticPr fontId="6"/>
  </si>
  <si>
    <t>F</t>
    <phoneticPr fontId="6"/>
  </si>
  <si>
    <t>I</t>
    <phoneticPr fontId="6"/>
  </si>
  <si>
    <t>月</t>
  </si>
  <si>
    <t>火</t>
  </si>
  <si>
    <t>水</t>
  </si>
  <si>
    <t>木</t>
  </si>
  <si>
    <t>金</t>
  </si>
  <si>
    <t>土</t>
  </si>
  <si>
    <t>日</t>
  </si>
  <si>
    <t>施設長</t>
    <rPh sb="0" eb="3">
      <t>シセツチョウ</t>
    </rPh>
    <phoneticPr fontId="6"/>
  </si>
  <si>
    <t>Ａ</t>
  </si>
  <si>
    <t>社会福祉士</t>
    <rPh sb="0" eb="2">
      <t>シャカイ</t>
    </rPh>
    <rPh sb="2" eb="5">
      <t>フクシシ</t>
    </rPh>
    <phoneticPr fontId="6"/>
  </si>
  <si>
    <t>奈良　太郎</t>
    <rPh sb="0" eb="2">
      <t>ナラ</t>
    </rPh>
    <rPh sb="3" eb="5">
      <t>タロウ</t>
    </rPh>
    <phoneticPr fontId="6"/>
  </si>
  <si>
    <t>事務員</t>
    <rPh sb="0" eb="3">
      <t>ジムイン</t>
    </rPh>
    <phoneticPr fontId="6"/>
  </si>
  <si>
    <t>高田　花子</t>
    <rPh sb="0" eb="2">
      <t>タカダ</t>
    </rPh>
    <rPh sb="3" eb="5">
      <t>ハナコ</t>
    </rPh>
    <phoneticPr fontId="6"/>
  </si>
  <si>
    <t>４年０月</t>
    <rPh sb="1" eb="2">
      <t>ネン</t>
    </rPh>
    <rPh sb="3" eb="4">
      <t>ツキ</t>
    </rPh>
    <phoneticPr fontId="6"/>
  </si>
  <si>
    <t>児童指導員</t>
    <phoneticPr fontId="6"/>
  </si>
  <si>
    <t>Ｃ</t>
    <phoneticPr fontId="6"/>
  </si>
  <si>
    <t>Ｂ</t>
  </si>
  <si>
    <t>高野　雄介</t>
    <rPh sb="0" eb="1">
      <t>タカ</t>
    </rPh>
    <rPh sb="1" eb="2">
      <t>ノ</t>
    </rPh>
    <rPh sb="3" eb="5">
      <t>ユウスケ</t>
    </rPh>
    <phoneticPr fontId="6"/>
  </si>
  <si>
    <t>保育士</t>
    <rPh sb="0" eb="3">
      <t>ホイクシ</t>
    </rPh>
    <phoneticPr fontId="6"/>
  </si>
  <si>
    <t>Ｄ</t>
    <phoneticPr fontId="6"/>
  </si>
  <si>
    <t>Ｅ</t>
    <phoneticPr fontId="6"/>
  </si>
  <si>
    <t>Ｄ</t>
  </si>
  <si>
    <t>Ｅ</t>
  </si>
  <si>
    <t>吉野　次郎</t>
    <rPh sb="0" eb="2">
      <t>ヨシノ</t>
    </rPh>
    <rPh sb="3" eb="5">
      <t>ジロウ</t>
    </rPh>
    <phoneticPr fontId="6"/>
  </si>
  <si>
    <t>看護職員</t>
    <rPh sb="0" eb="2">
      <t>カンゴ</t>
    </rPh>
    <rPh sb="2" eb="4">
      <t>ショクイン</t>
    </rPh>
    <phoneticPr fontId="6"/>
  </si>
  <si>
    <t>准看護師</t>
    <rPh sb="0" eb="4">
      <t>ジュンカンゴシ</t>
    </rPh>
    <phoneticPr fontId="6"/>
  </si>
  <si>
    <t>桜井　夕子</t>
    <rPh sb="0" eb="2">
      <t>サクライ</t>
    </rPh>
    <rPh sb="3" eb="5">
      <t>ユウコ</t>
    </rPh>
    <phoneticPr fontId="6"/>
  </si>
  <si>
    <t>■職種氏名欄
・職種ごとに勤務形態の区分(後述)の順にまとめて記載してください。
・職種は、 施設長、事務員、児童指導員、少年指導員、母子支援員、保育士、職業指導員、看護職員等の別を記入してください。</t>
    <rPh sb="47" eb="50">
      <t>シセツチョウ</t>
    </rPh>
    <rPh sb="51" eb="54">
      <t>ジムイン</t>
    </rPh>
    <phoneticPr fontId="15"/>
  </si>
  <si>
    <t>Ｇ</t>
    <phoneticPr fontId="6"/>
  </si>
  <si>
    <t>Ｈ</t>
    <phoneticPr fontId="6"/>
  </si>
  <si>
    <t>Ｆ</t>
    <phoneticPr fontId="6"/>
  </si>
  <si>
    <t>Ｉ</t>
    <phoneticPr fontId="6"/>
  </si>
  <si>
    <t>研修の種類</t>
    <rPh sb="0" eb="2">
      <t>ケンシュウ</t>
    </rPh>
    <rPh sb="3" eb="5">
      <t>シュルイ</t>
    </rPh>
    <phoneticPr fontId="6"/>
  </si>
  <si>
    <t>研修日時</t>
    <rPh sb="0" eb="2">
      <t>ケンシュウ</t>
    </rPh>
    <rPh sb="2" eb="4">
      <t>ニチジ</t>
    </rPh>
    <phoneticPr fontId="6"/>
  </si>
  <si>
    <t>対象職種・人数</t>
    <rPh sb="0" eb="2">
      <t>タイショウ</t>
    </rPh>
    <rPh sb="2" eb="4">
      <t>ショクシュ</t>
    </rPh>
    <rPh sb="5" eb="7">
      <t>ニンズウ</t>
    </rPh>
    <phoneticPr fontId="6"/>
  </si>
  <si>
    <t>研修内容</t>
  </si>
  <si>
    <t>場所</t>
    <rPh sb="0" eb="2">
      <t>バショ</t>
    </rPh>
    <phoneticPr fontId="6"/>
  </si>
  <si>
    <t>研修の実施記録の
保存の有無</t>
    <rPh sb="0" eb="2">
      <t>ケンシュウ</t>
    </rPh>
    <rPh sb="3" eb="5">
      <t>ジッシ</t>
    </rPh>
    <rPh sb="5" eb="7">
      <t>キロク</t>
    </rPh>
    <rPh sb="9" eb="11">
      <t>ホゾン</t>
    </rPh>
    <rPh sb="12" eb="14">
      <t>ウム</t>
    </rPh>
    <phoneticPr fontId="6"/>
  </si>
  <si>
    <t>欠席者に対する周知の方法</t>
    <rPh sb="0" eb="3">
      <t>ケッセキシャ</t>
    </rPh>
    <rPh sb="4" eb="5">
      <t>タイ</t>
    </rPh>
    <rPh sb="7" eb="9">
      <t>シュウチ</t>
    </rPh>
    <rPh sb="10" eb="12">
      <t>ホウホウ</t>
    </rPh>
    <phoneticPr fontId="6"/>
  </si>
  <si>
    <t>感染症及び
食中毒の予防及び
まん延の防止に
関する研修</t>
    <rPh sb="23" eb="24">
      <t>カン</t>
    </rPh>
    <rPh sb="26" eb="28">
      <t>ケンシュウ</t>
    </rPh>
    <phoneticPr fontId="6"/>
  </si>
  <si>
    <t>事故発生防止に
関する研修</t>
    <rPh sb="8" eb="9">
      <t>カン</t>
    </rPh>
    <rPh sb="11" eb="13">
      <t>ケンシュウ</t>
    </rPh>
    <phoneticPr fontId="6"/>
  </si>
  <si>
    <t>虐待・身体拘束に
関する研修</t>
    <rPh sb="0" eb="2">
      <t>ギャクタイ</t>
    </rPh>
    <rPh sb="3" eb="5">
      <t>シンタイ</t>
    </rPh>
    <rPh sb="5" eb="7">
      <t>コウソク</t>
    </rPh>
    <rPh sb="9" eb="10">
      <t>カン</t>
    </rPh>
    <rPh sb="12" eb="14">
      <t>ケンシュウ</t>
    </rPh>
    <phoneticPr fontId="6"/>
  </si>
  <si>
    <t>２．上記以外の研修（マナー研修、会計研修、法律研修など）については記入不要です。</t>
    <rPh sb="2" eb="4">
      <t>ジョウキ</t>
    </rPh>
    <rPh sb="4" eb="6">
      <t>イガイ</t>
    </rPh>
    <rPh sb="7" eb="9">
      <t>ケンシュウ</t>
    </rPh>
    <rPh sb="13" eb="15">
      <t>ケンシュウ</t>
    </rPh>
    <rPh sb="16" eb="18">
      <t>カイケイ</t>
    </rPh>
    <rPh sb="18" eb="20">
      <t>ケンシュウ</t>
    </rPh>
    <rPh sb="21" eb="23">
      <t>ホウリツ</t>
    </rPh>
    <rPh sb="23" eb="25">
      <t>ケンシュウ</t>
    </rPh>
    <rPh sb="33" eb="35">
      <t>キニュウ</t>
    </rPh>
    <rPh sb="35" eb="37">
      <t>フヨウ</t>
    </rPh>
    <phoneticPr fontId="6"/>
  </si>
  <si>
    <t>対象職種・氏名</t>
    <rPh sb="0" eb="2">
      <t>タイショウ</t>
    </rPh>
    <rPh sb="2" eb="4">
      <t>ショクシュ</t>
    </rPh>
    <rPh sb="5" eb="7">
      <t>シメイ</t>
    </rPh>
    <phoneticPr fontId="6"/>
  </si>
  <si>
    <t>５．労働安全衛生</t>
    <rPh sb="2" eb="4">
      <t>ロウドウ</t>
    </rPh>
    <rPh sb="4" eb="6">
      <t>アンゼン</t>
    </rPh>
    <rPh sb="6" eb="8">
      <t>エイセイ</t>
    </rPh>
    <phoneticPr fontId="6"/>
  </si>
  <si>
    <t>検査項目の名称の前に※がついているものは必須項目です。</t>
    <phoneticPr fontId="6"/>
  </si>
  <si>
    <t>雇い入れ時健康診断</t>
    <rPh sb="0" eb="3">
      <t>ヤトイイ</t>
    </rPh>
    <rPh sb="4" eb="5">
      <t>ジ</t>
    </rPh>
    <rPh sb="5" eb="7">
      <t>ケンコウ</t>
    </rPh>
    <rPh sb="7" eb="9">
      <t>シンダン</t>
    </rPh>
    <phoneticPr fontId="6"/>
  </si>
  <si>
    <t>40歳未満の職員に対する健康診断（35歳を除く）</t>
    <rPh sb="3" eb="5">
      <t>ミマン</t>
    </rPh>
    <rPh sb="9" eb="10">
      <t>タイ</t>
    </rPh>
    <rPh sb="19" eb="20">
      <t>サイ</t>
    </rPh>
    <rPh sb="21" eb="22">
      <t>ノゾ</t>
    </rPh>
    <phoneticPr fontId="6"/>
  </si>
  <si>
    <t>検査内容</t>
    <rPh sb="0" eb="2">
      <t>ケンサ</t>
    </rPh>
    <rPh sb="2" eb="4">
      <t>ナイヨウ</t>
    </rPh>
    <phoneticPr fontId="6"/>
  </si>
  <si>
    <t>実施しているものに○</t>
    <rPh sb="0" eb="2">
      <t>ジッシ</t>
    </rPh>
    <phoneticPr fontId="6"/>
  </si>
  <si>
    <t>対象職種</t>
    <rPh sb="0" eb="2">
      <t>タイショウ</t>
    </rPh>
    <rPh sb="2" eb="4">
      <t>ショクシュ</t>
    </rPh>
    <phoneticPr fontId="6"/>
  </si>
  <si>
    <t>対象
人数</t>
    <rPh sb="0" eb="2">
      <t>タイショウ</t>
    </rPh>
    <rPh sb="3" eb="5">
      <t>ニンズウ</t>
    </rPh>
    <phoneticPr fontId="6"/>
  </si>
  <si>
    <t>実施日</t>
    <rPh sb="0" eb="3">
      <t>ジッシビ</t>
    </rPh>
    <phoneticPr fontId="6"/>
  </si>
  <si>
    <t>検査機関</t>
    <rPh sb="0" eb="2">
      <t>ケンサ</t>
    </rPh>
    <rPh sb="2" eb="4">
      <t>キカン</t>
    </rPh>
    <phoneticPr fontId="6"/>
  </si>
  <si>
    <t>※身長</t>
    <rPh sb="1" eb="3">
      <t>シンチョウ</t>
    </rPh>
    <phoneticPr fontId="6"/>
  </si>
  <si>
    <t>身長</t>
    <rPh sb="0" eb="2">
      <t>シンチョウ</t>
    </rPh>
    <phoneticPr fontId="6"/>
  </si>
  <si>
    <t>※体重</t>
    <rPh sb="1" eb="3">
      <t>タイジュウ</t>
    </rPh>
    <phoneticPr fontId="6"/>
  </si>
  <si>
    <t>※視力</t>
    <rPh sb="1" eb="3">
      <t>シリョク</t>
    </rPh>
    <phoneticPr fontId="6"/>
  </si>
  <si>
    <t>※聴力</t>
    <rPh sb="1" eb="3">
      <t>チョウリョク</t>
    </rPh>
    <phoneticPr fontId="6"/>
  </si>
  <si>
    <t>※血圧</t>
    <rPh sb="1" eb="3">
      <t>ケツアツ</t>
    </rPh>
    <phoneticPr fontId="6"/>
  </si>
  <si>
    <t>※腹囲</t>
    <rPh sb="1" eb="3">
      <t>フクイ</t>
    </rPh>
    <phoneticPr fontId="6"/>
  </si>
  <si>
    <t>腹囲</t>
    <rPh sb="0" eb="2">
      <t>フクイ</t>
    </rPh>
    <phoneticPr fontId="6"/>
  </si>
  <si>
    <t>※心電図検査</t>
    <rPh sb="1" eb="4">
      <t>シンデンズ</t>
    </rPh>
    <rPh sb="4" eb="6">
      <t>ケンサ</t>
    </rPh>
    <phoneticPr fontId="6"/>
  </si>
  <si>
    <t>心電図検査</t>
    <rPh sb="0" eb="3">
      <t>シンデンズ</t>
    </rPh>
    <rPh sb="3" eb="5">
      <t>ケンサ</t>
    </rPh>
    <phoneticPr fontId="6"/>
  </si>
  <si>
    <t>※胸部X線検査</t>
    <rPh sb="1" eb="3">
      <t>キョウブ</t>
    </rPh>
    <rPh sb="4" eb="5">
      <t>セン</t>
    </rPh>
    <rPh sb="5" eb="7">
      <t>ケンサ</t>
    </rPh>
    <phoneticPr fontId="6"/>
  </si>
  <si>
    <t>胸部X線検査</t>
    <rPh sb="0" eb="2">
      <t>キョウブ</t>
    </rPh>
    <rPh sb="3" eb="4">
      <t>セン</t>
    </rPh>
    <rPh sb="4" eb="6">
      <t>ケンサ</t>
    </rPh>
    <phoneticPr fontId="6"/>
  </si>
  <si>
    <t>35歳、40歳以上の職員に対する健康診断</t>
    <rPh sb="2" eb="3">
      <t>サイ</t>
    </rPh>
    <rPh sb="6" eb="7">
      <t>サイ</t>
    </rPh>
    <rPh sb="7" eb="9">
      <t>イジョウ</t>
    </rPh>
    <rPh sb="10" eb="12">
      <t>ショクイン</t>
    </rPh>
    <rPh sb="13" eb="14">
      <t>タイ</t>
    </rPh>
    <rPh sb="16" eb="18">
      <t>ケンコウ</t>
    </rPh>
    <rPh sb="18" eb="20">
      <t>シンダン</t>
    </rPh>
    <phoneticPr fontId="6"/>
  </si>
  <si>
    <t>（２）労働安全衛生法に基づくストレスチェックの状況</t>
  </si>
  <si>
    <t>（３）職員の腰痛対策</t>
  </si>
  <si>
    <t>（労働者を常時50人以上使用している事業場のみ）</t>
  </si>
  <si>
    <t>腰痛の発生有無</t>
    <rPh sb="5" eb="7">
      <t>ウム</t>
    </rPh>
    <phoneticPr fontId="6"/>
  </si>
  <si>
    <t>実施日（予定）</t>
    <phoneticPr fontId="6"/>
  </si>
  <si>
    <t>予防対策</t>
    <rPh sb="0" eb="2">
      <t>ヨボウ</t>
    </rPh>
    <rPh sb="2" eb="4">
      <t>タイサク</t>
    </rPh>
    <phoneticPr fontId="6"/>
  </si>
  <si>
    <t>（４）産業医、衛生管理者の選任状況（労働者を常時50人以上使用している事業場のみ）</t>
    <rPh sb="3" eb="6">
      <t>サンギョウイ</t>
    </rPh>
    <rPh sb="7" eb="9">
      <t>エイセイ</t>
    </rPh>
    <rPh sb="9" eb="12">
      <t>カンリシャ</t>
    </rPh>
    <rPh sb="13" eb="15">
      <t>センニン</t>
    </rPh>
    <rPh sb="15" eb="17">
      <t>ジョウキョウ</t>
    </rPh>
    <phoneticPr fontId="6"/>
  </si>
  <si>
    <t>（５）衛生推進者の選任状況（労働者が常時10人以上50人未満の事業場のみ）</t>
    <phoneticPr fontId="6"/>
  </si>
  <si>
    <t>選任年月日</t>
    <phoneticPr fontId="6"/>
  </si>
  <si>
    <t>産業医</t>
    <rPh sb="0" eb="3">
      <t>サンギョウイ</t>
    </rPh>
    <phoneticPr fontId="6"/>
  </si>
  <si>
    <t>衛生推進者</t>
    <rPh sb="0" eb="2">
      <t>エイセイ</t>
    </rPh>
    <rPh sb="2" eb="5">
      <t>スイシンシャ</t>
    </rPh>
    <phoneticPr fontId="6"/>
  </si>
  <si>
    <t>衛生管理者</t>
    <rPh sb="0" eb="2">
      <t>エイセイ</t>
    </rPh>
    <rPh sb="2" eb="5">
      <t>カンリシャ</t>
    </rPh>
    <phoneticPr fontId="6"/>
  </si>
  <si>
    <t>　区　　分</t>
    <rPh sb="1" eb="2">
      <t>ク</t>
    </rPh>
    <rPh sb="4" eb="5">
      <t>ブン</t>
    </rPh>
    <phoneticPr fontId="6"/>
  </si>
  <si>
    <t>　自立支援計画の作成有無</t>
    <rPh sb="1" eb="3">
      <t>ジリツ</t>
    </rPh>
    <rPh sb="3" eb="5">
      <t>シエン</t>
    </rPh>
    <rPh sb="5" eb="7">
      <t>ケイカク</t>
    </rPh>
    <rPh sb="8" eb="10">
      <t>サクセイ</t>
    </rPh>
    <rPh sb="10" eb="12">
      <t>ウム</t>
    </rPh>
    <phoneticPr fontId="6"/>
  </si>
  <si>
    <t>有</t>
    <rPh sb="0" eb="1">
      <t>ウ</t>
    </rPh>
    <phoneticPr fontId="8"/>
  </si>
  <si>
    <t>はい</t>
    <phoneticPr fontId="8"/>
  </si>
  <si>
    <t>いいえ</t>
    <phoneticPr fontId="8"/>
  </si>
  <si>
    <t>　自立支援計画の作成者</t>
    <rPh sb="1" eb="3">
      <t>ジリツ</t>
    </rPh>
    <rPh sb="3" eb="5">
      <t>シエン</t>
    </rPh>
    <rPh sb="5" eb="7">
      <t>ケイカク</t>
    </rPh>
    <rPh sb="8" eb="11">
      <t>サクセイシャ</t>
    </rPh>
    <phoneticPr fontId="6"/>
  </si>
  <si>
    <t>施設職員の研修プログラムの中に取り入れられているか。</t>
    <phoneticPr fontId="6"/>
  </si>
  <si>
    <t>入所児童の権利擁護、体罰防止に関することが施設職員の研修プログラムに取り入れられているか。</t>
    <phoneticPr fontId="6"/>
  </si>
  <si>
    <t>目標
設定</t>
    <rPh sb="0" eb="2">
      <t>モクヒョウ</t>
    </rPh>
    <rPh sb="3" eb="5">
      <t>セッテイ</t>
    </rPh>
    <phoneticPr fontId="6"/>
  </si>
  <si>
    <t>対　象</t>
    <rPh sb="0" eb="1">
      <t>タイ</t>
    </rPh>
    <rPh sb="2" eb="3">
      <t>ゾウ</t>
    </rPh>
    <phoneticPr fontId="6"/>
  </si>
  <si>
    <t>全員</t>
    <rPh sb="0" eb="2">
      <t>ゼンイン</t>
    </rPh>
    <phoneticPr fontId="6"/>
  </si>
  <si>
    <t xml:space="preserve">  グループ</t>
    <phoneticPr fontId="6"/>
  </si>
  <si>
    <t>個別</t>
    <rPh sb="0" eb="2">
      <t>コベツ</t>
    </rPh>
    <phoneticPr fontId="6"/>
  </si>
  <si>
    <t>その他 （</t>
    <rPh sb="2" eb="3">
      <t>タ</t>
    </rPh>
    <phoneticPr fontId="6"/>
  </si>
  <si>
    <t>時　期</t>
    <rPh sb="0" eb="1">
      <t>ジ</t>
    </rPh>
    <rPh sb="2" eb="3">
      <t>キ</t>
    </rPh>
    <phoneticPr fontId="6"/>
  </si>
  <si>
    <t>半期</t>
    <rPh sb="0" eb="2">
      <t>ハンキ</t>
    </rPh>
    <phoneticPr fontId="6"/>
  </si>
  <si>
    <t>四半期</t>
    <rPh sb="0" eb="3">
      <t>シハンキ</t>
    </rPh>
    <phoneticPr fontId="6"/>
  </si>
  <si>
    <t>内　容</t>
    <rPh sb="0" eb="1">
      <t>ウチ</t>
    </rPh>
    <rPh sb="2" eb="3">
      <t>カタチ</t>
    </rPh>
    <phoneticPr fontId="6"/>
  </si>
  <si>
    <t>具体的</t>
    <rPh sb="0" eb="3">
      <t>グタイテキ</t>
    </rPh>
    <phoneticPr fontId="8"/>
  </si>
  <si>
    <t>抽象的</t>
    <rPh sb="0" eb="3">
      <t>チュウショウテキ</t>
    </rPh>
    <phoneticPr fontId="8"/>
  </si>
  <si>
    <t>施設内で児童間の暴力、いじめ、差別、性的トラブルなど生じないよう徹底されているか。</t>
    <phoneticPr fontId="6"/>
  </si>
  <si>
    <t>本人の意向有無</t>
    <rPh sb="0" eb="2">
      <t>ホンニン</t>
    </rPh>
    <rPh sb="3" eb="5">
      <t>イコウ</t>
    </rPh>
    <rPh sb="5" eb="7">
      <t>ウム</t>
    </rPh>
    <phoneticPr fontId="6"/>
  </si>
  <si>
    <t>本人の意向確認方法
（工夫している点）</t>
    <rPh sb="0" eb="2">
      <t>ホンニン</t>
    </rPh>
    <rPh sb="3" eb="5">
      <t>イコウ</t>
    </rPh>
    <rPh sb="5" eb="7">
      <t>カクニン</t>
    </rPh>
    <rPh sb="7" eb="9">
      <t>ホウホウ</t>
    </rPh>
    <rPh sb="11" eb="13">
      <t>クフウ</t>
    </rPh>
    <rPh sb="17" eb="18">
      <t>テン</t>
    </rPh>
    <phoneticPr fontId="6"/>
  </si>
  <si>
    <t>（３）自立、自活等への支援援助</t>
    <phoneticPr fontId="6"/>
  </si>
  <si>
    <t>支援内容について具体的に記入してください。</t>
    <phoneticPr fontId="6"/>
  </si>
  <si>
    <t>記録
書類</t>
    <rPh sb="0" eb="2">
      <t>キロク</t>
    </rPh>
    <rPh sb="3" eb="5">
      <t>ショルイ</t>
    </rPh>
    <phoneticPr fontId="6"/>
  </si>
  <si>
    <t>記録書類の名称</t>
    <rPh sb="0" eb="2">
      <t>キロク</t>
    </rPh>
    <rPh sb="2" eb="4">
      <t>ショルイ</t>
    </rPh>
    <rPh sb="5" eb="7">
      <t>メイショウ</t>
    </rPh>
    <phoneticPr fontId="6"/>
  </si>
  <si>
    <t>評価</t>
    <rPh sb="0" eb="2">
      <t>ヒョウカ</t>
    </rPh>
    <phoneticPr fontId="6"/>
  </si>
  <si>
    <t>時　期</t>
    <rPh sb="0" eb="1">
      <t>トキ</t>
    </rPh>
    <rPh sb="2" eb="3">
      <t>キ</t>
    </rPh>
    <phoneticPr fontId="6"/>
  </si>
  <si>
    <t>最高</t>
    <rPh sb="0" eb="2">
      <t>サイコウ</t>
    </rPh>
    <phoneticPr fontId="6"/>
  </si>
  <si>
    <t>回</t>
    <rPh sb="0" eb="1">
      <t>カイ</t>
    </rPh>
    <phoneticPr fontId="6"/>
  </si>
  <si>
    <t>／</t>
    <phoneticPr fontId="6"/>
  </si>
  <si>
    <t>最低</t>
    <rPh sb="0" eb="2">
      <t>サイテイ</t>
    </rPh>
    <phoneticPr fontId="6"/>
  </si>
  <si>
    <t>記録</t>
    <rPh sb="0" eb="2">
      <t>キロク</t>
    </rPh>
    <phoneticPr fontId="6"/>
  </si>
  <si>
    <t>目標達成度がわかる</t>
    <rPh sb="0" eb="2">
      <t>モクヒョウ</t>
    </rPh>
    <rPh sb="2" eb="4">
      <t>タッセイ</t>
    </rPh>
    <rPh sb="4" eb="5">
      <t>ド</t>
    </rPh>
    <phoneticPr fontId="6"/>
  </si>
  <si>
    <t>記録（文書名</t>
    <rPh sb="0" eb="2">
      <t>キロク</t>
    </rPh>
    <rPh sb="3" eb="6">
      <t>ブンショメイ</t>
    </rPh>
    <phoneticPr fontId="6"/>
  </si>
  <si>
    <t>で）</t>
    <phoneticPr fontId="6"/>
  </si>
  <si>
    <t>（４）児童の意見表明（児童養護施設のみ）</t>
    <rPh sb="3" eb="5">
      <t>ジドウ</t>
    </rPh>
    <rPh sb="6" eb="8">
      <t>イケン</t>
    </rPh>
    <rPh sb="8" eb="10">
      <t>ヒョウメイ</t>
    </rPh>
    <rPh sb="11" eb="13">
      <t>ジドウ</t>
    </rPh>
    <rPh sb="13" eb="15">
      <t>ヨウゴ</t>
    </rPh>
    <rPh sb="15" eb="17">
      <t>シセツ</t>
    </rPh>
    <phoneticPr fontId="6"/>
  </si>
  <si>
    <t>具体的に記入してください。</t>
    <rPh sb="4" eb="6">
      <t>キニュウ</t>
    </rPh>
    <phoneticPr fontId="6"/>
  </si>
  <si>
    <t>わかる</t>
    <phoneticPr fontId="8"/>
  </si>
  <si>
    <t>わからない</t>
    <phoneticPr fontId="8"/>
  </si>
  <si>
    <t>児童の意見表明の機会</t>
    <rPh sb="0" eb="2">
      <t>ジドウ</t>
    </rPh>
    <rPh sb="3" eb="5">
      <t>イケン</t>
    </rPh>
    <rPh sb="5" eb="7">
      <t>ヒョウメイ</t>
    </rPh>
    <rPh sb="8" eb="10">
      <t>キカイ</t>
    </rPh>
    <phoneticPr fontId="6"/>
  </si>
  <si>
    <t>児童会</t>
    <rPh sb="0" eb="3">
      <t>ジドウカイ</t>
    </rPh>
    <phoneticPr fontId="6"/>
  </si>
  <si>
    <t>その他（</t>
    <phoneticPr fontId="6"/>
  </si>
  <si>
    <t>問題点の確認ができる</t>
    <rPh sb="0" eb="3">
      <t>モンダイテン</t>
    </rPh>
    <rPh sb="4" eb="6">
      <t>カクニン</t>
    </rPh>
    <phoneticPr fontId="6"/>
  </si>
  <si>
    <t>児童等から出された意見・要望</t>
    <rPh sb="0" eb="3">
      <t>ジドウトウ</t>
    </rPh>
    <rPh sb="5" eb="6">
      <t>ダ</t>
    </rPh>
    <rPh sb="9" eb="11">
      <t>イケン</t>
    </rPh>
    <rPh sb="12" eb="14">
      <t>ヨウボウ</t>
    </rPh>
    <phoneticPr fontId="6"/>
  </si>
  <si>
    <t>確認できる</t>
    <rPh sb="0" eb="2">
      <t>カクニン</t>
    </rPh>
    <phoneticPr fontId="8"/>
  </si>
  <si>
    <t>確認できない</t>
    <rPh sb="0" eb="2">
      <t>カクニン</t>
    </rPh>
    <phoneticPr fontId="8"/>
  </si>
  <si>
    <t>評価会議等への本人参加</t>
    <rPh sb="0" eb="2">
      <t>ヒョウカ</t>
    </rPh>
    <rPh sb="2" eb="5">
      <t>カイギトウ</t>
    </rPh>
    <rPh sb="7" eb="9">
      <t>ホンニン</t>
    </rPh>
    <rPh sb="9" eb="11">
      <t>サンカ</t>
    </rPh>
    <phoneticPr fontId="6"/>
  </si>
  <si>
    <t>意見・要望への具体的な対応</t>
    <rPh sb="0" eb="2">
      <t>イケン</t>
    </rPh>
    <rPh sb="3" eb="5">
      <t>ヨウボウ</t>
    </rPh>
    <rPh sb="7" eb="10">
      <t>グタイテキ</t>
    </rPh>
    <rPh sb="11" eb="13">
      <t>タイオウ</t>
    </rPh>
    <phoneticPr fontId="6"/>
  </si>
  <si>
    <t>次回目標設定を行う際の留意点</t>
    <rPh sb="0" eb="2">
      <t>ジカイ</t>
    </rPh>
    <rPh sb="2" eb="4">
      <t>モクヒョウ</t>
    </rPh>
    <rPh sb="4" eb="6">
      <t>セッテイ</t>
    </rPh>
    <rPh sb="7" eb="8">
      <t>オコナ</t>
    </rPh>
    <rPh sb="9" eb="10">
      <t>サイ</t>
    </rPh>
    <rPh sb="11" eb="14">
      <t>リュウイテン</t>
    </rPh>
    <phoneticPr fontId="6"/>
  </si>
  <si>
    <t>（５）入浴の状況</t>
    <rPh sb="3" eb="5">
      <t>ニュウヨク</t>
    </rPh>
    <rPh sb="6" eb="8">
      <t>ジョウキョウ</t>
    </rPh>
    <phoneticPr fontId="6"/>
  </si>
  <si>
    <t>入浴実施日
（回数、曜日等）</t>
    <rPh sb="0" eb="2">
      <t>ニュウヨク</t>
    </rPh>
    <rPh sb="2" eb="5">
      <t>ジッシビ</t>
    </rPh>
    <rPh sb="7" eb="9">
      <t>カイスウ</t>
    </rPh>
    <rPh sb="10" eb="12">
      <t>ヨウビ</t>
    </rPh>
    <rPh sb="12" eb="13">
      <t>トウ</t>
    </rPh>
    <phoneticPr fontId="6"/>
  </si>
  <si>
    <t>　　評価会議における児童相談所
　　担当者との連携方法についての
　　一連の流れ</t>
    <rPh sb="2" eb="4">
      <t>ヒョウカ</t>
    </rPh>
    <rPh sb="4" eb="6">
      <t>カイギ</t>
    </rPh>
    <rPh sb="10" eb="12">
      <t>ジドウ</t>
    </rPh>
    <rPh sb="12" eb="14">
      <t>ソウダン</t>
    </rPh>
    <rPh sb="14" eb="15">
      <t>ジョ</t>
    </rPh>
    <rPh sb="18" eb="20">
      <t>タントウ</t>
    </rPh>
    <rPh sb="20" eb="21">
      <t>シャ</t>
    </rPh>
    <rPh sb="23" eb="25">
      <t>レンケイ</t>
    </rPh>
    <rPh sb="25" eb="27">
      <t>ホウホウ</t>
    </rPh>
    <rPh sb="35" eb="37">
      <t>イチレン</t>
    </rPh>
    <rPh sb="38" eb="39">
      <t>ナガ</t>
    </rPh>
    <phoneticPr fontId="6"/>
  </si>
  <si>
    <t>入浴への配慮
（不入浴者への対応、
シャワーの実施、
部活動者への配慮等）</t>
    <rPh sb="0" eb="2">
      <t>ニュウヨク</t>
    </rPh>
    <rPh sb="4" eb="6">
      <t>ハイリョ</t>
    </rPh>
    <phoneticPr fontId="6"/>
  </si>
  <si>
    <t>（８）苦情解決への取り組み</t>
    <rPh sb="3" eb="5">
      <t>クジョウ</t>
    </rPh>
    <rPh sb="5" eb="7">
      <t>カイケツ</t>
    </rPh>
    <rPh sb="9" eb="10">
      <t>ト</t>
    </rPh>
    <rPh sb="11" eb="12">
      <t>ク</t>
    </rPh>
    <phoneticPr fontId="6"/>
  </si>
  <si>
    <t>年月日</t>
    <rPh sb="0" eb="3">
      <t>ネンガッピ</t>
    </rPh>
    <phoneticPr fontId="6"/>
  </si>
  <si>
    <t>内　　容</t>
    <rPh sb="0" eb="1">
      <t>ウチ</t>
    </rPh>
    <rPh sb="3" eb="4">
      <t>カタチ</t>
    </rPh>
    <phoneticPr fontId="6"/>
  </si>
  <si>
    <t>参加者の属性</t>
    <rPh sb="0" eb="3">
      <t>サンカシャ</t>
    </rPh>
    <rPh sb="4" eb="6">
      <t>ゾクセイ</t>
    </rPh>
    <phoneticPr fontId="6"/>
  </si>
  <si>
    <t>苦情受付窓口の
設置状況</t>
    <rPh sb="10" eb="12">
      <t>ジョウキョウ</t>
    </rPh>
    <phoneticPr fontId="6"/>
  </si>
  <si>
    <t>有</t>
    <rPh sb="0" eb="1">
      <t>ア</t>
    </rPh>
    <phoneticPr fontId="8"/>
  </si>
  <si>
    <t>苦情受付担当者
職種・氏名</t>
    <rPh sb="0" eb="2">
      <t>クジョウ</t>
    </rPh>
    <rPh sb="2" eb="4">
      <t>ウケツケ</t>
    </rPh>
    <rPh sb="4" eb="6">
      <t>タントウ</t>
    </rPh>
    <rPh sb="6" eb="7">
      <t>シャ</t>
    </rPh>
    <rPh sb="8" eb="10">
      <t>ショクシュ</t>
    </rPh>
    <rPh sb="11" eb="13">
      <t>シメイ</t>
    </rPh>
    <phoneticPr fontId="4"/>
  </si>
  <si>
    <t>家族</t>
    <rPh sb="0" eb="2">
      <t>カゾク</t>
    </rPh>
    <phoneticPr fontId="6"/>
  </si>
  <si>
    <t>地域
住民</t>
    <rPh sb="0" eb="2">
      <t>チイキ</t>
    </rPh>
    <rPh sb="3" eb="5">
      <t>ジュウミン</t>
    </rPh>
    <phoneticPr fontId="6"/>
  </si>
  <si>
    <t>ボラン
ティア</t>
    <phoneticPr fontId="6"/>
  </si>
  <si>
    <t>無</t>
    <rPh sb="0" eb="1">
      <t>ナ</t>
    </rPh>
    <phoneticPr fontId="8"/>
  </si>
  <si>
    <t>苦情解決責任者
職種・氏名</t>
    <rPh sb="0" eb="2">
      <t>クジョウ</t>
    </rPh>
    <rPh sb="2" eb="4">
      <t>カイケツ</t>
    </rPh>
    <rPh sb="4" eb="6">
      <t>セキニン</t>
    </rPh>
    <rPh sb="6" eb="7">
      <t>シャ</t>
    </rPh>
    <rPh sb="8" eb="10">
      <t>ショクシュ</t>
    </rPh>
    <rPh sb="11" eb="13">
      <t>シメイ</t>
    </rPh>
    <phoneticPr fontId="4"/>
  </si>
  <si>
    <t>第三者委員の
設置状況</t>
    <rPh sb="0" eb="3">
      <t>ダイサンシャ</t>
    </rPh>
    <rPh sb="3" eb="5">
      <t>イイン</t>
    </rPh>
    <rPh sb="9" eb="11">
      <t>ジョウキョウ</t>
    </rPh>
    <phoneticPr fontId="6"/>
  </si>
  <si>
    <t>職・資格等</t>
    <rPh sb="0" eb="1">
      <t>ショク</t>
    </rPh>
    <rPh sb="2" eb="4">
      <t>シカク</t>
    </rPh>
    <rPh sb="4" eb="5">
      <t>トウ</t>
    </rPh>
    <phoneticPr fontId="6"/>
  </si>
  <si>
    <t>職・資格等の例示</t>
    <rPh sb="0" eb="1">
      <t>ショク</t>
    </rPh>
    <rPh sb="2" eb="5">
      <t>シカクトウ</t>
    </rPh>
    <rPh sb="6" eb="8">
      <t>レイジ</t>
    </rPh>
    <phoneticPr fontId="4"/>
  </si>
  <si>
    <t>①評議員(理事は除く)　　②監事　　③民生委員・児童委員　　④大学教授　　⑤弁護士　など。</t>
    <phoneticPr fontId="6"/>
  </si>
  <si>
    <t>利用者への周知</t>
    <rPh sb="0" eb="3">
      <t>リヨウシャ</t>
    </rPh>
    <rPh sb="5" eb="7">
      <t>シュウチ</t>
    </rPh>
    <phoneticPr fontId="4"/>
  </si>
  <si>
    <t>①周知方法</t>
    <rPh sb="1" eb="3">
      <t>シュウチ</t>
    </rPh>
    <rPh sb="3" eb="5">
      <t>ホウホウ</t>
    </rPh>
    <phoneticPr fontId="6"/>
  </si>
  <si>
    <t>施設掲示板に掲示</t>
    <rPh sb="0" eb="2">
      <t>シセツ</t>
    </rPh>
    <rPh sb="2" eb="5">
      <t>ケイジバン</t>
    </rPh>
    <rPh sb="6" eb="8">
      <t>ケイジ</t>
    </rPh>
    <phoneticPr fontId="6"/>
  </si>
  <si>
    <t>パンフレット配布</t>
    <rPh sb="6" eb="8">
      <t>ハイフ</t>
    </rPh>
    <phoneticPr fontId="6"/>
  </si>
  <si>
    <t>　　　　　 　　　　　</t>
    <phoneticPr fontId="6"/>
  </si>
  <si>
    <t>重要事項説明書、契約書に記載</t>
    <rPh sb="0" eb="2">
      <t>ジュウヨウ</t>
    </rPh>
    <rPh sb="2" eb="4">
      <t>ジコウ</t>
    </rPh>
    <rPh sb="4" eb="7">
      <t>セツメイショ</t>
    </rPh>
    <rPh sb="8" eb="11">
      <t>ケイヤクショ</t>
    </rPh>
    <rPh sb="12" eb="14">
      <t>キサイ</t>
    </rPh>
    <phoneticPr fontId="6"/>
  </si>
  <si>
    <t>その他（</t>
    <rPh sb="2" eb="3">
      <t>タ</t>
    </rPh>
    <phoneticPr fontId="6"/>
  </si>
  <si>
    <t>②周知内容</t>
    <rPh sb="1" eb="3">
      <t>シュウチ</t>
    </rPh>
    <rPh sb="3" eb="5">
      <t>ナイヨウ</t>
    </rPh>
    <phoneticPr fontId="6"/>
  </si>
  <si>
    <t xml:space="preserve"> 受付窓口の氏名</t>
    <phoneticPr fontId="6"/>
  </si>
  <si>
    <t xml:space="preserve"> 第三者委員の連絡先</t>
    <phoneticPr fontId="6"/>
  </si>
  <si>
    <t xml:space="preserve"> 県運営適正化委員会の連絡先</t>
    <phoneticPr fontId="6"/>
  </si>
  <si>
    <t xml:space="preserve"> その他（</t>
    <phoneticPr fontId="6"/>
  </si>
  <si>
    <t>名称</t>
    <rPh sb="0" eb="2">
      <t>メイショウ</t>
    </rPh>
    <phoneticPr fontId="6"/>
  </si>
  <si>
    <t>実施時期</t>
    <rPh sb="0" eb="2">
      <t>ジッシ</t>
    </rPh>
    <rPh sb="2" eb="4">
      <t>ジキ</t>
    </rPh>
    <phoneticPr fontId="6"/>
  </si>
  <si>
    <t>実施内容</t>
    <rPh sb="0" eb="2">
      <t>ジッシ</t>
    </rPh>
    <rPh sb="2" eb="4">
      <t>ナイヨウ</t>
    </rPh>
    <phoneticPr fontId="6"/>
  </si>
  <si>
    <t>結果の公表
（苦情が無い場合、
その旨も含む）</t>
    <phoneticPr fontId="6"/>
  </si>
  <si>
    <t>①公表方法</t>
    <rPh sb="1" eb="3">
      <t>コウヒョウ</t>
    </rPh>
    <rPh sb="3" eb="5">
      <t>ホウホウ</t>
    </rPh>
    <phoneticPr fontId="6"/>
  </si>
  <si>
    <t>ホームページの活用</t>
    <phoneticPr fontId="6"/>
  </si>
  <si>
    <t>広報誌の活用</t>
    <phoneticPr fontId="6"/>
  </si>
  <si>
    <t>事業報告書への記載</t>
    <phoneticPr fontId="6"/>
  </si>
  <si>
    <t>②公表時期</t>
    <rPh sb="1" eb="3">
      <t>コウヒョウ</t>
    </rPh>
    <rPh sb="3" eb="5">
      <t>ジキ</t>
    </rPh>
    <phoneticPr fontId="6"/>
  </si>
  <si>
    <t>個人情報に関するものを除き、実績を定期的に公表することが必要。</t>
    <rPh sb="28" eb="30">
      <t>ヒツヨウ</t>
    </rPh>
    <phoneticPr fontId="6"/>
  </si>
  <si>
    <t>（９）福祉サービス第三者評価の実施状況</t>
    <rPh sb="3" eb="5">
      <t>フクシ</t>
    </rPh>
    <rPh sb="9" eb="10">
      <t>ダイ</t>
    </rPh>
    <rPh sb="10" eb="11">
      <t>サン</t>
    </rPh>
    <rPh sb="11" eb="12">
      <t>シャ</t>
    </rPh>
    <rPh sb="12" eb="14">
      <t>ヒョウカ</t>
    </rPh>
    <rPh sb="15" eb="17">
      <t>ジッシ</t>
    </rPh>
    <rPh sb="17" eb="19">
      <t>ジョウキョウ</t>
    </rPh>
    <phoneticPr fontId="4"/>
  </si>
  <si>
    <t>第三者評価の受審日</t>
    <rPh sb="0" eb="1">
      <t>ダイ</t>
    </rPh>
    <rPh sb="1" eb="3">
      <t>サンシャ</t>
    </rPh>
    <rPh sb="3" eb="5">
      <t>ヒョウカ</t>
    </rPh>
    <rPh sb="6" eb="8">
      <t>ジュシン</t>
    </rPh>
    <rPh sb="8" eb="9">
      <t>ビ</t>
    </rPh>
    <phoneticPr fontId="4"/>
  </si>
  <si>
    <t>公表の有無</t>
    <rPh sb="0" eb="2">
      <t>コウヒョウ</t>
    </rPh>
    <rPh sb="3" eb="5">
      <t>ウム</t>
    </rPh>
    <phoneticPr fontId="4"/>
  </si>
  <si>
    <t>有</t>
    <rPh sb="0" eb="1">
      <t>ア</t>
    </rPh>
    <phoneticPr fontId="6"/>
  </si>
  <si>
    <t>公表の方法</t>
    <rPh sb="0" eb="2">
      <t>コウヒョウ</t>
    </rPh>
    <rPh sb="3" eb="5">
      <t>ホウホウ</t>
    </rPh>
    <phoneticPr fontId="4"/>
  </si>
  <si>
    <t>第三者評価の受審予定</t>
    <rPh sb="0" eb="1">
      <t>ダイ</t>
    </rPh>
    <rPh sb="1" eb="3">
      <t>サンシャ</t>
    </rPh>
    <rPh sb="3" eb="5">
      <t>ヒョウカ</t>
    </rPh>
    <phoneticPr fontId="4"/>
  </si>
  <si>
    <t>検討中</t>
    <rPh sb="0" eb="3">
      <t>ケントウチュウ</t>
    </rPh>
    <phoneticPr fontId="6"/>
  </si>
  <si>
    <t>年予定）</t>
    <rPh sb="0" eb="1">
      <t>ネン</t>
    </rPh>
    <rPh sb="1" eb="3">
      <t>ヨテイ</t>
    </rPh>
    <phoneticPr fontId="6"/>
  </si>
  <si>
    <t>未検討</t>
    <rPh sb="0" eb="3">
      <t>ミケントウ</t>
    </rPh>
    <phoneticPr fontId="6"/>
  </si>
  <si>
    <t>①感染症予防対策の状況</t>
    <phoneticPr fontId="6"/>
  </si>
  <si>
    <t>循環式浴槽を使用している場合は、以下についても記入してください。</t>
    <rPh sb="0" eb="3">
      <t>ジュンカンシキ</t>
    </rPh>
    <rPh sb="3" eb="5">
      <t>ヨクソウ</t>
    </rPh>
    <rPh sb="6" eb="8">
      <t>シヨウ</t>
    </rPh>
    <rPh sb="12" eb="14">
      <t>バアイ</t>
    </rPh>
    <rPh sb="16" eb="18">
      <t>イカ</t>
    </rPh>
    <rPh sb="23" eb="25">
      <t>キニュウ</t>
    </rPh>
    <phoneticPr fontId="6"/>
  </si>
  <si>
    <t>水質検査の実施状況</t>
    <phoneticPr fontId="6"/>
  </si>
  <si>
    <t>※ろ過器を使用していない及び毎日換水　年1回以上</t>
    <rPh sb="2" eb="4">
      <t>カキ</t>
    </rPh>
    <rPh sb="5" eb="7">
      <t>シヨウ</t>
    </rPh>
    <rPh sb="12" eb="13">
      <t>オヨ</t>
    </rPh>
    <rPh sb="14" eb="16">
      <t>マイニチ</t>
    </rPh>
    <rPh sb="16" eb="18">
      <t>カンスイ</t>
    </rPh>
    <rPh sb="19" eb="20">
      <t>ネン</t>
    </rPh>
    <rPh sb="21" eb="22">
      <t>カイ</t>
    </rPh>
    <rPh sb="22" eb="24">
      <t>イジョウ</t>
    </rPh>
    <phoneticPr fontId="6"/>
  </si>
  <si>
    <t>※連日使用している場合　年2回以上</t>
    <rPh sb="1" eb="3">
      <t>レンジツ</t>
    </rPh>
    <rPh sb="3" eb="5">
      <t>シヨウ</t>
    </rPh>
    <rPh sb="9" eb="11">
      <t>バアイ</t>
    </rPh>
    <rPh sb="12" eb="13">
      <t>ネン</t>
    </rPh>
    <rPh sb="14" eb="15">
      <t>カイ</t>
    </rPh>
    <rPh sb="15" eb="17">
      <t>イジョウ</t>
    </rPh>
    <phoneticPr fontId="6"/>
  </si>
  <si>
    <t>水質検査記録の保管状況</t>
    <rPh sb="7" eb="9">
      <t>ホカン</t>
    </rPh>
    <rPh sb="9" eb="11">
      <t>ジョウキョウ</t>
    </rPh>
    <phoneticPr fontId="6"/>
  </si>
  <si>
    <t>年間）</t>
    <rPh sb="0" eb="2">
      <t>ネンカン</t>
    </rPh>
    <phoneticPr fontId="6"/>
  </si>
  <si>
    <t>※連日使用していて消毒が塩素消毒でない場合　年4回以上</t>
    <rPh sb="1" eb="3">
      <t>レンジツ</t>
    </rPh>
    <rPh sb="3" eb="5">
      <t>シヨウ</t>
    </rPh>
    <rPh sb="9" eb="11">
      <t>ショウドク</t>
    </rPh>
    <rPh sb="12" eb="14">
      <t>エンソ</t>
    </rPh>
    <rPh sb="14" eb="16">
      <t>ショウドク</t>
    </rPh>
    <rPh sb="19" eb="21">
      <t>バアイ</t>
    </rPh>
    <rPh sb="22" eb="23">
      <t>ネン</t>
    </rPh>
    <rPh sb="24" eb="25">
      <t>カイ</t>
    </rPh>
    <rPh sb="25" eb="27">
      <t>イジョウ</t>
    </rPh>
    <phoneticPr fontId="6"/>
  </si>
  <si>
    <t>②児童の健康チェック表等健康管理に関する方策</t>
    <rPh sb="4" eb="6">
      <t>ケンコウ</t>
    </rPh>
    <rPh sb="10" eb="11">
      <t>ヒョウ</t>
    </rPh>
    <rPh sb="11" eb="12">
      <t>トウ</t>
    </rPh>
    <rPh sb="12" eb="14">
      <t>ケンコウ</t>
    </rPh>
    <rPh sb="14" eb="16">
      <t>カンリ</t>
    </rPh>
    <rPh sb="17" eb="18">
      <t>カン</t>
    </rPh>
    <rPh sb="20" eb="22">
      <t>ホウサク</t>
    </rPh>
    <phoneticPr fontId="6"/>
  </si>
  <si>
    <t>点検記録の保管状況</t>
    <phoneticPr fontId="6"/>
  </si>
  <si>
    <t>貯湯槽の清掃及び消毒の実施状況</t>
    <rPh sb="4" eb="6">
      <t>セイソウ</t>
    </rPh>
    <rPh sb="6" eb="7">
      <t>オヨ</t>
    </rPh>
    <rPh sb="8" eb="10">
      <t>ショウドク</t>
    </rPh>
    <phoneticPr fontId="6"/>
  </si>
  <si>
    <t>浴槽水の換水頻度</t>
    <rPh sb="0" eb="2">
      <t>ヨクソウ</t>
    </rPh>
    <rPh sb="2" eb="3">
      <t>スイ</t>
    </rPh>
    <phoneticPr fontId="6"/>
  </si>
  <si>
    <t>週</t>
    <rPh sb="0" eb="1">
      <t>シュウ</t>
    </rPh>
    <phoneticPr fontId="6"/>
  </si>
  <si>
    <r>
      <t>ろ過器、循環配水管について</t>
    </r>
    <r>
      <rPr>
        <strike/>
        <sz val="9"/>
        <color indexed="8"/>
        <rFont val="ＭＳ Ｐ明朝"/>
        <family val="1"/>
        <charset val="128"/>
      </rPr>
      <t/>
    </r>
    <rPh sb="4" eb="6">
      <t>ジュンカン</t>
    </rPh>
    <rPh sb="6" eb="9">
      <t>ハイスイカン</t>
    </rPh>
    <phoneticPr fontId="6"/>
  </si>
  <si>
    <t>逆洗浄等の頻度</t>
    <rPh sb="0" eb="1">
      <t>ギャク</t>
    </rPh>
    <rPh sb="1" eb="3">
      <t>センジョウ</t>
    </rPh>
    <rPh sb="3" eb="4">
      <t>トウ</t>
    </rPh>
    <rPh sb="5" eb="7">
      <t>ヒンド</t>
    </rPh>
    <phoneticPr fontId="6"/>
  </si>
  <si>
    <t>（２）事故発生の防止及び発生時の対応</t>
    <phoneticPr fontId="6"/>
  </si>
  <si>
    <t>消毒方法</t>
    <rPh sb="0" eb="2">
      <t>ショウドク</t>
    </rPh>
    <rPh sb="2" eb="4">
      <t>ホウホウ</t>
    </rPh>
    <phoneticPr fontId="6"/>
  </si>
  <si>
    <t>事故発生の防止のための
指針の整備状況</t>
    <rPh sb="17" eb="19">
      <t>ジョウキョウ</t>
    </rPh>
    <phoneticPr fontId="6"/>
  </si>
  <si>
    <t>残留塩素濃度の測定記録の保管状況</t>
    <rPh sb="7" eb="9">
      <t>ソクテイ</t>
    </rPh>
    <rPh sb="9" eb="11">
      <t>キロク</t>
    </rPh>
    <phoneticPr fontId="6"/>
  </si>
  <si>
    <t>日作成</t>
    <rPh sb="0" eb="1">
      <t>ヒ</t>
    </rPh>
    <rPh sb="1" eb="3">
      <t>サクセイ</t>
    </rPh>
    <phoneticPr fontId="6"/>
  </si>
  <si>
    <t>残留塩素濃度の確認頻度</t>
    <phoneticPr fontId="6"/>
  </si>
  <si>
    <t>事故防止検討委員会の設置状況</t>
    <phoneticPr fontId="6"/>
  </si>
  <si>
    <t>（年</t>
    <rPh sb="1" eb="2">
      <t>ネン</t>
    </rPh>
    <phoneticPr fontId="6"/>
  </si>
  <si>
    <t>回）</t>
    <rPh sb="0" eb="1">
      <t>カイ</t>
    </rPh>
    <phoneticPr fontId="6"/>
  </si>
  <si>
    <t>１．循環配管等内に生物膜がないか点検し、生物膜があれば除去（消毒）してください。</t>
    <phoneticPr fontId="6"/>
  </si>
  <si>
    <t>事故発生時の県・市町村、家族への
連絡体制の整備有無</t>
    <rPh sb="24" eb="26">
      <t>ウム</t>
    </rPh>
    <phoneticPr fontId="6"/>
  </si>
  <si>
    <t>事故報告書の整備、保存状況</t>
    <phoneticPr fontId="6"/>
  </si>
  <si>
    <t>加湿装置の使用有無</t>
    <rPh sb="0" eb="2">
      <t>カシツ</t>
    </rPh>
    <rPh sb="2" eb="4">
      <t>ソウチ</t>
    </rPh>
    <phoneticPr fontId="6"/>
  </si>
  <si>
    <t>賠償すべき事故が発生した場合における、損害賠償を速やかに行う体制の整備有無</t>
    <rPh sb="30" eb="32">
      <t>タイセイ</t>
    </rPh>
    <rPh sb="33" eb="35">
      <t>セイビ</t>
    </rPh>
    <rPh sb="35" eb="37">
      <t>ウム</t>
    </rPh>
    <phoneticPr fontId="6"/>
  </si>
  <si>
    <t>加湿装置の使用状況
（使用開始時及び
使用期間中）</t>
    <rPh sb="0" eb="2">
      <t>カシツ</t>
    </rPh>
    <rPh sb="5" eb="7">
      <t>シヨウ</t>
    </rPh>
    <phoneticPr fontId="6"/>
  </si>
  <si>
    <t>点検</t>
    <rPh sb="0" eb="2">
      <t>テンケン</t>
    </rPh>
    <phoneticPr fontId="6"/>
  </si>
  <si>
    <t>清掃</t>
    <rPh sb="0" eb="2">
      <t>セイソウ</t>
    </rPh>
    <phoneticPr fontId="6"/>
  </si>
  <si>
    <t>水抜き</t>
    <rPh sb="0" eb="2">
      <t>ミズヌ</t>
    </rPh>
    <phoneticPr fontId="6"/>
  </si>
  <si>
    <t>（１）大掃除の実施状況</t>
    <rPh sb="3" eb="6">
      <t>オオソウジ</t>
    </rPh>
    <rPh sb="7" eb="9">
      <t>ジッシ</t>
    </rPh>
    <rPh sb="9" eb="11">
      <t>ジョウキョウ</t>
    </rPh>
    <phoneticPr fontId="6"/>
  </si>
  <si>
    <t>換水</t>
    <rPh sb="0" eb="1">
      <t>カ</t>
    </rPh>
    <rPh sb="1" eb="2">
      <t>スイ</t>
    </rPh>
    <phoneticPr fontId="6"/>
  </si>
  <si>
    <t>タンク内の清掃</t>
    <rPh sb="3" eb="4">
      <t>ナイ</t>
    </rPh>
    <rPh sb="5" eb="7">
      <t>セイソウ</t>
    </rPh>
    <phoneticPr fontId="6"/>
  </si>
  <si>
    <t>加湿装置…主にビル用の空気調和設備に組み込まれているもの。</t>
    <rPh sb="0" eb="2">
      <t>カシツ</t>
    </rPh>
    <rPh sb="2" eb="4">
      <t>ソウチ</t>
    </rPh>
    <rPh sb="5" eb="6">
      <t>オモ</t>
    </rPh>
    <phoneticPr fontId="6"/>
  </si>
  <si>
    <t>入院期間</t>
    <phoneticPr fontId="6"/>
  </si>
  <si>
    <t>付添者</t>
    <rPh sb="0" eb="2">
      <t>ツキソ</t>
    </rPh>
    <rPh sb="2" eb="3">
      <t>シャ</t>
    </rPh>
    <phoneticPr fontId="6"/>
  </si>
  <si>
    <t>病院名</t>
    <rPh sb="0" eb="2">
      <t>ビョウイン</t>
    </rPh>
    <rPh sb="2" eb="3">
      <t>メイ</t>
    </rPh>
    <phoneticPr fontId="6"/>
  </si>
  <si>
    <t>科目</t>
    <rPh sb="0" eb="2">
      <t>カモク</t>
    </rPh>
    <phoneticPr fontId="6"/>
  </si>
  <si>
    <t>自</t>
    <rPh sb="0" eb="1">
      <t>ジ</t>
    </rPh>
    <phoneticPr fontId="6"/>
  </si>
  <si>
    <t>要</t>
    <rPh sb="0" eb="1">
      <t>ヨウ</t>
    </rPh>
    <phoneticPr fontId="6"/>
  </si>
  <si>
    <t>至</t>
    <rPh sb="0" eb="1">
      <t>イタル</t>
    </rPh>
    <phoneticPr fontId="6"/>
  </si>
  <si>
    <t>否</t>
    <rPh sb="0" eb="1">
      <t>ヒ</t>
    </rPh>
    <phoneticPr fontId="6"/>
  </si>
  <si>
    <t>入院回数が複数に渡る場合は，入所者ごとに記入してください。</t>
    <rPh sb="0" eb="2">
      <t>ニュウイン</t>
    </rPh>
    <rPh sb="2" eb="4">
      <t>カイスウ</t>
    </rPh>
    <rPh sb="5" eb="7">
      <t>フクスウ</t>
    </rPh>
    <rPh sb="8" eb="9">
      <t>ワタ</t>
    </rPh>
    <rPh sb="10" eb="12">
      <t>バアイ</t>
    </rPh>
    <rPh sb="14" eb="16">
      <t>ニュウショ</t>
    </rPh>
    <rPh sb="16" eb="17">
      <t>シャ</t>
    </rPh>
    <rPh sb="20" eb="22">
      <t>キニュウ</t>
    </rPh>
    <phoneticPr fontId="6"/>
  </si>
  <si>
    <t>（２）協力医療機関の状況（歯科を含む）</t>
    <rPh sb="3" eb="5">
      <t>キョウリョク</t>
    </rPh>
    <rPh sb="5" eb="7">
      <t>イリョウ</t>
    </rPh>
    <rPh sb="7" eb="9">
      <t>キカン</t>
    </rPh>
    <rPh sb="10" eb="12">
      <t>ジョウキョウ</t>
    </rPh>
    <rPh sb="13" eb="15">
      <t>シカ</t>
    </rPh>
    <rPh sb="16" eb="17">
      <t>フク</t>
    </rPh>
    <phoneticPr fontId="6"/>
  </si>
  <si>
    <t>期日</t>
  </si>
  <si>
    <t>対象人員</t>
    <phoneticPr fontId="6"/>
  </si>
  <si>
    <t>検査内容</t>
    <phoneticPr fontId="6"/>
  </si>
  <si>
    <t>検査機関</t>
    <phoneticPr fontId="6"/>
  </si>
  <si>
    <t>医療機関名</t>
    <rPh sb="0" eb="2">
      <t>イリョウ</t>
    </rPh>
    <rPh sb="2" eb="4">
      <t>キカン</t>
    </rPh>
    <rPh sb="4" eb="5">
      <t>メイ</t>
    </rPh>
    <phoneticPr fontId="6"/>
  </si>
  <si>
    <t>診療科目</t>
    <rPh sb="0" eb="2">
      <t>シンリョウ</t>
    </rPh>
    <rPh sb="2" eb="4">
      <t>カモク</t>
    </rPh>
    <phoneticPr fontId="6"/>
  </si>
  <si>
    <t>病床数</t>
    <rPh sb="0" eb="2">
      <t>ビョウショウ</t>
    </rPh>
    <rPh sb="2" eb="3">
      <t>スウ</t>
    </rPh>
    <phoneticPr fontId="6"/>
  </si>
  <si>
    <t>床</t>
    <rPh sb="0" eb="1">
      <t>ユカ</t>
    </rPh>
    <phoneticPr fontId="6"/>
  </si>
  <si>
    <t>施設からの距離</t>
    <rPh sb="0" eb="2">
      <t>シセツ</t>
    </rPh>
    <rPh sb="5" eb="7">
      <t>キョリ</t>
    </rPh>
    <phoneticPr fontId="6"/>
  </si>
  <si>
    <t>km</t>
    <phoneticPr fontId="6"/>
  </si>
  <si>
    <t>（車で</t>
    <rPh sb="1" eb="2">
      <t>クルマ</t>
    </rPh>
    <phoneticPr fontId="6"/>
  </si>
  <si>
    <t>分）</t>
    <rPh sb="0" eb="1">
      <t>フン</t>
    </rPh>
    <phoneticPr fontId="6"/>
  </si>
  <si>
    <t>契約の有無</t>
    <rPh sb="0" eb="2">
      <t>ケイヤク</t>
    </rPh>
    <rPh sb="3" eb="5">
      <t>ウム</t>
    </rPh>
    <phoneticPr fontId="6"/>
  </si>
  <si>
    <t>委託金額</t>
    <rPh sb="0" eb="2">
      <t>イタク</t>
    </rPh>
    <rPh sb="2" eb="4">
      <t>キンガク</t>
    </rPh>
    <phoneticPr fontId="6"/>
  </si>
  <si>
    <t>一般生活費等の管理状況</t>
    <rPh sb="0" eb="2">
      <t>イッパン</t>
    </rPh>
    <rPh sb="2" eb="5">
      <t>セイカツヒ</t>
    </rPh>
    <rPh sb="5" eb="6">
      <t>トウ</t>
    </rPh>
    <rPh sb="7" eb="9">
      <t>カンリ</t>
    </rPh>
    <rPh sb="9" eb="11">
      <t>ジョウキョウ</t>
    </rPh>
    <phoneticPr fontId="6"/>
  </si>
  <si>
    <t>（預り）入所者
（児童）数</t>
    <rPh sb="1" eb="2">
      <t>アズカ</t>
    </rPh>
    <rPh sb="4" eb="7">
      <t>ニュウショシャ</t>
    </rPh>
    <rPh sb="9" eb="11">
      <t>ジドウ</t>
    </rPh>
    <rPh sb="12" eb="13">
      <t>スウ</t>
    </rPh>
    <phoneticPr fontId="6"/>
  </si>
  <si>
    <t>管理方法等</t>
    <rPh sb="0" eb="2">
      <t>カンリ</t>
    </rPh>
    <rPh sb="2" eb="4">
      <t>ホウホウ</t>
    </rPh>
    <rPh sb="4" eb="5">
      <t>トウ</t>
    </rPh>
    <phoneticPr fontId="6"/>
  </si>
  <si>
    <t>自己管理</t>
    <rPh sb="0" eb="2">
      <t>ジコ</t>
    </rPh>
    <rPh sb="2" eb="4">
      <t>カンリ</t>
    </rPh>
    <phoneticPr fontId="6"/>
  </si>
  <si>
    <t>施設管理</t>
    <rPh sb="0" eb="2">
      <t>シセツ</t>
    </rPh>
    <rPh sb="2" eb="4">
      <t>カンリ</t>
    </rPh>
    <phoneticPr fontId="6"/>
  </si>
  <si>
    <t>預り金等に関する
規定の有無</t>
    <rPh sb="0" eb="1">
      <t>アズカ</t>
    </rPh>
    <rPh sb="2" eb="3">
      <t>キン</t>
    </rPh>
    <rPh sb="3" eb="4">
      <t>ナド</t>
    </rPh>
    <rPh sb="5" eb="6">
      <t>カン</t>
    </rPh>
    <rPh sb="9" eb="11">
      <t>キテイ</t>
    </rPh>
    <rPh sb="12" eb="14">
      <t>ウム</t>
    </rPh>
    <phoneticPr fontId="6"/>
  </si>
  <si>
    <t>預り金等の内容</t>
    <rPh sb="0" eb="1">
      <t>アズカ</t>
    </rPh>
    <rPh sb="2" eb="3">
      <t>キン</t>
    </rPh>
    <rPh sb="3" eb="4">
      <t>ナド</t>
    </rPh>
    <rPh sb="5" eb="7">
      <t>ナイヨウ</t>
    </rPh>
    <phoneticPr fontId="6"/>
  </si>
  <si>
    <t>現金</t>
    <rPh sb="0" eb="2">
      <t>ゲンキン</t>
    </rPh>
    <phoneticPr fontId="6"/>
  </si>
  <si>
    <t>通帳</t>
    <rPh sb="0" eb="2">
      <t>ツウチョウ</t>
    </rPh>
    <phoneticPr fontId="6"/>
  </si>
  <si>
    <t>印鑑</t>
    <rPh sb="0" eb="2">
      <t>インカン</t>
    </rPh>
    <phoneticPr fontId="6"/>
  </si>
  <si>
    <t>保管場所</t>
    <rPh sb="0" eb="2">
      <t>ホカン</t>
    </rPh>
    <rPh sb="2" eb="4">
      <t>バショ</t>
    </rPh>
    <phoneticPr fontId="6"/>
  </si>
  <si>
    <t>管理（責任）者</t>
    <rPh sb="0" eb="2">
      <t>カンリ</t>
    </rPh>
    <rPh sb="3" eb="5">
      <t>セキニン</t>
    </rPh>
    <rPh sb="6" eb="7">
      <t>シャ</t>
    </rPh>
    <phoneticPr fontId="6"/>
  </si>
  <si>
    <t>（１）給食に関する方針等</t>
    <rPh sb="3" eb="5">
      <t>キュウショク</t>
    </rPh>
    <rPh sb="6" eb="7">
      <t>カン</t>
    </rPh>
    <rPh sb="9" eb="11">
      <t>ホウシン</t>
    </rPh>
    <rPh sb="11" eb="12">
      <t>トウ</t>
    </rPh>
    <phoneticPr fontId="6"/>
  </si>
  <si>
    <t>①児童がくつろいで食事できるような配慮及び対応について</t>
    <rPh sb="1" eb="3">
      <t>ジドウ</t>
    </rPh>
    <rPh sb="9" eb="11">
      <t>ショクジ</t>
    </rPh>
    <rPh sb="17" eb="19">
      <t>ハイリョ</t>
    </rPh>
    <rPh sb="19" eb="20">
      <t>オヨ</t>
    </rPh>
    <rPh sb="21" eb="23">
      <t>タイオウ</t>
    </rPh>
    <phoneticPr fontId="6"/>
  </si>
  <si>
    <t>②児童の年齢にあわせた調理への配慮及び対応について</t>
    <rPh sb="1" eb="3">
      <t>ジドウ</t>
    </rPh>
    <rPh sb="4" eb="6">
      <t>ネンレイ</t>
    </rPh>
    <rPh sb="11" eb="13">
      <t>チョウリ</t>
    </rPh>
    <rPh sb="15" eb="17">
      <t>ハイリョ</t>
    </rPh>
    <rPh sb="17" eb="18">
      <t>オヨ</t>
    </rPh>
    <rPh sb="19" eb="21">
      <t>タイオウ</t>
    </rPh>
    <phoneticPr fontId="6"/>
  </si>
  <si>
    <t>③食事が適温で食べられるような配慮及び対応について</t>
    <rPh sb="1" eb="3">
      <t>ショクジ</t>
    </rPh>
    <rPh sb="4" eb="6">
      <t>テキオン</t>
    </rPh>
    <rPh sb="7" eb="8">
      <t>タ</t>
    </rPh>
    <rPh sb="15" eb="17">
      <t>ハイリョ</t>
    </rPh>
    <rPh sb="17" eb="18">
      <t>オヨ</t>
    </rPh>
    <rPh sb="19" eb="21">
      <t>タイオウ</t>
    </rPh>
    <phoneticPr fontId="6"/>
  </si>
  <si>
    <t>（２）給食の状況</t>
    <rPh sb="3" eb="5">
      <t>キュウショク</t>
    </rPh>
    <rPh sb="6" eb="8">
      <t>ジョウキョウ</t>
    </rPh>
    <phoneticPr fontId="6"/>
  </si>
  <si>
    <t>①献立</t>
    <rPh sb="1" eb="2">
      <t>ケン</t>
    </rPh>
    <rPh sb="2" eb="3">
      <t>リツ</t>
    </rPh>
    <phoneticPr fontId="6"/>
  </si>
  <si>
    <t>献立作成者</t>
    <rPh sb="0" eb="2">
      <t>コンダテ</t>
    </rPh>
    <rPh sb="2" eb="5">
      <t>サクセイシャ</t>
    </rPh>
    <phoneticPr fontId="6"/>
  </si>
  <si>
    <t>独自（</t>
    <rPh sb="0" eb="2">
      <t>ドクジ</t>
    </rPh>
    <phoneticPr fontId="6"/>
  </si>
  <si>
    <t>業務委託先</t>
    <rPh sb="0" eb="2">
      <t>ギョウム</t>
    </rPh>
    <rPh sb="2" eb="5">
      <t>イタクサキ</t>
    </rPh>
    <phoneticPr fontId="6"/>
  </si>
  <si>
    <t>献立表の整備有無</t>
    <rPh sb="0" eb="2">
      <t>コンダテ</t>
    </rPh>
    <rPh sb="2" eb="3">
      <t>ヒョウ</t>
    </rPh>
    <rPh sb="4" eb="6">
      <t>セイビ</t>
    </rPh>
    <rPh sb="6" eb="8">
      <t>ウム</t>
    </rPh>
    <phoneticPr fontId="6"/>
  </si>
  <si>
    <t>献立表の施設長決裁の有無</t>
    <rPh sb="0" eb="2">
      <t>コンダテ</t>
    </rPh>
    <rPh sb="2" eb="3">
      <t>オモテ</t>
    </rPh>
    <rPh sb="4" eb="6">
      <t>シセツ</t>
    </rPh>
    <rPh sb="6" eb="7">
      <t>チョウ</t>
    </rPh>
    <rPh sb="7" eb="9">
      <t>ケッサイ</t>
    </rPh>
    <rPh sb="10" eb="12">
      <t>ウム</t>
    </rPh>
    <phoneticPr fontId="6"/>
  </si>
  <si>
    <t>アレルギー除去食等への配慮</t>
    <rPh sb="5" eb="7">
      <t>ジョキョ</t>
    </rPh>
    <rPh sb="7" eb="8">
      <t>ショク</t>
    </rPh>
    <rPh sb="8" eb="9">
      <t>トウ</t>
    </rPh>
    <rPh sb="11" eb="13">
      <t>ハイリョ</t>
    </rPh>
    <phoneticPr fontId="6"/>
  </si>
  <si>
    <t>【確認方法：</t>
    <rPh sb="1" eb="3">
      <t>カクニン</t>
    </rPh>
    <rPh sb="3" eb="5">
      <t>ホウホウ</t>
    </rPh>
    <phoneticPr fontId="6"/>
  </si>
  <si>
    <t>医師からの指示書</t>
    <rPh sb="0" eb="2">
      <t>イシ</t>
    </rPh>
    <rPh sb="5" eb="8">
      <t>シジショ</t>
    </rPh>
    <phoneticPr fontId="6"/>
  </si>
  <si>
    <t>）】</t>
    <phoneticPr fontId="6"/>
  </si>
  <si>
    <t>該当なし</t>
    <rPh sb="0" eb="2">
      <t>ガイトウ</t>
    </rPh>
    <phoneticPr fontId="6"/>
  </si>
  <si>
    <t>②給与栄養量</t>
    <rPh sb="1" eb="3">
      <t>キュウヨ</t>
    </rPh>
    <rPh sb="3" eb="5">
      <t>エイヨウ</t>
    </rPh>
    <rPh sb="5" eb="6">
      <t>リョウ</t>
    </rPh>
    <phoneticPr fontId="6"/>
  </si>
  <si>
    <t>給与栄養量の計算の実施有無</t>
    <rPh sb="0" eb="2">
      <t>キュウヨ</t>
    </rPh>
    <rPh sb="2" eb="4">
      <t>エイヨウ</t>
    </rPh>
    <rPh sb="4" eb="5">
      <t>リョウ</t>
    </rPh>
    <rPh sb="6" eb="8">
      <t>ケイサン</t>
    </rPh>
    <rPh sb="9" eb="11">
      <t>ジッシ</t>
    </rPh>
    <rPh sb="11" eb="13">
      <t>ウム</t>
    </rPh>
    <phoneticPr fontId="6"/>
  </si>
  <si>
    <t>給与栄養量は目標に達していますか</t>
    <rPh sb="0" eb="2">
      <t>キュウヨ</t>
    </rPh>
    <rPh sb="2" eb="4">
      <t>エイヨウ</t>
    </rPh>
    <rPh sb="4" eb="5">
      <t>リョウ</t>
    </rPh>
    <rPh sb="6" eb="8">
      <t>モクヒョウ</t>
    </rPh>
    <rPh sb="9" eb="10">
      <t>タッ</t>
    </rPh>
    <phoneticPr fontId="6"/>
  </si>
  <si>
    <t>はい</t>
    <phoneticPr fontId="6"/>
  </si>
  <si>
    <t>いいえ</t>
    <phoneticPr fontId="6"/>
  </si>
  <si>
    <t>③給与栄養目標量の設定</t>
    <rPh sb="1" eb="3">
      <t>キュウヨ</t>
    </rPh>
    <rPh sb="3" eb="5">
      <t>エイヨウ</t>
    </rPh>
    <rPh sb="5" eb="7">
      <t>モクヒョウ</t>
    </rPh>
    <rPh sb="7" eb="8">
      <t>リョウ</t>
    </rPh>
    <rPh sb="9" eb="11">
      <t>セッテイ</t>
    </rPh>
    <phoneticPr fontId="6"/>
  </si>
  <si>
    <t>給与栄養目標量の設定時期</t>
    <rPh sb="0" eb="7">
      <t>キュウヨエイヨウモクヒョウリョウ</t>
    </rPh>
    <rPh sb="8" eb="10">
      <t>セッテイ</t>
    </rPh>
    <rPh sb="10" eb="12">
      <t>ジキ</t>
    </rPh>
    <phoneticPr fontId="6"/>
  </si>
  <si>
    <t>毎年</t>
    <rPh sb="0" eb="2">
      <t>マイトシ</t>
    </rPh>
    <phoneticPr fontId="6"/>
  </si>
  <si>
    <t>給与栄養量の設定方法</t>
    <rPh sb="0" eb="2">
      <t>キュウヨ</t>
    </rPh>
    <rPh sb="2" eb="4">
      <t>エイヨウ</t>
    </rPh>
    <rPh sb="4" eb="5">
      <t>リョウ</t>
    </rPh>
    <rPh sb="6" eb="8">
      <t>セッテイ</t>
    </rPh>
    <rPh sb="8" eb="10">
      <t>ホウホウ</t>
    </rPh>
    <phoneticPr fontId="6"/>
  </si>
  <si>
    <t>年齢別に区分</t>
    <rPh sb="0" eb="2">
      <t>ネンレイ</t>
    </rPh>
    <rPh sb="2" eb="3">
      <t>ベツ</t>
    </rPh>
    <rPh sb="4" eb="6">
      <t>クブン</t>
    </rPh>
    <phoneticPr fontId="6"/>
  </si>
  <si>
    <t>具体的な方法</t>
    <rPh sb="0" eb="3">
      <t>グタイテキ</t>
    </rPh>
    <rPh sb="4" eb="6">
      <t>ホウホウ</t>
    </rPh>
    <phoneticPr fontId="6"/>
  </si>
  <si>
    <t>平均年齢により算定</t>
    <rPh sb="0" eb="2">
      <t>ヘイキン</t>
    </rPh>
    <rPh sb="2" eb="4">
      <t>ネンレイ</t>
    </rPh>
    <rPh sb="7" eb="9">
      <t>サンテイ</t>
    </rPh>
    <phoneticPr fontId="6"/>
  </si>
  <si>
    <t>具体的な方法
（低年齢児への配慮等）</t>
    <rPh sb="0" eb="3">
      <t>グタイテキ</t>
    </rPh>
    <rPh sb="4" eb="6">
      <t>ホウホウ</t>
    </rPh>
    <rPh sb="16" eb="17">
      <t>トウ</t>
    </rPh>
    <phoneticPr fontId="6"/>
  </si>
  <si>
    <t>④給与栄養目標量及び給与栄養量の実際</t>
    <rPh sb="1" eb="3">
      <t>キュウヨ</t>
    </rPh>
    <rPh sb="3" eb="5">
      <t>エイヨウ</t>
    </rPh>
    <rPh sb="5" eb="7">
      <t>モクヒョウ</t>
    </rPh>
    <rPh sb="7" eb="8">
      <t>リョウ</t>
    </rPh>
    <rPh sb="8" eb="9">
      <t>オヨ</t>
    </rPh>
    <rPh sb="10" eb="12">
      <t>キュウヨ</t>
    </rPh>
    <rPh sb="12" eb="14">
      <t>エイヨウ</t>
    </rPh>
    <rPh sb="14" eb="15">
      <t>リョウ</t>
    </rPh>
    <rPh sb="16" eb="18">
      <t>ジッサイ</t>
    </rPh>
    <phoneticPr fontId="6"/>
  </si>
  <si>
    <t>区分</t>
    <rPh sb="0" eb="1">
      <t>ク</t>
    </rPh>
    <rPh sb="1" eb="2">
      <t>ブン</t>
    </rPh>
    <phoneticPr fontId="6"/>
  </si>
  <si>
    <t>エネルギー</t>
    <phoneticPr fontId="6"/>
  </si>
  <si>
    <t>たんぱく質</t>
    <rPh sb="4" eb="5">
      <t>シツ</t>
    </rPh>
    <phoneticPr fontId="6"/>
  </si>
  <si>
    <t>脂質</t>
    <rPh sb="0" eb="2">
      <t>シシツ</t>
    </rPh>
    <phoneticPr fontId="6"/>
  </si>
  <si>
    <t>カルシウム</t>
    <phoneticPr fontId="6"/>
  </si>
  <si>
    <t>鉄</t>
    <rPh sb="0" eb="1">
      <t>テツ</t>
    </rPh>
    <phoneticPr fontId="6"/>
  </si>
  <si>
    <t>ビタミンA</t>
    <phoneticPr fontId="6"/>
  </si>
  <si>
    <t>ビタミンB1</t>
    <phoneticPr fontId="6"/>
  </si>
  <si>
    <t>ビタミンC</t>
    <phoneticPr fontId="6"/>
  </si>
  <si>
    <t>食塩相当量</t>
    <rPh sb="0" eb="2">
      <t>ショクエン</t>
    </rPh>
    <rPh sb="2" eb="5">
      <t>ソウトウリョウ</t>
    </rPh>
    <phoneticPr fontId="6"/>
  </si>
  <si>
    <t>食物繊維</t>
    <rPh sb="0" eb="2">
      <t>ショクモツ</t>
    </rPh>
    <rPh sb="2" eb="4">
      <t>センイ</t>
    </rPh>
    <phoneticPr fontId="6"/>
  </si>
  <si>
    <t>（kcal）</t>
    <phoneticPr fontId="6"/>
  </si>
  <si>
    <t>（mg）</t>
    <phoneticPr fontId="6"/>
  </si>
  <si>
    <t>（μgRE）</t>
    <phoneticPr fontId="6"/>
  </si>
  <si>
    <t>年度</t>
    <rPh sb="0" eb="2">
      <t>ネンド</t>
    </rPh>
    <phoneticPr fontId="6"/>
  </si>
  <si>
    <t>年齢</t>
    <rPh sb="0" eb="2">
      <t>ネンレイ</t>
    </rPh>
    <phoneticPr fontId="6"/>
  </si>
  <si>
    <t>目標量</t>
    <rPh sb="0" eb="2">
      <t>モクヒョウ</t>
    </rPh>
    <rPh sb="2" eb="3">
      <t>リョウ</t>
    </rPh>
    <phoneticPr fontId="6"/>
  </si>
  <si>
    <t>給与量</t>
    <rPh sb="0" eb="2">
      <t>キュウヨ</t>
    </rPh>
    <rPh sb="2" eb="3">
      <t>リョウ</t>
    </rPh>
    <phoneticPr fontId="6"/>
  </si>
  <si>
    <t>令和</t>
    <rPh sb="0" eb="2">
      <t>レイワ</t>
    </rPh>
    <phoneticPr fontId="6"/>
  </si>
  <si>
    <t>同様の資料があれば、代替として添付してください。</t>
    <phoneticPr fontId="6"/>
  </si>
  <si>
    <t>⑤給食実施状況</t>
    <rPh sb="1" eb="3">
      <t>キュウショク</t>
    </rPh>
    <rPh sb="3" eb="5">
      <t>ジッシ</t>
    </rPh>
    <rPh sb="5" eb="7">
      <t>ジョウキョウ</t>
    </rPh>
    <phoneticPr fontId="6"/>
  </si>
  <si>
    <t>食事時間</t>
    <rPh sb="0" eb="2">
      <t>ショクジ</t>
    </rPh>
    <rPh sb="2" eb="4">
      <t>ジカン</t>
    </rPh>
    <phoneticPr fontId="6"/>
  </si>
  <si>
    <t>特定利用者への具体的な対応
（クラブ活動、アルバイト、弁当等）</t>
    <rPh sb="0" eb="2">
      <t>トクテイ</t>
    </rPh>
    <rPh sb="2" eb="5">
      <t>リヨウシャ</t>
    </rPh>
    <rPh sb="7" eb="10">
      <t>グタイテキ</t>
    </rPh>
    <rPh sb="11" eb="13">
      <t>タイオウ</t>
    </rPh>
    <rPh sb="18" eb="20">
      <t>カツドウ</t>
    </rPh>
    <rPh sb="27" eb="29">
      <t>ベントウ</t>
    </rPh>
    <rPh sb="29" eb="30">
      <t>トウ</t>
    </rPh>
    <phoneticPr fontId="6"/>
  </si>
  <si>
    <t>食事、おやつ以外で提供しているもの</t>
    <rPh sb="0" eb="2">
      <t>ショクジ</t>
    </rPh>
    <rPh sb="6" eb="8">
      <t>イガイ</t>
    </rPh>
    <rPh sb="9" eb="11">
      <t>テイキョウ</t>
    </rPh>
    <phoneticPr fontId="6"/>
  </si>
  <si>
    <t>朝　食</t>
    <rPh sb="0" eb="1">
      <t>アサ</t>
    </rPh>
    <rPh sb="2" eb="3">
      <t>ショク</t>
    </rPh>
    <phoneticPr fontId="6"/>
  </si>
  <si>
    <t>時</t>
    <rPh sb="0" eb="1">
      <t>ジ</t>
    </rPh>
    <phoneticPr fontId="6"/>
  </si>
  <si>
    <t>分から</t>
    <rPh sb="0" eb="1">
      <t>フン</t>
    </rPh>
    <phoneticPr fontId="6"/>
  </si>
  <si>
    <t>分頃</t>
    <rPh sb="0" eb="1">
      <t>フン</t>
    </rPh>
    <rPh sb="1" eb="2">
      <t>コロ</t>
    </rPh>
    <phoneticPr fontId="6"/>
  </si>
  <si>
    <t>昼　食</t>
    <rPh sb="0" eb="1">
      <t>ヒル</t>
    </rPh>
    <rPh sb="2" eb="3">
      <t>ショク</t>
    </rPh>
    <phoneticPr fontId="6"/>
  </si>
  <si>
    <t>夕　食</t>
    <rPh sb="0" eb="1">
      <t>ユウ</t>
    </rPh>
    <rPh sb="2" eb="3">
      <t>ショク</t>
    </rPh>
    <phoneticPr fontId="6"/>
  </si>
  <si>
    <t>おやつ</t>
    <phoneticPr fontId="6"/>
  </si>
  <si>
    <t>⑥給食関係の調査の状況</t>
    <rPh sb="1" eb="3">
      <t>キュウショク</t>
    </rPh>
    <rPh sb="3" eb="5">
      <t>カンケイ</t>
    </rPh>
    <rPh sb="6" eb="8">
      <t>チョウサ</t>
    </rPh>
    <rPh sb="9" eb="11">
      <t>ジョウキョウ</t>
    </rPh>
    <phoneticPr fontId="6"/>
  </si>
  <si>
    <t>⑦給食会議（委員会）等の開催状況</t>
    <rPh sb="1" eb="3">
      <t>キュウショク</t>
    </rPh>
    <rPh sb="3" eb="5">
      <t>カイギ</t>
    </rPh>
    <rPh sb="6" eb="9">
      <t>イインカイ</t>
    </rPh>
    <rPh sb="10" eb="11">
      <t>トウ</t>
    </rPh>
    <rPh sb="12" eb="14">
      <t>カイサイ</t>
    </rPh>
    <rPh sb="14" eb="16">
      <t>ジョウキョウ</t>
    </rPh>
    <phoneticPr fontId="6"/>
  </si>
  <si>
    <t>実施の有無</t>
    <rPh sb="0" eb="2">
      <t>ジッシ</t>
    </rPh>
    <rPh sb="3" eb="5">
      <t>ウム</t>
    </rPh>
    <phoneticPr fontId="17"/>
  </si>
  <si>
    <t>実施方法</t>
    <rPh sb="0" eb="2">
      <t>ジッシ</t>
    </rPh>
    <rPh sb="2" eb="4">
      <t>ホウホウ</t>
    </rPh>
    <phoneticPr fontId="6"/>
  </si>
  <si>
    <t>回数</t>
    <rPh sb="0" eb="2">
      <t>カイスウ</t>
    </rPh>
    <phoneticPr fontId="6"/>
  </si>
  <si>
    <t>記録の有無</t>
    <rPh sb="0" eb="2">
      <t>キロク</t>
    </rPh>
    <rPh sb="3" eb="5">
      <t>ウム</t>
    </rPh>
    <phoneticPr fontId="17"/>
  </si>
  <si>
    <t>開催回数</t>
    <rPh sb="0" eb="2">
      <t>カイサイ</t>
    </rPh>
    <rPh sb="2" eb="4">
      <t>カイスウ</t>
    </rPh>
    <phoneticPr fontId="6"/>
  </si>
  <si>
    <t>嗜好調査</t>
    <rPh sb="0" eb="2">
      <t>シコウ</t>
    </rPh>
    <rPh sb="2" eb="4">
      <t>チョウサ</t>
    </rPh>
    <phoneticPr fontId="6"/>
  </si>
  <si>
    <t>　参加者</t>
    <rPh sb="1" eb="4">
      <t>サンカシャ</t>
    </rPh>
    <phoneticPr fontId="6"/>
  </si>
  <si>
    <t>残食調査</t>
    <rPh sb="0" eb="1">
      <t>ザン</t>
    </rPh>
    <rPh sb="1" eb="2">
      <t>ショク</t>
    </rPh>
    <rPh sb="2" eb="4">
      <t>チョウサ</t>
    </rPh>
    <phoneticPr fontId="6"/>
  </si>
  <si>
    <t>調査結果に基づく対応の具体例</t>
    <rPh sb="0" eb="2">
      <t>チョウサ</t>
    </rPh>
    <rPh sb="2" eb="4">
      <t>ケッカ</t>
    </rPh>
    <rPh sb="5" eb="6">
      <t>モト</t>
    </rPh>
    <rPh sb="8" eb="10">
      <t>タイオウ</t>
    </rPh>
    <rPh sb="11" eb="13">
      <t>グタイ</t>
    </rPh>
    <rPh sb="13" eb="14">
      <t>レイ</t>
    </rPh>
    <phoneticPr fontId="6"/>
  </si>
  <si>
    <t>⑧給食日誌の作成有無</t>
    <rPh sb="1" eb="3">
      <t>キュウショク</t>
    </rPh>
    <rPh sb="3" eb="5">
      <t>ニッシ</t>
    </rPh>
    <rPh sb="6" eb="8">
      <t>サクセイ</t>
    </rPh>
    <rPh sb="8" eb="10">
      <t>ウム</t>
    </rPh>
    <phoneticPr fontId="6"/>
  </si>
  <si>
    <t>⑨給食サービス向上への取り組み</t>
    <rPh sb="1" eb="3">
      <t>キュウショク</t>
    </rPh>
    <rPh sb="7" eb="9">
      <t>コウジョウ</t>
    </rPh>
    <rPh sb="11" eb="12">
      <t>ト</t>
    </rPh>
    <rPh sb="13" eb="14">
      <t>ク</t>
    </rPh>
    <phoneticPr fontId="6"/>
  </si>
  <si>
    <t>⑩検食の実施</t>
    <rPh sb="1" eb="2">
      <t>ケン</t>
    </rPh>
    <rPh sb="2" eb="3">
      <t>ショク</t>
    </rPh>
    <rPh sb="4" eb="6">
      <t>ジッシ</t>
    </rPh>
    <phoneticPr fontId="6"/>
  </si>
  <si>
    <t>実施の有無</t>
    <rPh sb="0" eb="2">
      <t>ジッシ</t>
    </rPh>
    <rPh sb="3" eb="5">
      <t>ウム</t>
    </rPh>
    <phoneticPr fontId="6"/>
  </si>
  <si>
    <t>記録の有無</t>
    <rPh sb="0" eb="2">
      <t>キロク</t>
    </rPh>
    <rPh sb="3" eb="5">
      <t>ウム</t>
    </rPh>
    <phoneticPr fontId="6"/>
  </si>
  <si>
    <t>実施者</t>
    <rPh sb="0" eb="3">
      <t>ジッシシャ</t>
    </rPh>
    <phoneticPr fontId="6"/>
  </si>
  <si>
    <t>朝：</t>
    <rPh sb="0" eb="1">
      <t>アサ</t>
    </rPh>
    <phoneticPr fontId="6"/>
  </si>
  <si>
    <t>実施時間</t>
    <rPh sb="0" eb="2">
      <t>ジッシ</t>
    </rPh>
    <rPh sb="2" eb="4">
      <t>ジカン</t>
    </rPh>
    <phoneticPr fontId="6"/>
  </si>
  <si>
    <t>分</t>
    <rPh sb="0" eb="1">
      <t>フン</t>
    </rPh>
    <phoneticPr fontId="6"/>
  </si>
  <si>
    <t>昼：</t>
    <rPh sb="0" eb="1">
      <t>ヒル</t>
    </rPh>
    <phoneticPr fontId="6"/>
  </si>
  <si>
    <t>夜：</t>
    <rPh sb="0" eb="1">
      <t>ヨル</t>
    </rPh>
    <phoneticPr fontId="6"/>
  </si>
  <si>
    <t>（３）検便実施状況</t>
    <rPh sb="3" eb="5">
      <t>ケンベン</t>
    </rPh>
    <rPh sb="5" eb="7">
      <t>ジッシ</t>
    </rPh>
    <rPh sb="7" eb="9">
      <t>ジョウキョウ</t>
    </rPh>
    <phoneticPr fontId="6"/>
  </si>
  <si>
    <t>検便の
内容</t>
    <rPh sb="0" eb="2">
      <t>ケンベン</t>
    </rPh>
    <rPh sb="4" eb="6">
      <t>ナイヨウ</t>
    </rPh>
    <phoneticPr fontId="6"/>
  </si>
  <si>
    <t>赤痢菌</t>
    <rPh sb="0" eb="2">
      <t>セキリ</t>
    </rPh>
    <rPh sb="2" eb="3">
      <t>キン</t>
    </rPh>
    <phoneticPr fontId="6"/>
  </si>
  <si>
    <t>サルモネラ菌</t>
    <rPh sb="5" eb="6">
      <t>キン</t>
    </rPh>
    <phoneticPr fontId="6"/>
  </si>
  <si>
    <t>腸管出血性大腸菌</t>
    <rPh sb="0" eb="2">
      <t>チョウカン</t>
    </rPh>
    <rPh sb="2" eb="5">
      <t>シュッケツセイ</t>
    </rPh>
    <rPh sb="5" eb="8">
      <t>ダイチョウキン</t>
    </rPh>
    <phoneticPr fontId="6"/>
  </si>
  <si>
    <t>②調乳担当者</t>
    <rPh sb="1" eb="3">
      <t>チョウニュウ</t>
    </rPh>
    <rPh sb="3" eb="6">
      <t>タントウシャ</t>
    </rPh>
    <phoneticPr fontId="6"/>
  </si>
  <si>
    <t>①給食担当者</t>
    <rPh sb="1" eb="3">
      <t>キュウショク</t>
    </rPh>
    <rPh sb="3" eb="6">
      <t>タントウシャ</t>
    </rPh>
    <phoneticPr fontId="6"/>
  </si>
  <si>
    <t>ノロウイルス</t>
    <phoneticPr fontId="6"/>
  </si>
  <si>
    <t>（該当施設のみ）</t>
    <rPh sb="1" eb="3">
      <t>ガイトウ</t>
    </rPh>
    <rPh sb="3" eb="5">
      <t>シセツ</t>
    </rPh>
    <phoneticPr fontId="6"/>
  </si>
  <si>
    <t>実施年月</t>
    <rPh sb="0" eb="2">
      <t>ジッシ</t>
    </rPh>
    <rPh sb="2" eb="3">
      <t>ネン</t>
    </rPh>
    <rPh sb="3" eb="4">
      <t>ツキ</t>
    </rPh>
    <phoneticPr fontId="6"/>
  </si>
  <si>
    <t>対象人員</t>
    <rPh sb="0" eb="2">
      <t>タイショウ</t>
    </rPh>
    <rPh sb="2" eb="4">
      <t>ジンイン</t>
    </rPh>
    <phoneticPr fontId="6"/>
  </si>
  <si>
    <t>実施延人員</t>
    <rPh sb="0" eb="2">
      <t>ジッシ</t>
    </rPh>
    <rPh sb="2" eb="3">
      <t>ノベ</t>
    </rPh>
    <rPh sb="3" eb="5">
      <t>ジンイン</t>
    </rPh>
    <phoneticPr fontId="6"/>
  </si>
  <si>
    <t>（４）保健所の立入調査・指導の状況</t>
    <rPh sb="3" eb="6">
      <t>ホケンジョ</t>
    </rPh>
    <rPh sb="7" eb="9">
      <t>タチイリ</t>
    </rPh>
    <rPh sb="9" eb="11">
      <t>チョウサ</t>
    </rPh>
    <rPh sb="12" eb="14">
      <t>シドウ</t>
    </rPh>
    <rPh sb="15" eb="17">
      <t>ジョウキョウ</t>
    </rPh>
    <phoneticPr fontId="6"/>
  </si>
  <si>
    <t>（５）調理業務の委託状況（調理業務を委託している施設のみ）</t>
    <rPh sb="3" eb="5">
      <t>チョウリ</t>
    </rPh>
    <rPh sb="5" eb="7">
      <t>ギョウム</t>
    </rPh>
    <rPh sb="8" eb="10">
      <t>イタク</t>
    </rPh>
    <rPh sb="10" eb="12">
      <t>ジョウキョウ</t>
    </rPh>
    <phoneticPr fontId="6"/>
  </si>
  <si>
    <t>検査実施年月日</t>
    <rPh sb="0" eb="2">
      <t>ケンサ</t>
    </rPh>
    <rPh sb="2" eb="4">
      <t>ジッシ</t>
    </rPh>
    <rPh sb="4" eb="7">
      <t>ネンガッピ</t>
    </rPh>
    <phoneticPr fontId="6"/>
  </si>
  <si>
    <t>文書</t>
    <rPh sb="0" eb="2">
      <t>ブンショ</t>
    </rPh>
    <phoneticPr fontId="8"/>
  </si>
  <si>
    <t>口頭</t>
    <rPh sb="0" eb="2">
      <t>コウトウ</t>
    </rPh>
    <phoneticPr fontId="8"/>
  </si>
  <si>
    <t>指導・指示等
の状況</t>
    <rPh sb="0" eb="2">
      <t>シドウ</t>
    </rPh>
    <rPh sb="3" eb="5">
      <t>シジ</t>
    </rPh>
    <rPh sb="5" eb="6">
      <t>トウ</t>
    </rPh>
    <rPh sb="8" eb="10">
      <t>ジョウキョウ</t>
    </rPh>
    <phoneticPr fontId="6"/>
  </si>
  <si>
    <t>委託契約書の作成</t>
    <phoneticPr fontId="6"/>
  </si>
  <si>
    <t>作成（更新）</t>
    <rPh sb="0" eb="2">
      <t>サクセイ</t>
    </rPh>
    <rPh sb="3" eb="5">
      <t>コウシン</t>
    </rPh>
    <phoneticPr fontId="6"/>
  </si>
  <si>
    <t>献立作成</t>
    <phoneticPr fontId="6"/>
  </si>
  <si>
    <t>乳幼児個々の食事に
合わせた配慮</t>
    <phoneticPr fontId="6"/>
  </si>
  <si>
    <t>（６）衛生管理の記録等</t>
    <rPh sb="3" eb="5">
      <t>エイセイ</t>
    </rPh>
    <rPh sb="5" eb="7">
      <t>カンリ</t>
    </rPh>
    <rPh sb="8" eb="11">
      <t>キロクトウ</t>
    </rPh>
    <phoneticPr fontId="6"/>
  </si>
  <si>
    <t>（７）保存食の実施状況</t>
    <rPh sb="3" eb="6">
      <t>ホゾンショク</t>
    </rPh>
    <rPh sb="7" eb="9">
      <t>ジッシ</t>
    </rPh>
    <rPh sb="9" eb="11">
      <t>ジョウキョウ</t>
    </rPh>
    <phoneticPr fontId="6"/>
  </si>
  <si>
    <t>配慮
内容</t>
    <rPh sb="0" eb="2">
      <t>ハイリョ</t>
    </rPh>
    <rPh sb="3" eb="5">
      <t>ナイヨウ</t>
    </rPh>
    <phoneticPr fontId="6"/>
  </si>
  <si>
    <t>材料検収の記録</t>
    <rPh sb="0" eb="2">
      <t>ザイリョウ</t>
    </rPh>
    <rPh sb="2" eb="4">
      <t>ケンシュウ</t>
    </rPh>
    <rPh sb="5" eb="7">
      <t>キロク</t>
    </rPh>
    <phoneticPr fontId="6"/>
  </si>
  <si>
    <t>保存食の
実施有無</t>
    <rPh sb="0" eb="3">
      <t>ホゾンショク</t>
    </rPh>
    <rPh sb="5" eb="7">
      <t>ジッシ</t>
    </rPh>
    <rPh sb="7" eb="9">
      <t>ウム</t>
    </rPh>
    <phoneticPr fontId="6"/>
  </si>
  <si>
    <t>品質・鮮度・品温・
異物の混入等の点検</t>
    <rPh sb="0" eb="2">
      <t>ヒンシツ</t>
    </rPh>
    <rPh sb="3" eb="5">
      <t>センド</t>
    </rPh>
    <rPh sb="6" eb="7">
      <t>シナ</t>
    </rPh>
    <rPh sb="7" eb="8">
      <t>アツシ</t>
    </rPh>
    <rPh sb="10" eb="12">
      <t>イブツ</t>
    </rPh>
    <rPh sb="13" eb="16">
      <t>コンニュウナド</t>
    </rPh>
    <rPh sb="17" eb="19">
      <t>テンケン</t>
    </rPh>
    <phoneticPr fontId="6"/>
  </si>
  <si>
    <t>給食会議への
出席状況</t>
    <rPh sb="9" eb="11">
      <t>ジョウキョウ</t>
    </rPh>
    <phoneticPr fontId="6"/>
  </si>
  <si>
    <t>有（</t>
    <rPh sb="0" eb="1">
      <t>ア</t>
    </rPh>
    <phoneticPr fontId="6"/>
  </si>
  <si>
    <t>回/</t>
    <rPh sb="0" eb="1">
      <t>カイ</t>
    </rPh>
    <phoneticPr fontId="6"/>
  </si>
  <si>
    <t>月）</t>
    <rPh sb="0" eb="1">
      <t>ガツ</t>
    </rPh>
    <phoneticPr fontId="6"/>
  </si>
  <si>
    <t>保存日数</t>
    <rPh sb="0" eb="2">
      <t>ホゾン</t>
    </rPh>
    <rPh sb="2" eb="4">
      <t>ニッスウ</t>
    </rPh>
    <phoneticPr fontId="6"/>
  </si>
  <si>
    <t>参加
職員</t>
    <rPh sb="0" eb="2">
      <t>サンカ</t>
    </rPh>
    <rPh sb="3" eb="5">
      <t>ショクイン</t>
    </rPh>
    <phoneticPr fontId="6"/>
  </si>
  <si>
    <t>検収者</t>
    <rPh sb="0" eb="2">
      <t>ケンシュウ</t>
    </rPh>
    <rPh sb="2" eb="3">
      <t>シャ</t>
    </rPh>
    <phoneticPr fontId="6"/>
  </si>
  <si>
    <t>中心温度の記録表</t>
    <rPh sb="0" eb="2">
      <t>チュウシン</t>
    </rPh>
    <rPh sb="2" eb="4">
      <t>オンド</t>
    </rPh>
    <rPh sb="5" eb="7">
      <t>キロク</t>
    </rPh>
    <rPh sb="7" eb="8">
      <t>ヒョウ</t>
    </rPh>
    <phoneticPr fontId="6"/>
  </si>
  <si>
    <t>委託業務従事者の
健康診断等の実施状況</t>
    <phoneticPr fontId="6"/>
  </si>
  <si>
    <t>健康診断の実施状況の確認</t>
    <rPh sb="10" eb="12">
      <t>カクニン</t>
    </rPh>
    <phoneticPr fontId="6"/>
  </si>
  <si>
    <t>使用水の点検表</t>
    <rPh sb="0" eb="2">
      <t>シヨウ</t>
    </rPh>
    <rPh sb="2" eb="3">
      <t>スイ</t>
    </rPh>
    <rPh sb="4" eb="6">
      <t>テンケン</t>
    </rPh>
    <rPh sb="6" eb="7">
      <t>ヒョウ</t>
    </rPh>
    <phoneticPr fontId="6"/>
  </si>
  <si>
    <t>検便の実施状況の確認</t>
    <rPh sb="8" eb="10">
      <t>カクニン</t>
    </rPh>
    <phoneticPr fontId="6"/>
  </si>
  <si>
    <t>冷蔵・冷凍設備の
温度記録</t>
    <rPh sb="0" eb="2">
      <t>レイゾウ</t>
    </rPh>
    <rPh sb="3" eb="5">
      <t>レイトウ</t>
    </rPh>
    <rPh sb="5" eb="7">
      <t>セツビ</t>
    </rPh>
    <rPh sb="9" eb="11">
      <t>オンド</t>
    </rPh>
    <rPh sb="11" eb="13">
      <t>キロク</t>
    </rPh>
    <phoneticPr fontId="6"/>
  </si>
  <si>
    <t>保存場所</t>
    <rPh sb="0" eb="2">
      <t>ホゾン</t>
    </rPh>
    <rPh sb="2" eb="4">
      <t>バショ</t>
    </rPh>
    <phoneticPr fontId="6"/>
  </si>
  <si>
    <t>研修の実施状況の確認</t>
    <rPh sb="0" eb="2">
      <t>ケンシュウ</t>
    </rPh>
    <rPh sb="3" eb="5">
      <t>ジッシ</t>
    </rPh>
    <rPh sb="5" eb="7">
      <t>ジョウキョウ</t>
    </rPh>
    <rPh sb="8" eb="10">
      <t>カクニン</t>
    </rPh>
    <phoneticPr fontId="6"/>
  </si>
  <si>
    <t>整備</t>
    <rPh sb="0" eb="2">
      <t>セイビ</t>
    </rPh>
    <phoneticPr fontId="6"/>
  </si>
  <si>
    <t>未整備</t>
    <rPh sb="0" eb="3">
      <t>ミセイビ</t>
    </rPh>
    <phoneticPr fontId="6"/>
  </si>
  <si>
    <t>非該当</t>
    <rPh sb="0" eb="3">
      <t>ヒガイトウ</t>
    </rPh>
    <phoneticPr fontId="6"/>
  </si>
  <si>
    <t>調理従事者の健康
状態の点検表</t>
    <rPh sb="0" eb="2">
      <t>チョウリ</t>
    </rPh>
    <rPh sb="2" eb="5">
      <t>ジュウジシャ</t>
    </rPh>
    <rPh sb="6" eb="8">
      <t>ケンコウ</t>
    </rPh>
    <rPh sb="9" eb="11">
      <t>ジョウタイ</t>
    </rPh>
    <rPh sb="12" eb="15">
      <t>テンケンヒョウ</t>
    </rPh>
    <phoneticPr fontId="6"/>
  </si>
  <si>
    <t>業務遂行困難時の代行業者名</t>
    <phoneticPr fontId="6"/>
  </si>
  <si>
    <t>害虫駆除実施の
記録</t>
    <rPh sb="0" eb="2">
      <t>ガイチュウ</t>
    </rPh>
    <rPh sb="2" eb="4">
      <t>クジョ</t>
    </rPh>
    <rPh sb="4" eb="6">
      <t>ジッシ</t>
    </rPh>
    <rPh sb="8" eb="10">
      <t>キロク</t>
    </rPh>
    <phoneticPr fontId="6"/>
  </si>
  <si>
    <t>（参考）社会福祉施設における保存食の</t>
    <rPh sb="1" eb="3">
      <t>サンコウ</t>
    </rPh>
    <phoneticPr fontId="6"/>
  </si>
  <si>
    <t>　　　　保存期間等について社援施117号</t>
    <phoneticPr fontId="6"/>
  </si>
  <si>
    <t>（１）消防計画等の状況</t>
    <phoneticPr fontId="4"/>
  </si>
  <si>
    <t>（４）各種防災訓練の実施状況</t>
    <rPh sb="3" eb="5">
      <t>カクシュ</t>
    </rPh>
    <rPh sb="5" eb="7">
      <t>ボウサイ</t>
    </rPh>
    <rPh sb="7" eb="9">
      <t>クンレン</t>
    </rPh>
    <rPh sb="10" eb="12">
      <t>ジッシ</t>
    </rPh>
    <rPh sb="12" eb="14">
      <t>ジョウキョウ</t>
    </rPh>
    <phoneticPr fontId="4"/>
  </si>
  <si>
    <t>消防計画の届出（直近）</t>
    <phoneticPr fontId="4"/>
  </si>
  <si>
    <t>年</t>
    <rPh sb="0" eb="1">
      <t>ネン</t>
    </rPh>
    <phoneticPr fontId="4"/>
  </si>
  <si>
    <t>月</t>
    <rPh sb="0" eb="1">
      <t>ガツ</t>
    </rPh>
    <phoneticPr fontId="4"/>
  </si>
  <si>
    <t>区分</t>
    <phoneticPr fontId="4"/>
  </si>
  <si>
    <t>記録の有無</t>
    <rPh sb="3" eb="5">
      <t>ウム</t>
    </rPh>
    <phoneticPr fontId="4"/>
  </si>
  <si>
    <t>実施月</t>
  </si>
  <si>
    <t>防火管理者
職種・氏名</t>
    <rPh sb="6" eb="8">
      <t>ショクシュ</t>
    </rPh>
    <phoneticPr fontId="4"/>
  </si>
  <si>
    <t>避難訓練</t>
    <phoneticPr fontId="6"/>
  </si>
  <si>
    <t>回（</t>
    <rPh sb="0" eb="1">
      <t>カイ</t>
    </rPh>
    <phoneticPr fontId="6"/>
  </si>
  <si>
    <t>資格の有無</t>
    <rPh sb="3" eb="5">
      <t>ウム</t>
    </rPh>
    <phoneticPr fontId="4"/>
  </si>
  <si>
    <t>避難訓練（風水害）</t>
    <rPh sb="0" eb="2">
      <t>ヒナン</t>
    </rPh>
    <rPh sb="2" eb="4">
      <t>クンレン</t>
    </rPh>
    <rPh sb="5" eb="8">
      <t>フウスイガイ</t>
    </rPh>
    <phoneticPr fontId="6"/>
  </si>
  <si>
    <t>届出</t>
    <rPh sb="0" eb="2">
      <t>トドケデ</t>
    </rPh>
    <phoneticPr fontId="4"/>
  </si>
  <si>
    <t>救助訓練</t>
    <rPh sb="0" eb="2">
      <t>キュウジョ</t>
    </rPh>
    <rPh sb="2" eb="4">
      <t>クンレン</t>
    </rPh>
    <phoneticPr fontId="4"/>
  </si>
  <si>
    <t>通報訓練</t>
    <rPh sb="0" eb="2">
      <t>ツウホウ</t>
    </rPh>
    <rPh sb="2" eb="4">
      <t>クンレン</t>
    </rPh>
    <phoneticPr fontId="4"/>
  </si>
  <si>
    <t>（２）災害防止に対する方針など</t>
    <rPh sb="3" eb="5">
      <t>サイガイ</t>
    </rPh>
    <rPh sb="5" eb="7">
      <t>ボウシ</t>
    </rPh>
    <rPh sb="8" eb="9">
      <t>タイ</t>
    </rPh>
    <rPh sb="11" eb="13">
      <t>ホウシン</t>
    </rPh>
    <phoneticPr fontId="4"/>
  </si>
  <si>
    <t>①基本方針</t>
    <phoneticPr fontId="4"/>
  </si>
  <si>
    <t>消火訓練</t>
    <rPh sb="0" eb="2">
      <t>ショウカ</t>
    </rPh>
    <rPh sb="2" eb="4">
      <t>クンレン</t>
    </rPh>
    <phoneticPr fontId="4"/>
  </si>
  <si>
    <t>１．総合訓練として実施した場合、上記の区分に従ってそれぞれ記入してください。</t>
    <rPh sb="2" eb="4">
      <t>ソウゴウ</t>
    </rPh>
    <rPh sb="4" eb="6">
      <t>クンレン</t>
    </rPh>
    <rPh sb="9" eb="11">
      <t>ジッシ</t>
    </rPh>
    <rPh sb="13" eb="15">
      <t>バアイ</t>
    </rPh>
    <rPh sb="16" eb="18">
      <t>ジョウキ</t>
    </rPh>
    <rPh sb="19" eb="21">
      <t>クブン</t>
    </rPh>
    <rPh sb="22" eb="23">
      <t>シタガ</t>
    </rPh>
    <rPh sb="29" eb="31">
      <t>キニュウ</t>
    </rPh>
    <phoneticPr fontId="6"/>
  </si>
  <si>
    <t>２．各種訓練ごとに、夜間又は夜間を想定した訓練を実施した場合は、右（　）書に再掲してください。</t>
    <rPh sb="2" eb="4">
      <t>カクシュ</t>
    </rPh>
    <rPh sb="4" eb="6">
      <t>クンレン</t>
    </rPh>
    <rPh sb="10" eb="12">
      <t>ヤカン</t>
    </rPh>
    <rPh sb="12" eb="13">
      <t>マタ</t>
    </rPh>
    <rPh sb="14" eb="16">
      <t>ヤカン</t>
    </rPh>
    <rPh sb="17" eb="19">
      <t>ソウテイ</t>
    </rPh>
    <rPh sb="21" eb="23">
      <t>クンレン</t>
    </rPh>
    <rPh sb="24" eb="26">
      <t>ジッシ</t>
    </rPh>
    <rPh sb="28" eb="30">
      <t>バアイ</t>
    </rPh>
    <rPh sb="32" eb="33">
      <t>ミギ</t>
    </rPh>
    <rPh sb="36" eb="37">
      <t>カ</t>
    </rPh>
    <rPh sb="38" eb="40">
      <t>サイケイ</t>
    </rPh>
    <phoneticPr fontId="6"/>
  </si>
  <si>
    <t>②重度者への配慮</t>
    <phoneticPr fontId="6"/>
  </si>
  <si>
    <t>３．「避難訓練」欄には火事、地震など風水害以外を想定した避難訓練について記入してください。</t>
    <rPh sb="3" eb="5">
      <t>ヒナン</t>
    </rPh>
    <rPh sb="5" eb="7">
      <t>クンレン</t>
    </rPh>
    <rPh sb="8" eb="9">
      <t>ラン</t>
    </rPh>
    <rPh sb="11" eb="13">
      <t>カジ</t>
    </rPh>
    <rPh sb="14" eb="16">
      <t>ジシン</t>
    </rPh>
    <rPh sb="18" eb="21">
      <t>フウスイガイ</t>
    </rPh>
    <rPh sb="21" eb="23">
      <t>イガイ</t>
    </rPh>
    <rPh sb="24" eb="26">
      <t>ソウテイ</t>
    </rPh>
    <rPh sb="28" eb="30">
      <t>ヒナン</t>
    </rPh>
    <rPh sb="30" eb="32">
      <t>クンレン</t>
    </rPh>
    <rPh sb="36" eb="38">
      <t>キニュウ</t>
    </rPh>
    <phoneticPr fontId="6"/>
  </si>
  <si>
    <t>４．「避難訓練（風水害）」欄には風水害を想定した避難訓練について記入してください。</t>
    <rPh sb="13" eb="14">
      <t>ラン</t>
    </rPh>
    <rPh sb="32" eb="34">
      <t>キニュウ</t>
    </rPh>
    <phoneticPr fontId="6"/>
  </si>
  <si>
    <t>③地域防災組織との連携状況</t>
    <phoneticPr fontId="6"/>
  </si>
  <si>
    <t>（５）夜間の職員配置状況</t>
    <rPh sb="3" eb="5">
      <t>ヤカン</t>
    </rPh>
    <rPh sb="6" eb="8">
      <t>ショクイン</t>
    </rPh>
    <rPh sb="8" eb="10">
      <t>ハイチ</t>
    </rPh>
    <rPh sb="10" eb="12">
      <t>ジョウキョウ</t>
    </rPh>
    <phoneticPr fontId="6"/>
  </si>
  <si>
    <t>勤務形態等</t>
    <phoneticPr fontId="6"/>
  </si>
  <si>
    <t>配置人員等</t>
    <rPh sb="4" eb="5">
      <t>トウ</t>
    </rPh>
    <phoneticPr fontId="6"/>
  </si>
  <si>
    <t>業務内容</t>
    <rPh sb="0" eb="2">
      <t>ギョウム</t>
    </rPh>
    <rPh sb="2" eb="4">
      <t>ナイヨウ</t>
    </rPh>
    <phoneticPr fontId="6"/>
  </si>
  <si>
    <t>夜間勤務
（直接処遇業務）</t>
    <phoneticPr fontId="6"/>
  </si>
  <si>
    <t>常勤職員</t>
    <phoneticPr fontId="6"/>
  </si>
  <si>
    <t>人</t>
    <phoneticPr fontId="6"/>
  </si>
  <si>
    <t>④風水害に対する防災計画の策定有無</t>
    <rPh sb="1" eb="4">
      <t>フウスイガイ</t>
    </rPh>
    <rPh sb="5" eb="6">
      <t>タイ</t>
    </rPh>
    <rPh sb="8" eb="10">
      <t>ボウサイ</t>
    </rPh>
    <rPh sb="10" eb="12">
      <t>ケイカク</t>
    </rPh>
    <rPh sb="13" eb="15">
      <t>サクテイ</t>
    </rPh>
    <rPh sb="15" eb="17">
      <t>ウム</t>
    </rPh>
    <phoneticPr fontId="4"/>
  </si>
  <si>
    <t>その他職員</t>
    <phoneticPr fontId="6"/>
  </si>
  <si>
    <t>⑤当該施設は、浸水想定区域内である。</t>
    <rPh sb="1" eb="3">
      <t>トウガイ</t>
    </rPh>
    <rPh sb="3" eb="5">
      <t>シセツ</t>
    </rPh>
    <rPh sb="7" eb="9">
      <t>シンスイ</t>
    </rPh>
    <rPh sb="9" eb="11">
      <t>ソウテイ</t>
    </rPh>
    <rPh sb="11" eb="13">
      <t>クイキ</t>
    </rPh>
    <rPh sb="13" eb="14">
      <t>ナイ</t>
    </rPh>
    <phoneticPr fontId="6"/>
  </si>
  <si>
    <t>　合　　計</t>
    <phoneticPr fontId="6"/>
  </si>
  <si>
    <t>・</t>
    <phoneticPr fontId="6"/>
  </si>
  <si>
    <t>宿　　直
(施設管理業務）</t>
    <phoneticPr fontId="6"/>
  </si>
  <si>
    <t>⑥当該施設は、土砂災害警戒区域内である。</t>
    <rPh sb="1" eb="3">
      <t>トウガイ</t>
    </rPh>
    <rPh sb="3" eb="5">
      <t>シセツ</t>
    </rPh>
    <rPh sb="7" eb="9">
      <t>ドシャ</t>
    </rPh>
    <rPh sb="9" eb="11">
      <t>サイガイ</t>
    </rPh>
    <rPh sb="11" eb="13">
      <t>ケイカイ</t>
    </rPh>
    <rPh sb="13" eb="16">
      <t>クイキナイ</t>
    </rPh>
    <phoneticPr fontId="6"/>
  </si>
  <si>
    <t>（従事者実数</t>
    <phoneticPr fontId="6"/>
  </si>
  <si>
    <t>人）</t>
    <phoneticPr fontId="6"/>
  </si>
  <si>
    <t>①宿直者の勤務時間</t>
    <phoneticPr fontId="6"/>
  </si>
  <si>
    <t>宿直専門員</t>
    <phoneticPr fontId="6"/>
  </si>
  <si>
    <t>：</t>
    <phoneticPr fontId="6"/>
  </si>
  <si>
    <t>②巡回時間</t>
    <phoneticPr fontId="6"/>
  </si>
  <si>
    <t>〈１〉</t>
    <phoneticPr fontId="6"/>
  </si>
  <si>
    <t>〈４〉</t>
    <phoneticPr fontId="6"/>
  </si>
  <si>
    <t>検査実施日（直近）</t>
    <rPh sb="0" eb="2">
      <t>ケンサ</t>
    </rPh>
    <rPh sb="2" eb="5">
      <t>ジッシビ</t>
    </rPh>
    <rPh sb="6" eb="8">
      <t>チョッキン</t>
    </rPh>
    <phoneticPr fontId="6"/>
  </si>
  <si>
    <t>〈２〉</t>
    <phoneticPr fontId="6"/>
  </si>
  <si>
    <t>〈５〉</t>
  </si>
  <si>
    <t>〈３〉</t>
  </si>
  <si>
    <t>〈６〉</t>
  </si>
  <si>
    <t>指摘事項</t>
    <rPh sb="0" eb="2">
      <t>シテキ</t>
    </rPh>
    <rPh sb="2" eb="4">
      <t>ジコウ</t>
    </rPh>
    <phoneticPr fontId="6"/>
  </si>
  <si>
    <t>③引継ぎ時間</t>
    <phoneticPr fontId="6"/>
  </si>
  <si>
    <t>宿直手当</t>
    <phoneticPr fontId="6"/>
  </si>
  <si>
    <t>日額</t>
    <rPh sb="0" eb="2">
      <t>ニチガク</t>
    </rPh>
    <phoneticPr fontId="6"/>
  </si>
  <si>
    <t>開始時</t>
    <phoneticPr fontId="6"/>
  </si>
  <si>
    <t>月額</t>
    <rPh sb="0" eb="2">
      <t>ツキガク</t>
    </rPh>
    <phoneticPr fontId="6"/>
  </si>
  <si>
    <t>終了時</t>
    <phoneticPr fontId="6"/>
  </si>
  <si>
    <t>改善状況</t>
    <rPh sb="0" eb="2">
      <t>カイゼン</t>
    </rPh>
    <rPh sb="2" eb="4">
      <t>ジョウキョウ</t>
    </rPh>
    <phoneticPr fontId="6"/>
  </si>
  <si>
    <t>宿直業務委託の場合のみ記入してください。</t>
    <rPh sb="11" eb="13">
      <t>キニュウ</t>
    </rPh>
    <phoneticPr fontId="6"/>
  </si>
  <si>
    <t>④業務日誌</t>
    <phoneticPr fontId="6"/>
  </si>
  <si>
    <t>契約による配置人員</t>
    <phoneticPr fontId="6"/>
  </si>
  <si>
    <t>契約書の有無</t>
    <phoneticPr fontId="6"/>
  </si>
  <si>
    <t>（６）防災設備の保守点検状況</t>
    <rPh sb="3" eb="5">
      <t>ボウサイ</t>
    </rPh>
    <rPh sb="5" eb="7">
      <t>セツビ</t>
    </rPh>
    <rPh sb="8" eb="10">
      <t>ホシュ</t>
    </rPh>
    <rPh sb="10" eb="12">
      <t>テンケン</t>
    </rPh>
    <rPh sb="12" eb="14">
      <t>ジョウキョウ</t>
    </rPh>
    <phoneticPr fontId="4"/>
  </si>
  <si>
    <t>点検方法</t>
    <rPh sb="0" eb="2">
      <t>テンケン</t>
    </rPh>
    <rPh sb="2" eb="4">
      <t>ホウホウ</t>
    </rPh>
    <phoneticPr fontId="6"/>
  </si>
  <si>
    <t>点検有無</t>
    <rPh sb="0" eb="2">
      <t>テンケン</t>
    </rPh>
    <rPh sb="2" eb="4">
      <t>ウム</t>
    </rPh>
    <phoneticPr fontId="6"/>
  </si>
  <si>
    <t>実施回数</t>
    <rPh sb="0" eb="2">
      <t>ジッシ</t>
    </rPh>
    <rPh sb="2" eb="4">
      <t>カイスウ</t>
    </rPh>
    <phoneticPr fontId="6"/>
  </si>
  <si>
    <t>消防法17-3-3による消防署への報告</t>
    <rPh sb="0" eb="3">
      <t>ショウボウホウ</t>
    </rPh>
    <rPh sb="12" eb="15">
      <t>ショウボウショ</t>
    </rPh>
    <rPh sb="17" eb="19">
      <t>ホウコク</t>
    </rPh>
    <phoneticPr fontId="4"/>
  </si>
  <si>
    <t>業者委託による点検</t>
    <rPh sb="0" eb="2">
      <t>ギョウシャ</t>
    </rPh>
    <rPh sb="2" eb="4">
      <t>イタク</t>
    </rPh>
    <rPh sb="7" eb="9">
      <t>テンケン</t>
    </rPh>
    <phoneticPr fontId="4"/>
  </si>
  <si>
    <t>自主点検</t>
    <rPh sb="0" eb="2">
      <t>ジシュ</t>
    </rPh>
    <rPh sb="2" eb="4">
      <t>テンケン</t>
    </rPh>
    <phoneticPr fontId="4"/>
  </si>
  <si>
    <t>運営管理に関するもの</t>
    <rPh sb="0" eb="2">
      <t>ウンエイ</t>
    </rPh>
    <rPh sb="2" eb="4">
      <t>カンリ</t>
    </rPh>
    <rPh sb="5" eb="6">
      <t>カン</t>
    </rPh>
    <phoneticPr fontId="6"/>
  </si>
  <si>
    <t>入所者の処遇に関するもの</t>
    <rPh sb="0" eb="3">
      <t>ニュウショシャ</t>
    </rPh>
    <rPh sb="4" eb="6">
      <t>ショグウ</t>
    </rPh>
    <rPh sb="7" eb="8">
      <t>カン</t>
    </rPh>
    <phoneticPr fontId="6"/>
  </si>
  <si>
    <t>諸規程、諸帳簿等</t>
    <rPh sb="0" eb="1">
      <t>モロ</t>
    </rPh>
    <rPh sb="1" eb="3">
      <t>キテイ</t>
    </rPh>
    <rPh sb="4" eb="5">
      <t>モロ</t>
    </rPh>
    <rPh sb="5" eb="7">
      <t>チョウボ</t>
    </rPh>
    <rPh sb="7" eb="8">
      <t>トウ</t>
    </rPh>
    <phoneticPr fontId="6"/>
  </si>
  <si>
    <t>整備状況</t>
    <rPh sb="0" eb="2">
      <t>セイビ</t>
    </rPh>
    <rPh sb="2" eb="4">
      <t>ジョウキョウ</t>
    </rPh>
    <phoneticPr fontId="6"/>
  </si>
  <si>
    <t>・運営規程（管理規程）</t>
    <rPh sb="1" eb="3">
      <t>ウンエイ</t>
    </rPh>
    <rPh sb="3" eb="5">
      <t>キテイ</t>
    </rPh>
    <rPh sb="6" eb="8">
      <t>カンリ</t>
    </rPh>
    <rPh sb="8" eb="10">
      <t>キテイ</t>
    </rPh>
    <phoneticPr fontId="6"/>
  </si>
  <si>
    <t>・入所者個人記録ファイル</t>
    <rPh sb="1" eb="4">
      <t>ニュウショシャ</t>
    </rPh>
    <rPh sb="4" eb="6">
      <t>コジン</t>
    </rPh>
    <rPh sb="6" eb="8">
      <t>キロク</t>
    </rPh>
    <phoneticPr fontId="6"/>
  </si>
  <si>
    <t>・就業規則</t>
    <rPh sb="1" eb="3">
      <t>シュウギョウ</t>
    </rPh>
    <rPh sb="3" eb="4">
      <t>キテイ</t>
    </rPh>
    <rPh sb="4" eb="5">
      <t>ソク</t>
    </rPh>
    <phoneticPr fontId="6"/>
  </si>
  <si>
    <t>入所者の身上調書等</t>
    <rPh sb="0" eb="3">
      <t>ニュウショシャ</t>
    </rPh>
    <rPh sb="4" eb="5">
      <t>ミ</t>
    </rPh>
    <rPh sb="5" eb="6">
      <t>ウエ</t>
    </rPh>
    <rPh sb="6" eb="8">
      <t>チョウショ</t>
    </rPh>
    <rPh sb="8" eb="9">
      <t>トウ</t>
    </rPh>
    <phoneticPr fontId="6"/>
  </si>
  <si>
    <t>・給与規程</t>
    <rPh sb="1" eb="3">
      <t>キュウヨ</t>
    </rPh>
    <rPh sb="3" eb="5">
      <t>キテイ</t>
    </rPh>
    <phoneticPr fontId="6"/>
  </si>
  <si>
    <t>個別処遇計画（ケアプラン）</t>
    <rPh sb="0" eb="2">
      <t>コベツ</t>
    </rPh>
    <rPh sb="2" eb="4">
      <t>ショグウ</t>
    </rPh>
    <rPh sb="4" eb="6">
      <t>ケイカク</t>
    </rPh>
    <phoneticPr fontId="6"/>
  </si>
  <si>
    <t>・育児休業規程</t>
    <rPh sb="1" eb="3">
      <t>イクジ</t>
    </rPh>
    <rPh sb="3" eb="5">
      <t>キュウギョウ</t>
    </rPh>
    <rPh sb="5" eb="7">
      <t>キテイ</t>
    </rPh>
    <phoneticPr fontId="6"/>
  </si>
  <si>
    <t>ケース記録</t>
    <rPh sb="3" eb="5">
      <t>キロク</t>
    </rPh>
    <phoneticPr fontId="6"/>
  </si>
  <si>
    <t>一部有期契約職員への育児休業規定の整備</t>
    <rPh sb="0" eb="2">
      <t>イチブ</t>
    </rPh>
    <rPh sb="2" eb="4">
      <t>ユウキ</t>
    </rPh>
    <rPh sb="4" eb="6">
      <t>ケイヤク</t>
    </rPh>
    <rPh sb="6" eb="8">
      <t>ショクイン</t>
    </rPh>
    <rPh sb="10" eb="12">
      <t>イクジ</t>
    </rPh>
    <rPh sb="12" eb="14">
      <t>キュウギョウ</t>
    </rPh>
    <rPh sb="14" eb="16">
      <t>キテイ</t>
    </rPh>
    <rPh sb="17" eb="19">
      <t>セイビ</t>
    </rPh>
    <phoneticPr fontId="6"/>
  </si>
  <si>
    <t>・介護日誌</t>
    <rPh sb="1" eb="3">
      <t>カイゴ</t>
    </rPh>
    <rPh sb="3" eb="5">
      <t>ニッシ</t>
    </rPh>
    <phoneticPr fontId="6"/>
  </si>
  <si>
    <t>子の看護休暇制度</t>
    <rPh sb="0" eb="1">
      <t>コ</t>
    </rPh>
    <rPh sb="2" eb="4">
      <t>カンゴ</t>
    </rPh>
    <rPh sb="4" eb="6">
      <t>キュウカ</t>
    </rPh>
    <rPh sb="6" eb="8">
      <t>セイド</t>
    </rPh>
    <phoneticPr fontId="6"/>
  </si>
  <si>
    <t>・看護日誌</t>
    <rPh sb="1" eb="3">
      <t>カンゴ</t>
    </rPh>
    <rPh sb="3" eb="5">
      <t>ニッシ</t>
    </rPh>
    <phoneticPr fontId="6"/>
  </si>
  <si>
    <t>最長２歳までの育児休業の取得</t>
    <rPh sb="0" eb="2">
      <t>サイチョウ</t>
    </rPh>
    <rPh sb="3" eb="4">
      <t>サイ</t>
    </rPh>
    <rPh sb="7" eb="9">
      <t>イクジ</t>
    </rPh>
    <rPh sb="9" eb="11">
      <t>キュウギョウ</t>
    </rPh>
    <rPh sb="12" eb="14">
      <t>シュトク</t>
    </rPh>
    <phoneticPr fontId="6"/>
  </si>
  <si>
    <t>・入所者の健康診断書</t>
    <rPh sb="1" eb="4">
      <t>ニュウショシャ</t>
    </rPh>
    <rPh sb="5" eb="7">
      <t>ケンコウ</t>
    </rPh>
    <rPh sb="7" eb="10">
      <t>シンダンショ</t>
    </rPh>
    <phoneticPr fontId="6"/>
  </si>
  <si>
    <t>・介護休業規程</t>
    <rPh sb="1" eb="3">
      <t>カイゴ</t>
    </rPh>
    <rPh sb="3" eb="5">
      <t>キュウギョウ</t>
    </rPh>
    <rPh sb="5" eb="7">
      <t>キテイ</t>
    </rPh>
    <phoneticPr fontId="6"/>
  </si>
  <si>
    <t>・入所者預り金台帳</t>
    <rPh sb="1" eb="4">
      <t>ニュウショシャ</t>
    </rPh>
    <rPh sb="4" eb="5">
      <t>アズカ</t>
    </rPh>
    <rPh sb="6" eb="7">
      <t>キン</t>
    </rPh>
    <rPh sb="7" eb="9">
      <t>ダイチョウ</t>
    </rPh>
    <phoneticPr fontId="6"/>
  </si>
  <si>
    <t>　介護休暇制度の規程</t>
    <rPh sb="1" eb="3">
      <t>カイゴ</t>
    </rPh>
    <rPh sb="3" eb="5">
      <t>キュウカ</t>
    </rPh>
    <rPh sb="5" eb="7">
      <t>セイド</t>
    </rPh>
    <rPh sb="8" eb="10">
      <t>キテイ</t>
    </rPh>
    <phoneticPr fontId="6"/>
  </si>
  <si>
    <t>・退所時金品精算書綴</t>
    <rPh sb="1" eb="3">
      <t>タイショ</t>
    </rPh>
    <rPh sb="3" eb="4">
      <t>ジ</t>
    </rPh>
    <rPh sb="4" eb="6">
      <t>キンピン</t>
    </rPh>
    <rPh sb="6" eb="8">
      <t>セイサン</t>
    </rPh>
    <rPh sb="8" eb="9">
      <t>セイサンショ</t>
    </rPh>
    <rPh sb="9" eb="10">
      <t>ツヅ</t>
    </rPh>
    <phoneticPr fontId="6"/>
  </si>
  <si>
    <t>・高年齢者雇用対策</t>
    <phoneticPr fontId="6"/>
  </si>
  <si>
    <t>・給食日誌</t>
    <rPh sb="1" eb="3">
      <t>キュウショク</t>
    </rPh>
    <rPh sb="3" eb="5">
      <t>ニッシ</t>
    </rPh>
    <phoneticPr fontId="6"/>
  </si>
  <si>
    <t>継続雇用制度の採用　</t>
    <phoneticPr fontId="6"/>
  </si>
  <si>
    <t>・献立表</t>
    <rPh sb="1" eb="3">
      <t>コンダテ</t>
    </rPh>
    <rPh sb="3" eb="4">
      <t>ヒョウ</t>
    </rPh>
    <phoneticPr fontId="6"/>
  </si>
  <si>
    <t>定年制の廃止</t>
    <phoneticPr fontId="6"/>
  </si>
  <si>
    <t>・栄養出納表（給食内容検討表）</t>
    <rPh sb="1" eb="3">
      <t>エイヨウ</t>
    </rPh>
    <rPh sb="3" eb="5">
      <t>スイトウ</t>
    </rPh>
    <rPh sb="5" eb="6">
      <t>ヒョウ</t>
    </rPh>
    <rPh sb="7" eb="9">
      <t>キュウショク</t>
    </rPh>
    <rPh sb="9" eb="11">
      <t>ナイヨウ</t>
    </rPh>
    <rPh sb="11" eb="13">
      <t>ケントウ</t>
    </rPh>
    <rPh sb="13" eb="14">
      <t>ヒョウ</t>
    </rPh>
    <phoneticPr fontId="6"/>
  </si>
  <si>
    <t>段階的な定年の引き上げ</t>
    <rPh sb="9" eb="10">
      <t>ア</t>
    </rPh>
    <phoneticPr fontId="6"/>
  </si>
  <si>
    <t>・給食材料の発注伝票</t>
    <rPh sb="1" eb="3">
      <t>キュウショク</t>
    </rPh>
    <rPh sb="3" eb="5">
      <t>ザイリョウ</t>
    </rPh>
    <rPh sb="6" eb="8">
      <t>ハッチュウ</t>
    </rPh>
    <rPh sb="8" eb="10">
      <t>デンピョウ</t>
    </rPh>
    <phoneticPr fontId="6"/>
  </si>
  <si>
    <t>・旅費規程</t>
    <rPh sb="1" eb="3">
      <t>リョヒ</t>
    </rPh>
    <rPh sb="3" eb="5">
      <t>キテイ</t>
    </rPh>
    <phoneticPr fontId="6"/>
  </si>
  <si>
    <t>・嗜好調査記録綴</t>
    <rPh sb="2" eb="3">
      <t>コウ</t>
    </rPh>
    <rPh sb="3" eb="5">
      <t>チョウサ</t>
    </rPh>
    <rPh sb="5" eb="7">
      <t>キロク</t>
    </rPh>
    <rPh sb="7" eb="8">
      <t>ツヅ</t>
    </rPh>
    <phoneticPr fontId="6"/>
  </si>
  <si>
    <t>・労働者名簿</t>
    <rPh sb="1" eb="4">
      <t>ロウドウシャ</t>
    </rPh>
    <rPh sb="4" eb="6">
      <t>メイボ</t>
    </rPh>
    <phoneticPr fontId="6"/>
  </si>
  <si>
    <t>・検食簿</t>
    <rPh sb="1" eb="3">
      <t>ケンショク</t>
    </rPh>
    <rPh sb="3" eb="4">
      <t>ボ</t>
    </rPh>
    <phoneticPr fontId="6"/>
  </si>
  <si>
    <t>・人事記録簿</t>
    <rPh sb="1" eb="3">
      <t>ジンジ</t>
    </rPh>
    <rPh sb="3" eb="6">
      <t>キロクボ</t>
    </rPh>
    <phoneticPr fontId="6"/>
  </si>
  <si>
    <t>・個人情報保護に関する考え方や方針に関する宣言</t>
    <phoneticPr fontId="6"/>
  </si>
  <si>
    <t>・辞令綴</t>
    <rPh sb="1" eb="3">
      <t>ジレイ</t>
    </rPh>
    <phoneticPr fontId="6"/>
  </si>
  <si>
    <t>・個人情報の取扱いに関する規則</t>
    <phoneticPr fontId="6"/>
  </si>
  <si>
    <t>・雇入通知書</t>
    <rPh sb="1" eb="2">
      <t>コ</t>
    </rPh>
    <rPh sb="2" eb="3">
      <t>ニュウ</t>
    </rPh>
    <rPh sb="3" eb="6">
      <t>ツウチショ</t>
    </rPh>
    <phoneticPr fontId="6"/>
  </si>
  <si>
    <t>・特定個人情報（マイナンバー）の取り扱いに関する規則</t>
    <rPh sb="1" eb="3">
      <t>トクテイ</t>
    </rPh>
    <rPh sb="3" eb="5">
      <t>コジン</t>
    </rPh>
    <rPh sb="5" eb="7">
      <t>ジョウホウ</t>
    </rPh>
    <rPh sb="16" eb="17">
      <t>ト</t>
    </rPh>
    <rPh sb="18" eb="19">
      <t>アツカ</t>
    </rPh>
    <rPh sb="21" eb="22">
      <t>カン</t>
    </rPh>
    <rPh sb="24" eb="26">
      <t>キソク</t>
    </rPh>
    <phoneticPr fontId="6"/>
  </si>
  <si>
    <t>・退職願（届）</t>
    <rPh sb="1" eb="3">
      <t>タイショク</t>
    </rPh>
    <rPh sb="3" eb="4">
      <t>ネガ</t>
    </rPh>
    <rPh sb="5" eb="6">
      <t>トド</t>
    </rPh>
    <phoneticPr fontId="6"/>
  </si>
  <si>
    <t>・出勤簿</t>
    <rPh sb="1" eb="3">
      <t>シュッキン</t>
    </rPh>
    <rPh sb="3" eb="4">
      <t>ボ</t>
    </rPh>
    <phoneticPr fontId="6"/>
  </si>
  <si>
    <t>・休暇届</t>
    <rPh sb="1" eb="4">
      <t>キュウカトドケ</t>
    </rPh>
    <phoneticPr fontId="6"/>
  </si>
  <si>
    <t>・諸手当承認書類</t>
    <rPh sb="1" eb="4">
      <t>ショテアテ</t>
    </rPh>
    <rPh sb="4" eb="6">
      <t>ショウニン</t>
    </rPh>
    <rPh sb="6" eb="8">
      <t>ショルイ</t>
    </rPh>
    <phoneticPr fontId="6"/>
  </si>
  <si>
    <t>・旅行命令簿</t>
    <rPh sb="1" eb="3">
      <t>リョコウ</t>
    </rPh>
    <rPh sb="3" eb="5">
      <t>メイレイ</t>
    </rPh>
    <rPh sb="5" eb="6">
      <t>ボ</t>
    </rPh>
    <phoneticPr fontId="6"/>
  </si>
  <si>
    <t>・研修等の復命書</t>
    <rPh sb="1" eb="3">
      <t>ケンシュウ</t>
    </rPh>
    <rPh sb="3" eb="4">
      <t>トウ</t>
    </rPh>
    <rPh sb="5" eb="6">
      <t>フク</t>
    </rPh>
    <rPh sb="6" eb="7">
      <t>メイ</t>
    </rPh>
    <rPh sb="7" eb="8">
      <t>ショ</t>
    </rPh>
    <phoneticPr fontId="6"/>
  </si>
  <si>
    <t>・職員の健康診断書</t>
    <rPh sb="1" eb="3">
      <t>ショクイン</t>
    </rPh>
    <rPh sb="4" eb="6">
      <t>ケンコウ</t>
    </rPh>
    <rPh sb="6" eb="9">
      <t>シンダンショ</t>
    </rPh>
    <phoneticPr fontId="6"/>
  </si>
  <si>
    <t>・避難訓練の記録簿</t>
    <rPh sb="1" eb="3">
      <t>ヒナン</t>
    </rPh>
    <rPh sb="3" eb="5">
      <t>クンレン</t>
    </rPh>
    <rPh sb="6" eb="9">
      <t>キロクボ</t>
    </rPh>
    <phoneticPr fontId="6"/>
  </si>
  <si>
    <t>・消防用設備の自主点検記録</t>
    <rPh sb="1" eb="4">
      <t>ショウボウヨウ</t>
    </rPh>
    <rPh sb="4" eb="6">
      <t>セツビ</t>
    </rPh>
    <rPh sb="7" eb="9">
      <t>ジシュ</t>
    </rPh>
    <rPh sb="9" eb="11">
      <t>テンケン</t>
    </rPh>
    <rPh sb="11" eb="13">
      <t>キロク</t>
    </rPh>
    <phoneticPr fontId="6"/>
  </si>
  <si>
    <t>・消防用設備等点検結果報告書</t>
    <phoneticPr fontId="6"/>
  </si>
  <si>
    <t>※消さないでください。</t>
    <rPh sb="1" eb="2">
      <t>ケ</t>
    </rPh>
    <phoneticPr fontId="1"/>
  </si>
  <si>
    <t>※適宜コピーしてご使用ください。</t>
    <rPh sb="1" eb="3">
      <t>テキギ</t>
    </rPh>
    <rPh sb="9" eb="11">
      <t>シヨウ</t>
    </rPh>
    <phoneticPr fontId="1"/>
  </si>
  <si>
    <t>社会福祉施設指導監査提出資料</t>
    <rPh sb="0" eb="1">
      <t>シャ</t>
    </rPh>
    <rPh sb="1" eb="2">
      <t>カイ</t>
    </rPh>
    <rPh sb="2" eb="3">
      <t>フク</t>
    </rPh>
    <rPh sb="3" eb="4">
      <t>サイワイ</t>
    </rPh>
    <rPh sb="4" eb="5">
      <t>ホドコ</t>
    </rPh>
    <rPh sb="5" eb="6">
      <t>セツ</t>
    </rPh>
    <rPh sb="6" eb="8">
      <t>シドウ</t>
    </rPh>
    <rPh sb="8" eb="10">
      <t>カンサ</t>
    </rPh>
    <rPh sb="10" eb="12">
      <t>テイシュツ</t>
    </rPh>
    <rPh sb="12" eb="14">
      <t>シリョウ</t>
    </rPh>
    <phoneticPr fontId="6"/>
  </si>
  <si>
    <t>３．該当のないシートにつきましても、「該当なし」と記載したうえで提出してください。</t>
    <rPh sb="2" eb="4">
      <t>ガイトウ</t>
    </rPh>
    <phoneticPr fontId="4"/>
  </si>
  <si>
    <r>
      <rPr>
        <sz val="11"/>
        <rFont val="Yu Gothic UI"/>
        <family val="3"/>
        <charset val="128"/>
      </rPr>
      <t>女子用</t>
    </r>
    <r>
      <rPr>
        <sz val="11"/>
        <color indexed="10"/>
        <rFont val="ＭＳ Ｐ明朝"/>
        <family val="1"/>
        <charset val="128"/>
      </rPr>
      <t/>
    </r>
    <rPh sb="0" eb="3">
      <t>ジョシヨウ</t>
    </rPh>
    <phoneticPr fontId="6"/>
  </si>
  <si>
    <t>（１）施設の概要</t>
    <phoneticPr fontId="1"/>
  </si>
  <si>
    <t>施設名</t>
    <phoneticPr fontId="1"/>
  </si>
  <si>
    <t>e-mail</t>
    <phoneticPr fontId="6"/>
  </si>
  <si>
    <t>（２）建物設備の状況</t>
    <rPh sb="3" eb="5">
      <t>タテモノ</t>
    </rPh>
    <rPh sb="5" eb="7">
      <t>セツビ</t>
    </rPh>
    <rPh sb="8" eb="10">
      <t>ジョウキョウ</t>
    </rPh>
    <phoneticPr fontId="6"/>
  </si>
  <si>
    <t>1人当り面積</t>
    <rPh sb="1" eb="2">
      <t>ニン</t>
    </rPh>
    <rPh sb="2" eb="3">
      <t>アタ</t>
    </rPh>
    <rPh sb="4" eb="6">
      <t>メンセキ</t>
    </rPh>
    <phoneticPr fontId="6"/>
  </si>
  <si>
    <t>職種別</t>
    <rPh sb="0" eb="3">
      <t>ショクシュベツ</t>
    </rPh>
    <phoneticPr fontId="1"/>
  </si>
  <si>
    <t>区分</t>
    <rPh sb="0" eb="2">
      <t>クブン</t>
    </rPh>
    <phoneticPr fontId="6"/>
  </si>
  <si>
    <t>配置基準数（A）</t>
    <phoneticPr fontId="6"/>
  </si>
  <si>
    <t>現員</t>
    <rPh sb="0" eb="1">
      <t>ウツツ</t>
    </rPh>
    <rPh sb="1" eb="2">
      <t>イン</t>
    </rPh>
    <phoneticPr fontId="6"/>
  </si>
  <si>
    <t>常勤職員（B）</t>
    <rPh sb="0" eb="2">
      <t>ジョウキン</t>
    </rPh>
    <rPh sb="2" eb="4">
      <t>ショクイン</t>
    </rPh>
    <phoneticPr fontId="6"/>
  </si>
  <si>
    <t>非正規職員
※2</t>
    <rPh sb="0" eb="1">
      <t>ヒ</t>
    </rPh>
    <phoneticPr fontId="6"/>
  </si>
  <si>
    <r>
      <t>　</t>
    </r>
    <r>
      <rPr>
        <sz val="11"/>
        <rFont val="Yu Gothic UI"/>
        <family val="3"/>
        <charset val="128"/>
      </rPr>
      <t>差引過不足（B-A）</t>
    </r>
    <phoneticPr fontId="6"/>
  </si>
  <si>
    <t>看護
職員</t>
    <phoneticPr fontId="6"/>
  </si>
  <si>
    <t xml:space="preserve"> 医師</t>
    <phoneticPr fontId="6"/>
  </si>
  <si>
    <t>嘱　託
※1</t>
    <phoneticPr fontId="6"/>
  </si>
  <si>
    <t>専　任</t>
    <phoneticPr fontId="1"/>
  </si>
  <si>
    <t>医師名</t>
    <rPh sb="0" eb="2">
      <t>イシ</t>
    </rPh>
    <rPh sb="2" eb="3">
      <t>メイ</t>
    </rPh>
    <phoneticPr fontId="1"/>
  </si>
  <si>
    <t>区分</t>
    <rPh sb="0" eb="2">
      <t>クブン</t>
    </rPh>
    <phoneticPr fontId="1"/>
  </si>
  <si>
    <t>1回当たりの診療人数</t>
    <phoneticPr fontId="6"/>
  </si>
  <si>
    <t>嘱　託
※5</t>
    <phoneticPr fontId="6"/>
  </si>
  <si>
    <t>職種別</t>
    <rPh sb="0" eb="3">
      <t>ショクシュベツ</t>
    </rPh>
    <phoneticPr fontId="1"/>
  </si>
  <si>
    <t>区分</t>
    <rPh sb="0" eb="2">
      <t>クブン</t>
    </rPh>
    <phoneticPr fontId="1"/>
  </si>
  <si>
    <t>直接処遇職員</t>
    <rPh sb="0" eb="6">
      <t>チョクセツショグウショクイン</t>
    </rPh>
    <phoneticPr fontId="6"/>
  </si>
  <si>
    <t>専　任</t>
    <phoneticPr fontId="1"/>
  </si>
  <si>
    <t>１．本表は、常勤職員（1日6時間以上、かつ月20日以上勤務する、いわゆる常勤パート職員を含む）について記入してください。</t>
    <phoneticPr fontId="6"/>
  </si>
  <si>
    <t>３．3月31日退職者については、「年度中の退職」欄に計上し、「年度末職員数」には含めないでください。</t>
    <rPh sb="3" eb="4">
      <t>ガツ</t>
    </rPh>
    <rPh sb="6" eb="7">
      <t>ニチ</t>
    </rPh>
    <rPh sb="7" eb="10">
      <t>タイショクシャ</t>
    </rPh>
    <rPh sb="17" eb="20">
      <t>ネンドチュウ</t>
    </rPh>
    <rPh sb="21" eb="23">
      <t>タイショク</t>
    </rPh>
    <rPh sb="24" eb="25">
      <t>ラン</t>
    </rPh>
    <rPh sb="26" eb="28">
      <t>ケイジョウ</t>
    </rPh>
    <rPh sb="31" eb="34">
      <t>ネンドマツ</t>
    </rPh>
    <rPh sb="34" eb="37">
      <t>ショクインスウ</t>
    </rPh>
    <rPh sb="40" eb="41">
      <t>フク</t>
    </rPh>
    <phoneticPr fontId="6"/>
  </si>
  <si>
    <t>定年退職者の場合、備考欄に定年と記入してください。また、同法人他施設異動（出向等含む）の場合、備考欄にその旨記入してください。</t>
    <rPh sb="28" eb="29">
      <t>ドウ</t>
    </rPh>
    <rPh sb="29" eb="31">
      <t>ホウジン</t>
    </rPh>
    <rPh sb="31" eb="34">
      <t>タシセツ</t>
    </rPh>
    <rPh sb="34" eb="36">
      <t>イドウ</t>
    </rPh>
    <rPh sb="37" eb="39">
      <t>シュッコウ</t>
    </rPh>
    <rPh sb="39" eb="40">
      <t>トウ</t>
    </rPh>
    <rPh sb="40" eb="41">
      <t>フク</t>
    </rPh>
    <rPh sb="44" eb="46">
      <t>バアイ</t>
    </rPh>
    <rPh sb="47" eb="50">
      <t>ビコウラン</t>
    </rPh>
    <rPh sb="53" eb="54">
      <t>ムネ</t>
    </rPh>
    <rPh sb="54" eb="56">
      <t>キニュウ</t>
    </rPh>
    <phoneticPr fontId="7"/>
  </si>
  <si>
    <t>職種
※1
※2</t>
    <rPh sb="0" eb="2">
      <t>ショクシュ</t>
    </rPh>
    <phoneticPr fontId="6"/>
  </si>
  <si>
    <t>現施設
就　職
年月日</t>
    <rPh sb="0" eb="1">
      <t>ゲン</t>
    </rPh>
    <rPh sb="1" eb="3">
      <t>シセツ</t>
    </rPh>
    <rPh sb="4" eb="5">
      <t>ジュ</t>
    </rPh>
    <rPh sb="6" eb="7">
      <t>ショク</t>
    </rPh>
    <rPh sb="8" eb="11">
      <t>ネンガッピ</t>
    </rPh>
    <phoneticPr fontId="6"/>
  </si>
  <si>
    <r>
      <t xml:space="preserve">昇給
</t>
    </r>
    <r>
      <rPr>
        <sz val="10"/>
        <rFont val="Yu Gothic UI"/>
        <family val="3"/>
        <charset val="128"/>
      </rPr>
      <t>(直近1年間の昇給の有無)</t>
    </r>
    <rPh sb="0" eb="2">
      <t>ショウキュウ</t>
    </rPh>
    <rPh sb="5" eb="6">
      <t>キン</t>
    </rPh>
    <phoneticPr fontId="6"/>
  </si>
  <si>
    <t>昨年1年間の給与支給総額（賞与を含む）</t>
    <rPh sb="0" eb="2">
      <t>サクネン</t>
    </rPh>
    <rPh sb="3" eb="4">
      <t>ネン</t>
    </rPh>
    <rPh sb="4" eb="5">
      <t>カン</t>
    </rPh>
    <phoneticPr fontId="6"/>
  </si>
  <si>
    <t>※3</t>
    <phoneticPr fontId="6"/>
  </si>
  <si>
    <t>PT</t>
    <phoneticPr fontId="9"/>
  </si>
  <si>
    <t>管理栄養士</t>
    <rPh sb="0" eb="2">
      <t>カンリ</t>
    </rPh>
    <rPh sb="2" eb="5">
      <t>エイヨウシ</t>
    </rPh>
    <phoneticPr fontId="6"/>
  </si>
  <si>
    <t>調理員</t>
    <rPh sb="0" eb="3">
      <t>チョウリイン</t>
    </rPh>
    <phoneticPr fontId="1"/>
  </si>
  <si>
    <t>OT</t>
  </si>
  <si>
    <t>PT</t>
  </si>
  <si>
    <t>少年指導員</t>
    <rPh sb="0" eb="2">
      <t>ショウネン</t>
    </rPh>
    <rPh sb="2" eb="5">
      <t>シドウイン</t>
    </rPh>
    <phoneticPr fontId="9"/>
  </si>
  <si>
    <t>母子指導員</t>
    <rPh sb="0" eb="2">
      <t>ボシ</t>
    </rPh>
    <rPh sb="2" eb="5">
      <t>シドウイン</t>
    </rPh>
    <phoneticPr fontId="1"/>
  </si>
  <si>
    <t>保育士</t>
    <rPh sb="0" eb="3">
      <t>ホイクシ</t>
    </rPh>
    <phoneticPr fontId="1"/>
  </si>
  <si>
    <t>職業指導員</t>
    <rPh sb="0" eb="2">
      <t>ショクギョウ</t>
    </rPh>
    <rPh sb="2" eb="5">
      <t>シドウイン</t>
    </rPh>
    <phoneticPr fontId="9"/>
  </si>
  <si>
    <t>OT</t>
    <phoneticPr fontId="9"/>
  </si>
  <si>
    <t>①1日の勤務形態</t>
    <rPh sb="2" eb="3">
      <t>ニチ</t>
    </rPh>
    <rPh sb="4" eb="6">
      <t>キンム</t>
    </rPh>
    <rPh sb="6" eb="8">
      <t>ケイタイ</t>
    </rPh>
    <phoneticPr fontId="8"/>
  </si>
  <si>
    <t>勤務時間</t>
    <rPh sb="0" eb="4">
      <t>キンムジカン</t>
    </rPh>
    <phoneticPr fontId="8"/>
  </si>
  <si>
    <t>第36条関係
（超過勤務等）</t>
    <phoneticPr fontId="8"/>
  </si>
  <si>
    <t>第41条関係（職員宿直許可）</t>
    <rPh sb="0" eb="1">
      <t>ダイ</t>
    </rPh>
    <rPh sb="3" eb="4">
      <t>ジョウ</t>
    </rPh>
    <rPh sb="4" eb="6">
      <t>カンケイ</t>
    </rPh>
    <rPh sb="7" eb="9">
      <t>ショクイン</t>
    </rPh>
    <rPh sb="9" eb="11">
      <t>シュクチョク</t>
    </rPh>
    <rPh sb="11" eb="13">
      <t>キョカ</t>
    </rPh>
    <phoneticPr fontId="8"/>
  </si>
  <si>
    <t>第89条関係
（就業規則の変更届出）</t>
    <phoneticPr fontId="8"/>
  </si>
  <si>
    <t>第24条関係（賃金控除）</t>
    <rPh sb="7" eb="9">
      <t>チンギン</t>
    </rPh>
    <rPh sb="9" eb="11">
      <t>コウジョ</t>
    </rPh>
    <phoneticPr fontId="8"/>
  </si>
  <si>
    <t>　　1勤務形態のみ記入してください。</t>
    <phoneticPr fontId="6"/>
  </si>
  <si>
    <t>　　「準夜勤」及び「深夜勤」欄については、一人一人の勤務時間割を記入してください。</t>
    <rPh sb="3" eb="4">
      <t>ジュン</t>
    </rPh>
    <rPh sb="4" eb="6">
      <t>ヤキン</t>
    </rPh>
    <rPh sb="7" eb="8">
      <t>オヨ</t>
    </rPh>
    <rPh sb="10" eb="12">
      <t>シンヤ</t>
    </rPh>
    <rPh sb="12" eb="13">
      <t>キン</t>
    </rPh>
    <rPh sb="14" eb="15">
      <t>ラン</t>
    </rPh>
    <rPh sb="21" eb="23">
      <t>ヒトリ</t>
    </rPh>
    <rPh sb="23" eb="25">
      <t>ヒトリ</t>
    </rPh>
    <rPh sb="26" eb="28">
      <t>キンム</t>
    </rPh>
    <rPh sb="28" eb="31">
      <t>ジカンワリ</t>
    </rPh>
    <rPh sb="32" eb="34">
      <t>キニュウ</t>
    </rPh>
    <phoneticPr fontId="8"/>
  </si>
  <si>
    <t>１．本表は職種別に別葉として、時間の経過ごとの業務内容を具体的に記入してください。</t>
    <phoneticPr fontId="6"/>
  </si>
  <si>
    <t>　　ただし複数勤務の場合でも、休憩時間等勤務割が全く同一の場合は</t>
    <phoneticPr fontId="6"/>
  </si>
  <si>
    <t>２．就業規則の始業時間、終業時間を「始業時間」「終業時間」欄に記入してください。</t>
    <rPh sb="24" eb="26">
      <t>シュウギョウ</t>
    </rPh>
    <phoneticPr fontId="8"/>
  </si>
  <si>
    <r>
      <t>２．指導実施月の</t>
    </r>
    <r>
      <rPr>
        <b/>
        <u/>
        <sz val="11"/>
        <rFont val="Yu Gothic UI"/>
        <family val="3"/>
        <charset val="128"/>
      </rPr>
      <t>前々月の勤務(シフト)実績表</t>
    </r>
    <r>
      <rPr>
        <b/>
        <sz val="11"/>
        <rFont val="Yu Gothic UI"/>
        <family val="3"/>
        <charset val="128"/>
      </rPr>
      <t xml:space="preserve">を添付してください。
</t>
    </r>
    <rPh sb="2" eb="4">
      <t>シドウ</t>
    </rPh>
    <rPh sb="4" eb="6">
      <t>ジッシ</t>
    </rPh>
    <rPh sb="6" eb="7">
      <t>ツキ</t>
    </rPh>
    <rPh sb="8" eb="10">
      <t>ゼンゼン</t>
    </rPh>
    <rPh sb="10" eb="11">
      <t>ゲツ</t>
    </rPh>
    <rPh sb="12" eb="14">
      <t>キンム</t>
    </rPh>
    <rPh sb="19" eb="21">
      <t>ジッセキ</t>
    </rPh>
    <rPh sb="21" eb="22">
      <t>ヒョウ</t>
    </rPh>
    <rPh sb="23" eb="25">
      <t>テンプ</t>
    </rPh>
    <phoneticPr fontId="6"/>
  </si>
  <si>
    <t>1ヶ月の合計
(休憩時間を
含む)</t>
    <rPh sb="2" eb="3">
      <t>ゲツ</t>
    </rPh>
    <rPh sb="4" eb="6">
      <t>ゴウケイ</t>
    </rPh>
    <rPh sb="8" eb="10">
      <t>キュウケイ</t>
    </rPh>
    <rPh sb="10" eb="12">
      <t>ジカン</t>
    </rPh>
    <rPh sb="14" eb="15">
      <t>フク</t>
    </rPh>
    <phoneticPr fontId="6"/>
  </si>
  <si>
    <t>（４）1ヶ月の勤務割</t>
    <phoneticPr fontId="6"/>
  </si>
  <si>
    <t>　【４（４）．1ヶ月の勤務割（記入例）】のシートを参考に作成してください。</t>
    <phoneticPr fontId="1"/>
  </si>
  <si>
    <t>第1週</t>
    <rPh sb="0" eb="1">
      <t>ダイ</t>
    </rPh>
    <rPh sb="2" eb="3">
      <t>シュウ</t>
    </rPh>
    <phoneticPr fontId="6"/>
  </si>
  <si>
    <t>第2週</t>
    <rPh sb="0" eb="1">
      <t>ダイ</t>
    </rPh>
    <rPh sb="2" eb="3">
      <t>シュウ</t>
    </rPh>
    <phoneticPr fontId="6"/>
  </si>
  <si>
    <t>第3週</t>
    <rPh sb="0" eb="1">
      <t>ダイ</t>
    </rPh>
    <rPh sb="2" eb="3">
      <t>シュウ</t>
    </rPh>
    <phoneticPr fontId="6"/>
  </si>
  <si>
    <t>第4週</t>
    <rPh sb="0" eb="1">
      <t>ダイ</t>
    </rPh>
    <rPh sb="2" eb="3">
      <t>シュウ</t>
    </rPh>
    <phoneticPr fontId="6"/>
  </si>
  <si>
    <t>第5週</t>
    <rPh sb="0" eb="1">
      <t>ダイ</t>
    </rPh>
    <rPh sb="2" eb="3">
      <t>シュウ</t>
    </rPh>
    <phoneticPr fontId="6"/>
  </si>
  <si>
    <r>
      <t xml:space="preserve">備考
</t>
    </r>
    <r>
      <rPr>
        <sz val="6"/>
        <rFont val="Yu Gothic UI"/>
        <family val="3"/>
        <charset val="128"/>
      </rPr>
      <t>(兼務する事業名、採用又は退職の場合は、その内容と月日)</t>
    </r>
    <rPh sb="0" eb="2">
      <t>ビコウ</t>
    </rPh>
    <rPh sb="4" eb="6">
      <t>ケンム</t>
    </rPh>
    <rPh sb="8" eb="10">
      <t>ジギョウ</t>
    </rPh>
    <rPh sb="10" eb="11">
      <t>メイ</t>
    </rPh>
    <rPh sb="12" eb="14">
      <t>サイヨウ</t>
    </rPh>
    <rPh sb="14" eb="15">
      <t>マタ</t>
    </rPh>
    <rPh sb="16" eb="18">
      <t>タイショク</t>
    </rPh>
    <rPh sb="19" eb="21">
      <t>バアイ</t>
    </rPh>
    <rPh sb="25" eb="27">
      <t>ナイヨウ</t>
    </rPh>
    <rPh sb="28" eb="30">
      <t>ツキヒ</t>
    </rPh>
    <phoneticPr fontId="6"/>
  </si>
  <si>
    <t>a</t>
    <phoneticPr fontId="6"/>
  </si>
  <si>
    <t>b</t>
    <phoneticPr fontId="6"/>
  </si>
  <si>
    <t>c</t>
    <phoneticPr fontId="6"/>
  </si>
  <si>
    <t>（４）1ヶ月の勤務割（記入例）</t>
    <rPh sb="11" eb="13">
      <t>キニュウ</t>
    </rPh>
    <rPh sb="13" eb="14">
      <t>レイ</t>
    </rPh>
    <phoneticPr fontId="6"/>
  </si>
  <si>
    <t>指導実施月の前々月の職員配置状況</t>
    <rPh sb="0" eb="2">
      <t>シドウ</t>
    </rPh>
    <rPh sb="2" eb="4">
      <t>ジッシ</t>
    </rPh>
    <rPh sb="4" eb="5">
      <t>ツキ</t>
    </rPh>
    <rPh sb="6" eb="8">
      <t>ゼンゼン</t>
    </rPh>
    <rPh sb="8" eb="9">
      <t>ゲツ</t>
    </rPh>
    <rPh sb="10" eb="12">
      <t>ショクイン</t>
    </rPh>
    <rPh sb="12" eb="14">
      <t>ハイチ</t>
    </rPh>
    <rPh sb="14" eb="16">
      <t>ジョウキョウ</t>
    </rPh>
    <phoneticPr fontId="6"/>
  </si>
  <si>
    <r>
      <t xml:space="preserve">1ヶ月の合計
</t>
    </r>
    <r>
      <rPr>
        <sz val="6"/>
        <rFont val="Yu Gothic UI"/>
        <family val="3"/>
        <charset val="128"/>
      </rPr>
      <t>(休憩時間を
含む)</t>
    </r>
    <rPh sb="2" eb="3">
      <t>ゲツ</t>
    </rPh>
    <rPh sb="4" eb="6">
      <t>ゴウケイ</t>
    </rPh>
    <rPh sb="8" eb="10">
      <t>キュウケイ</t>
    </rPh>
    <rPh sb="10" eb="12">
      <t>ジカン</t>
    </rPh>
    <rPh sb="14" eb="15">
      <t>フク</t>
    </rPh>
    <phoneticPr fontId="6"/>
  </si>
  <si>
    <t xml:space="preserve">
■勤務時間記入欄
・日にち欄の下欄には、当該日の曜日を記入してください。
・1日に勤務した時間を勤務時間帯の符号欄と併せて記入してください。
・兼務職員については、他の職務に従事する時間を除いてください。
■所持資格欄
・所持資格は、保育士、看護師、准看護師、管理栄養士、栄養士、医師、薬剤師等を記入してください。
■勤務形態・勤務年月数欄
・下記勤務形態の区分に従い、○印を記入してください。
　【勤務形態の区分】a：常勤で専従　b：常勤で兼務　c：常勤以外で専従　d：常勤以外で兼務
・同一敷地内の他事業と兼務する場合、兼務先との合計１ヶ月勤務時間が常勤時間を超える場合は常勤扱いとしてください。
　また、備考欄に兼務先及び、兼務先での勤務時間を記入してください。
　【常勤職員について】就業規則等で規定されている時間を基礎とし、時間外勤務時間は除いてください。
　　　　　　　　　休暇や出張の期間については、歴月で1月を超えるものではない限り、常勤職員として勤務したものとして取り扱います。
　【非常勤職員について】時間給であれば、給与支給の基礎となった時間を記入してください。
　　　　　　　　　　曜日・勤務時間が決まっている場合は、備考欄に内容を記入してください。
・勤務年月数は、同一法人における他事業所の経験年月数を含みます。</t>
    <rPh sb="49" eb="51">
      <t>キンム</t>
    </rPh>
    <rPh sb="51" eb="53">
      <t>ジカン</t>
    </rPh>
    <rPh sb="53" eb="54">
      <t>タイ</t>
    </rPh>
    <rPh sb="55" eb="57">
      <t>フゴウ</t>
    </rPh>
    <rPh sb="57" eb="58">
      <t>ラン</t>
    </rPh>
    <rPh sb="59" eb="60">
      <t>アワ</t>
    </rPh>
    <rPh sb="118" eb="121">
      <t>ホイクシ</t>
    </rPh>
    <rPh sb="263" eb="265">
      <t>ケンム</t>
    </rPh>
    <rPh sb="265" eb="266">
      <t>サキ</t>
    </rPh>
    <rPh sb="268" eb="270">
      <t>ゴウケイ</t>
    </rPh>
    <rPh sb="272" eb="273">
      <t>ゲツ</t>
    </rPh>
    <rPh sb="273" eb="275">
      <t>キンム</t>
    </rPh>
    <rPh sb="275" eb="277">
      <t>ジカン</t>
    </rPh>
    <rPh sb="278" eb="280">
      <t>ジョウキン</t>
    </rPh>
    <rPh sb="280" eb="282">
      <t>ジカン</t>
    </rPh>
    <rPh sb="283" eb="284">
      <t>コ</t>
    </rPh>
    <rPh sb="286" eb="288">
      <t>バアイ</t>
    </rPh>
    <rPh sb="312" eb="313">
      <t>サキ</t>
    </rPh>
    <rPh sb="313" eb="314">
      <t>オヨ</t>
    </rPh>
    <rPh sb="316" eb="318">
      <t>ケンム</t>
    </rPh>
    <rPh sb="318" eb="319">
      <t>サキ</t>
    </rPh>
    <rPh sb="321" eb="323">
      <t>キンム</t>
    </rPh>
    <rPh sb="323" eb="325">
      <t>ジカン</t>
    </rPh>
    <phoneticPr fontId="6"/>
  </si>
  <si>
    <r>
      <t>※問診等</t>
    </r>
    <r>
      <rPr>
        <sz val="9"/>
        <rFont val="Yu Gothic UI"/>
        <family val="3"/>
        <charset val="128"/>
      </rPr>
      <t>（既往症・業務歴・自覚症状）</t>
    </r>
    <rPh sb="1" eb="3">
      <t>モンシン</t>
    </rPh>
    <rPh sb="3" eb="4">
      <t>トウ</t>
    </rPh>
    <rPh sb="5" eb="8">
      <t>キオウショウ</t>
    </rPh>
    <rPh sb="9" eb="12">
      <t>ギョウムレキ</t>
    </rPh>
    <phoneticPr fontId="6"/>
  </si>
  <si>
    <r>
      <t>※尿検査</t>
    </r>
    <r>
      <rPr>
        <sz val="9"/>
        <rFont val="Yu Gothic UI"/>
        <family val="3"/>
        <charset val="128"/>
      </rPr>
      <t>（糖・蛋白）</t>
    </r>
    <rPh sb="1" eb="4">
      <t>ニョウケンサ</t>
    </rPh>
    <rPh sb="5" eb="6">
      <t>トウ</t>
    </rPh>
    <rPh sb="7" eb="9">
      <t>タンパク</t>
    </rPh>
    <phoneticPr fontId="6"/>
  </si>
  <si>
    <r>
      <t>※貧血</t>
    </r>
    <r>
      <rPr>
        <sz val="9"/>
        <rFont val="Yu Gothic UI"/>
        <family val="3"/>
        <charset val="128"/>
      </rPr>
      <t>（血色素量・赤血球数）</t>
    </r>
    <rPh sb="1" eb="3">
      <t>ヒンケツ</t>
    </rPh>
    <rPh sb="4" eb="6">
      <t>ケッショク</t>
    </rPh>
    <rPh sb="6" eb="7">
      <t>ソ</t>
    </rPh>
    <rPh sb="7" eb="8">
      <t>リョウ</t>
    </rPh>
    <rPh sb="9" eb="12">
      <t>セッケッキュウ</t>
    </rPh>
    <rPh sb="12" eb="13">
      <t>スウ</t>
    </rPh>
    <phoneticPr fontId="6"/>
  </si>
  <si>
    <r>
      <t>貧血</t>
    </r>
    <r>
      <rPr>
        <sz val="9"/>
        <rFont val="Yu Gothic UI"/>
        <family val="3"/>
        <charset val="128"/>
      </rPr>
      <t>（血色素量・赤血球数）</t>
    </r>
    <rPh sb="0" eb="2">
      <t>ヒンケツ</t>
    </rPh>
    <rPh sb="3" eb="5">
      <t>ケッショク</t>
    </rPh>
    <rPh sb="5" eb="6">
      <t>ソ</t>
    </rPh>
    <rPh sb="6" eb="7">
      <t>リョウ</t>
    </rPh>
    <rPh sb="8" eb="11">
      <t>セッケッキュウ</t>
    </rPh>
    <rPh sb="11" eb="12">
      <t>スウ</t>
    </rPh>
    <phoneticPr fontId="6"/>
  </si>
  <si>
    <r>
      <t>※肝機能</t>
    </r>
    <r>
      <rPr>
        <sz val="9"/>
        <rFont val="Yu Gothic UI"/>
        <family val="3"/>
        <charset val="128"/>
      </rPr>
      <t>(GOT、GPT、γ-GTP)</t>
    </r>
    <rPh sb="1" eb="4">
      <t>カンキノウ</t>
    </rPh>
    <phoneticPr fontId="6"/>
  </si>
  <si>
    <r>
      <t>肝機能</t>
    </r>
    <r>
      <rPr>
        <sz val="9"/>
        <rFont val="Yu Gothic UI"/>
        <family val="3"/>
        <charset val="128"/>
      </rPr>
      <t>(GOT、GPT、γ-GTP)</t>
    </r>
    <rPh sb="0" eb="3">
      <t>カンキノウ</t>
    </rPh>
    <phoneticPr fontId="6"/>
  </si>
  <si>
    <r>
      <t>※血糖検査</t>
    </r>
    <r>
      <rPr>
        <sz val="9"/>
        <rFont val="Yu Gothic UI"/>
        <family val="3"/>
        <charset val="128"/>
      </rPr>
      <t>（空腹時血糖orヘモグロビンA1C）</t>
    </r>
    <rPh sb="1" eb="3">
      <t>ケットウ</t>
    </rPh>
    <rPh sb="3" eb="5">
      <t>ケンサ</t>
    </rPh>
    <rPh sb="6" eb="9">
      <t>クウフクジ</t>
    </rPh>
    <rPh sb="9" eb="11">
      <t>ケットウ</t>
    </rPh>
    <phoneticPr fontId="6"/>
  </si>
  <si>
    <r>
      <t>血糖検査</t>
    </r>
    <r>
      <rPr>
        <sz val="9"/>
        <rFont val="Yu Gothic UI"/>
        <family val="3"/>
        <charset val="128"/>
      </rPr>
      <t>（空腹時血糖orヘモグロビンA1C）</t>
    </r>
    <rPh sb="0" eb="2">
      <t>ケットウ</t>
    </rPh>
    <rPh sb="2" eb="4">
      <t>ケンサ</t>
    </rPh>
    <rPh sb="5" eb="8">
      <t>クウフクジ</t>
    </rPh>
    <rPh sb="8" eb="10">
      <t>ケットウ</t>
    </rPh>
    <phoneticPr fontId="6"/>
  </si>
  <si>
    <r>
      <t>※血中脂質検査</t>
    </r>
    <r>
      <rPr>
        <sz val="9"/>
        <rFont val="Yu Gothic UI"/>
        <family val="3"/>
        <charset val="128"/>
      </rPr>
      <t>（TG、HDL-cho、LDL-cho）</t>
    </r>
    <rPh sb="1" eb="3">
      <t>ケッチュウ</t>
    </rPh>
    <rPh sb="3" eb="5">
      <t>シシツ</t>
    </rPh>
    <rPh sb="5" eb="7">
      <t>ケンサ</t>
    </rPh>
    <phoneticPr fontId="6"/>
  </si>
  <si>
    <r>
      <t>血中脂質検査</t>
    </r>
    <r>
      <rPr>
        <sz val="9"/>
        <rFont val="Yu Gothic UI"/>
        <family val="3"/>
        <charset val="128"/>
      </rPr>
      <t>（TG、HDL-cho、LDL-cho）</t>
    </r>
    <rPh sb="0" eb="2">
      <t>ケッチュウ</t>
    </rPh>
    <rPh sb="2" eb="4">
      <t>シシツ</t>
    </rPh>
    <rPh sb="4" eb="6">
      <t>ケンサ</t>
    </rPh>
    <phoneticPr fontId="6"/>
  </si>
  <si>
    <t>深夜業従事者（夜勤、宿直を含む）に対する2回目の健康診断</t>
    <rPh sb="0" eb="3">
      <t>シンヤギョウ</t>
    </rPh>
    <rPh sb="3" eb="6">
      <t>ジュウジシャ</t>
    </rPh>
    <rPh sb="7" eb="9">
      <t>ヤキン</t>
    </rPh>
    <rPh sb="10" eb="12">
      <t>シュクチョク</t>
    </rPh>
    <rPh sb="13" eb="14">
      <t>フク</t>
    </rPh>
    <rPh sb="17" eb="18">
      <t>タイ</t>
    </rPh>
    <rPh sb="21" eb="23">
      <t>カイメ</t>
    </rPh>
    <rPh sb="24" eb="26">
      <t>ケンコウ</t>
    </rPh>
    <rPh sb="26" eb="28">
      <t>シンダン</t>
    </rPh>
    <phoneticPr fontId="6"/>
  </si>
  <si>
    <t>消防署への事前通報</t>
    <phoneticPr fontId="4"/>
  </si>
  <si>
    <t>２．同一内容の研修については同一枠内に記入してください。</t>
    <rPh sb="2" eb="4">
      <t>ドウイツ</t>
    </rPh>
    <rPh sb="4" eb="6">
      <t>ナイヨウ</t>
    </rPh>
    <rPh sb="7" eb="9">
      <t>ケンシュウ</t>
    </rPh>
    <rPh sb="14" eb="16">
      <t>ドウイツ</t>
    </rPh>
    <rPh sb="16" eb="18">
      <t>ワクナイ</t>
    </rPh>
    <rPh sb="19" eb="21">
      <t>キニュウ</t>
    </rPh>
    <phoneticPr fontId="1"/>
  </si>
  <si>
    <t>３．上記以外の研修（マナー研修、会計研修、法律研修など）については記入不要です。</t>
    <rPh sb="2" eb="4">
      <t>ジョウキ</t>
    </rPh>
    <rPh sb="4" eb="6">
      <t>イガイ</t>
    </rPh>
    <rPh sb="7" eb="9">
      <t>ケンシュウ</t>
    </rPh>
    <rPh sb="13" eb="15">
      <t>ケンシュウ</t>
    </rPh>
    <rPh sb="16" eb="18">
      <t>カイケイ</t>
    </rPh>
    <rPh sb="18" eb="20">
      <t>ケンシュウ</t>
    </rPh>
    <rPh sb="21" eb="23">
      <t>ホウリツ</t>
    </rPh>
    <rPh sb="23" eb="25">
      <t>ケンシュウ</t>
    </rPh>
    <rPh sb="33" eb="35">
      <t>キニュウ</t>
    </rPh>
    <rPh sb="35" eb="37">
      <t>フヨウ</t>
    </rPh>
    <phoneticPr fontId="6"/>
  </si>
  <si>
    <t>会　議
（1ケースあたり）</t>
    <rPh sb="0" eb="1">
      <t>カイ</t>
    </rPh>
    <rPh sb="2" eb="3">
      <t>ギ</t>
    </rPh>
    <phoneticPr fontId="6"/>
  </si>
  <si>
    <t>（１）自立支援計画等</t>
    <rPh sb="3" eb="5">
      <t>ジリツ</t>
    </rPh>
    <rPh sb="5" eb="7">
      <t>シエン</t>
    </rPh>
    <rPh sb="7" eb="9">
      <t>ケイカク</t>
    </rPh>
    <rPh sb="9" eb="10">
      <t>ナド</t>
    </rPh>
    <phoneticPr fontId="6"/>
  </si>
  <si>
    <t>６．職員の状況</t>
    <rPh sb="2" eb="4">
      <t>ショクイン</t>
    </rPh>
    <rPh sb="5" eb="7">
      <t>ジョウキョウ</t>
    </rPh>
    <phoneticPr fontId="6"/>
  </si>
  <si>
    <t>循環式浴槽の使用有無</t>
    <phoneticPr fontId="6"/>
  </si>
  <si>
    <t>２．ろ過器の前に設置されている設備。浴槽の下にある排水口のことではないので注意。</t>
    <phoneticPr fontId="6"/>
  </si>
  <si>
    <t>９．衛生管理の状況</t>
    <rPh sb="2" eb="4">
      <t>エイセイ</t>
    </rPh>
    <rPh sb="4" eb="6">
      <t>カンリ</t>
    </rPh>
    <rPh sb="7" eb="9">
      <t>ジョウキョウ</t>
    </rPh>
    <phoneticPr fontId="6"/>
  </si>
  <si>
    <t>11．入所者(児)の健康管理の実施状況</t>
    <rPh sb="3" eb="6">
      <t>ニュウショシャ</t>
    </rPh>
    <rPh sb="7" eb="8">
      <t>ジ</t>
    </rPh>
    <rPh sb="10" eb="12">
      <t>ケンコウ</t>
    </rPh>
    <rPh sb="12" eb="14">
      <t>カンリ</t>
    </rPh>
    <rPh sb="15" eb="17">
      <t>ジッシ</t>
    </rPh>
    <rPh sb="17" eb="19">
      <t>ジョウキョウ</t>
    </rPh>
    <phoneticPr fontId="6"/>
  </si>
  <si>
    <t>13．給食の状況（母子生活支援施設は記入不要）</t>
    <rPh sb="3" eb="5">
      <t>キュウショク</t>
    </rPh>
    <rPh sb="6" eb="8">
      <t>ジョウキョウ</t>
    </rPh>
    <rPh sb="18" eb="20">
      <t>キニュウ</t>
    </rPh>
    <rPh sb="20" eb="22">
      <t>フヨウ</t>
    </rPh>
    <phoneticPr fontId="4"/>
  </si>
  <si>
    <t>14．災害事故防止対策</t>
    <rPh sb="3" eb="5">
      <t>サイガイ</t>
    </rPh>
    <rPh sb="5" eb="7">
      <t>ジコ</t>
    </rPh>
    <rPh sb="7" eb="9">
      <t>ボウシ</t>
    </rPh>
    <rPh sb="9" eb="11">
      <t>タイサク</t>
    </rPh>
    <phoneticPr fontId="4"/>
  </si>
  <si>
    <t>15．諸規程等の整備状況</t>
    <rPh sb="3" eb="4">
      <t>モロ</t>
    </rPh>
    <rPh sb="4" eb="6">
      <t>キテイ</t>
    </rPh>
    <rPh sb="6" eb="7">
      <t>トウ</t>
    </rPh>
    <rPh sb="8" eb="10">
      <t>セイビ</t>
    </rPh>
    <rPh sb="10" eb="12">
      <t>ジョウキョウ</t>
    </rPh>
    <phoneticPr fontId="6"/>
  </si>
  <si>
    <t>家庭用加湿器の使用状況（使用開始時及び使用期間中）</t>
    <rPh sb="0" eb="2">
      <t>カテイ</t>
    </rPh>
    <rPh sb="2" eb="3">
      <t>ヨウ</t>
    </rPh>
    <rPh sb="3" eb="5">
      <t>カシツ</t>
    </rPh>
    <rPh sb="5" eb="6">
      <t>キ</t>
    </rPh>
    <rPh sb="7" eb="9">
      <t>シヨウ</t>
    </rPh>
    <rPh sb="9" eb="11">
      <t>ジョウキョウ</t>
    </rPh>
    <phoneticPr fontId="6"/>
  </si>
  <si>
    <t>※3年以上保存</t>
    <rPh sb="2" eb="3">
      <t>ネン</t>
    </rPh>
    <rPh sb="3" eb="5">
      <t>イジョウ</t>
    </rPh>
    <rPh sb="5" eb="7">
      <t>ホゾン</t>
    </rPh>
    <phoneticPr fontId="6"/>
  </si>
  <si>
    <t>10．入所者の医療管理の状況</t>
    <rPh sb="3" eb="6">
      <t>ニュウショシャ</t>
    </rPh>
    <rPh sb="7" eb="9">
      <t>イリョウ</t>
    </rPh>
    <rPh sb="9" eb="11">
      <t>カンリ</t>
    </rPh>
    <rPh sb="12" eb="14">
      <t>ジョウキョウ</t>
    </rPh>
    <phoneticPr fontId="6"/>
  </si>
  <si>
    <t>入院者
氏　名</t>
    <rPh sb="0" eb="1">
      <t>イ</t>
    </rPh>
    <rPh sb="1" eb="2">
      <t>イン</t>
    </rPh>
    <rPh sb="2" eb="3">
      <t>モノ</t>
    </rPh>
    <rPh sb="4" eb="5">
      <t>シ</t>
    </rPh>
    <rPh sb="6" eb="7">
      <t>ナ</t>
    </rPh>
    <phoneticPr fontId="6"/>
  </si>
  <si>
    <t>入院先</t>
    <rPh sb="0" eb="3">
      <t>ニュウインサキ</t>
    </rPh>
    <phoneticPr fontId="6"/>
  </si>
  <si>
    <t>病名</t>
    <rPh sb="0" eb="2">
      <t>ビョウメイ</t>
    </rPh>
    <phoneticPr fontId="6"/>
  </si>
  <si>
    <t>付添看護の要否</t>
    <rPh sb="0" eb="2">
      <t>ツキソ</t>
    </rPh>
    <rPh sb="2" eb="4">
      <t>カンゴ</t>
    </rPh>
    <rPh sb="5" eb="7">
      <t>ヨウヒ</t>
    </rPh>
    <phoneticPr fontId="6"/>
  </si>
  <si>
    <t>入院者
氏　名</t>
    <rPh sb="0" eb="3">
      <t>ニュウインシャ</t>
    </rPh>
    <rPh sb="4" eb="5">
      <t>シ</t>
    </rPh>
    <rPh sb="6" eb="7">
      <t>ナ</t>
    </rPh>
    <phoneticPr fontId="6"/>
  </si>
  <si>
    <t>12.入所者のその他預かり金等の取り扱い状況</t>
    <phoneticPr fontId="6"/>
  </si>
  <si>
    <t>直近1ヶ月分の献立表を添付してください。</t>
    <rPh sb="0" eb="2">
      <t>チョッキン</t>
    </rPh>
    <rPh sb="4" eb="5">
      <t>ゲツ</t>
    </rPh>
    <rPh sb="5" eb="6">
      <t>ブン</t>
    </rPh>
    <rPh sb="7" eb="9">
      <t>コンダテ</t>
    </rPh>
    <rPh sb="9" eb="10">
      <t>ヒョウ</t>
    </rPh>
    <rPh sb="11" eb="13">
      <t>テンプ</t>
    </rPh>
    <phoneticPr fontId="6"/>
  </si>
  <si>
    <t>ビタミンB2</t>
    <phoneticPr fontId="6"/>
  </si>
  <si>
    <t>（g）</t>
    <phoneticPr fontId="6"/>
  </si>
  <si>
    <t>（%）</t>
    <phoneticPr fontId="6"/>
  </si>
  <si>
    <t>（mg）</t>
    <phoneticPr fontId="1"/>
  </si>
  <si>
    <r>
      <t xml:space="preserve">清潔な容器の
使用有無
</t>
    </r>
    <r>
      <rPr>
        <sz val="9"/>
        <rFont val="Yu Gothic UI"/>
        <family val="3"/>
        <charset val="128"/>
      </rPr>
      <t>（ビニール袋等）</t>
    </r>
    <rPh sb="0" eb="2">
      <t>セイケツ</t>
    </rPh>
    <rPh sb="3" eb="5">
      <t>ヨウキ</t>
    </rPh>
    <rPh sb="7" eb="9">
      <t>シヨウ</t>
    </rPh>
    <rPh sb="9" eb="11">
      <t>ウム</t>
    </rPh>
    <phoneticPr fontId="6"/>
  </si>
  <si>
    <t>例）調理員5人が6月に検便を
　　2回ずつ実施する場合
　　対象人員：5人
　　実施延人員：10人</t>
    <rPh sb="0" eb="1">
      <t>レイ</t>
    </rPh>
    <rPh sb="2" eb="5">
      <t>チョウリイン</t>
    </rPh>
    <rPh sb="6" eb="7">
      <t>ニン</t>
    </rPh>
    <rPh sb="9" eb="10">
      <t>ガツ</t>
    </rPh>
    <rPh sb="11" eb="13">
      <t>ケンベン</t>
    </rPh>
    <rPh sb="18" eb="19">
      <t>カイ</t>
    </rPh>
    <rPh sb="21" eb="23">
      <t>ジッシ</t>
    </rPh>
    <rPh sb="25" eb="27">
      <t>バアイ</t>
    </rPh>
    <rPh sb="30" eb="32">
      <t>タイショウ</t>
    </rPh>
    <rPh sb="32" eb="34">
      <t>ジンイン</t>
    </rPh>
    <rPh sb="36" eb="37">
      <t>ニン</t>
    </rPh>
    <rPh sb="40" eb="42">
      <t>ジッシ</t>
    </rPh>
    <rPh sb="42" eb="43">
      <t>ノ</t>
    </rPh>
    <rPh sb="43" eb="45">
      <t>ジンイン</t>
    </rPh>
    <rPh sb="48" eb="49">
      <t>ニン</t>
    </rPh>
    <phoneticPr fontId="6"/>
  </si>
  <si>
    <t>避難確保計画の策定有無</t>
    <rPh sb="0" eb="2">
      <t>ヒナン</t>
    </rPh>
    <rPh sb="2" eb="4">
      <t>カクホ</t>
    </rPh>
    <rPh sb="4" eb="6">
      <t>ケイカク</t>
    </rPh>
    <rPh sb="7" eb="9">
      <t>サクテイ</t>
    </rPh>
    <rPh sb="9" eb="11">
      <t>ウム</t>
    </rPh>
    <phoneticPr fontId="6"/>
  </si>
  <si>
    <t>（３）消防署の立入検査</t>
    <rPh sb="3" eb="6">
      <t>ショウボウショ</t>
    </rPh>
    <rPh sb="7" eb="11">
      <t>タチイリケンサ</t>
    </rPh>
    <phoneticPr fontId="6"/>
  </si>
  <si>
    <r>
      <t>実施回数</t>
    </r>
    <r>
      <rPr>
        <sz val="10"/>
        <rFont val="Yu Gothic UI"/>
        <family val="3"/>
        <charset val="128"/>
      </rPr>
      <t>（うち夜間(想定)回数）</t>
    </r>
    <rPh sb="0" eb="2">
      <t>ジッシ</t>
    </rPh>
    <rPh sb="2" eb="4">
      <t>カイスウ</t>
    </rPh>
    <rPh sb="7" eb="9">
      <t>ヤカン</t>
    </rPh>
    <rPh sb="10" eb="12">
      <t>ソウテイ</t>
    </rPh>
    <rPh sb="13" eb="15">
      <t>カイスウ</t>
    </rPh>
    <phoneticPr fontId="6"/>
  </si>
  <si>
    <t>全職員　40名（ユニット毎に実施）</t>
    <rPh sb="0" eb="3">
      <t>ゼンショクイン</t>
    </rPh>
    <rPh sb="6" eb="7">
      <t>メイ</t>
    </rPh>
    <rPh sb="12" eb="13">
      <t>ゴト</t>
    </rPh>
    <rPh sb="14" eb="16">
      <t>ジッシ</t>
    </rPh>
    <phoneticPr fontId="1"/>
  </si>
  <si>
    <t>食中毒予防について</t>
    <rPh sb="0" eb="3">
      <t>ショクチュウドク</t>
    </rPh>
    <rPh sb="3" eb="5">
      <t>ヨボウ</t>
    </rPh>
    <phoneticPr fontId="1"/>
  </si>
  <si>
    <t>法人会議室</t>
    <rPh sb="0" eb="2">
      <t>ホウジン</t>
    </rPh>
    <rPh sb="2" eb="5">
      <t>カイギシツ</t>
    </rPh>
    <phoneticPr fontId="1"/>
  </si>
  <si>
    <t>資料の配付</t>
    <rPh sb="0" eb="2">
      <t>シリョウ</t>
    </rPh>
    <rPh sb="3" eb="5">
      <t>ハイフ</t>
    </rPh>
    <phoneticPr fontId="1"/>
  </si>
  <si>
    <t>月の状況　※月中の採用者・退職者を含みます）</t>
    <rPh sb="0" eb="1">
      <t>ガツ</t>
    </rPh>
    <rPh sb="2" eb="4">
      <t>ジョウキョウ</t>
    </rPh>
    <rPh sb="6" eb="7">
      <t>ゲツ</t>
    </rPh>
    <rPh sb="7" eb="8">
      <t>チュウ</t>
    </rPh>
    <rPh sb="9" eb="12">
      <t>サイヨウシャ</t>
    </rPh>
    <rPh sb="13" eb="16">
      <t>タイショクシャ</t>
    </rPh>
    <rPh sb="17" eb="18">
      <t>フク</t>
    </rPh>
    <phoneticPr fontId="6"/>
  </si>
  <si>
    <t>本表は、資料作成時において職員配置基準数に対して欠員が生じている場合に記入してください。</t>
    <phoneticPr fontId="1"/>
  </si>
  <si>
    <t>循環配管等の点検状況※1</t>
    <rPh sb="8" eb="10">
      <t>ジョウキョウ</t>
    </rPh>
    <phoneticPr fontId="6"/>
  </si>
  <si>
    <t>集毛器（ヘアキャッチャー）の
清掃頻度※2</t>
    <phoneticPr fontId="6"/>
  </si>
  <si>
    <t>月2回実施している場合は延べ数を記入してください。</t>
    <rPh sb="0" eb="1">
      <t>ツキ</t>
    </rPh>
    <rPh sb="2" eb="3">
      <t>カイ</t>
    </rPh>
    <rPh sb="3" eb="5">
      <t>ジッシ</t>
    </rPh>
    <rPh sb="9" eb="11">
      <t>バアイ</t>
    </rPh>
    <rPh sb="12" eb="13">
      <t>ノ</t>
    </rPh>
    <rPh sb="14" eb="15">
      <t>スウ</t>
    </rPh>
    <rPh sb="16" eb="18">
      <t>キニュウ</t>
    </rPh>
    <phoneticPr fontId="6"/>
  </si>
  <si>
    <t>１．労働者名簿等を綴じている順番で記入してください。</t>
    <phoneticPr fontId="1"/>
  </si>
  <si>
    <t>２．当該職員が派遣職員である場合は、備考欄にその旨記入してください。</t>
    <phoneticPr fontId="6"/>
  </si>
  <si>
    <t>（例※2）R4年6月2,4,7日</t>
    <rPh sb="1" eb="2">
      <t>レイ</t>
    </rPh>
    <rPh sb="7" eb="8">
      <t>ネン</t>
    </rPh>
    <rPh sb="9" eb="10">
      <t>ガツ</t>
    </rPh>
    <rPh sb="15" eb="16">
      <t>ニチ</t>
    </rPh>
    <phoneticPr fontId="1"/>
  </si>
  <si>
    <t>事故発生防止に
関する研修</t>
    <phoneticPr fontId="1"/>
  </si>
  <si>
    <t>虐待・身体拘束に
関する研修</t>
    <phoneticPr fontId="1"/>
  </si>
  <si>
    <t>業務継続計画に
関する研修</t>
    <rPh sb="0" eb="2">
      <t>ギョウム</t>
    </rPh>
    <rPh sb="2" eb="4">
      <t>ケイゾク</t>
    </rPh>
    <rPh sb="4" eb="6">
      <t>ケイカク</t>
    </rPh>
    <rPh sb="8" eb="9">
      <t>カン</t>
    </rPh>
    <rPh sb="11" eb="12">
      <t>ケン</t>
    </rPh>
    <phoneticPr fontId="1"/>
  </si>
  <si>
    <t>安全計画に
関する研修</t>
    <rPh sb="0" eb="2">
      <t>アンゼン</t>
    </rPh>
    <rPh sb="2" eb="4">
      <t>ケイカク</t>
    </rPh>
    <rPh sb="6" eb="7">
      <t>カン</t>
    </rPh>
    <rPh sb="9" eb="11">
      <t>ケンシュウ</t>
    </rPh>
    <phoneticPr fontId="1"/>
  </si>
  <si>
    <t>見直しした
場合</t>
    <rPh sb="0" eb="2">
      <t>ミナオ</t>
    </rPh>
    <rPh sb="6" eb="8">
      <t>バアイ</t>
    </rPh>
    <phoneticPr fontId="1"/>
  </si>
  <si>
    <t>日見直し</t>
    <rPh sb="0" eb="1">
      <t>ニチ</t>
    </rPh>
    <rPh sb="1" eb="3">
      <t>ミナオ</t>
    </rPh>
    <phoneticPr fontId="1"/>
  </si>
  <si>
    <t>月実施</t>
    <rPh sb="0" eb="1">
      <t>ツキ</t>
    </rPh>
    <rPh sb="1" eb="3">
      <t>ジッシ</t>
    </rPh>
    <phoneticPr fontId="1"/>
  </si>
  <si>
    <t>策定状況</t>
    <rPh sb="0" eb="2">
      <t>サクテイ</t>
    </rPh>
    <rPh sb="2" eb="4">
      <t>ジョウキョウ</t>
    </rPh>
    <phoneticPr fontId="1"/>
  </si>
  <si>
    <t>担当者の職種・氏名</t>
    <phoneticPr fontId="6"/>
  </si>
  <si>
    <t>感染症に係る業務継続計画</t>
    <rPh sb="0" eb="3">
      <t>カンセンショウ</t>
    </rPh>
    <rPh sb="4" eb="5">
      <t>カカ</t>
    </rPh>
    <rPh sb="6" eb="8">
      <t>ギョウム</t>
    </rPh>
    <rPh sb="8" eb="10">
      <t>ケイゾク</t>
    </rPh>
    <rPh sb="10" eb="12">
      <t>ケイカク</t>
    </rPh>
    <phoneticPr fontId="1"/>
  </si>
  <si>
    <t>計画の
見直しに
ついて</t>
    <phoneticPr fontId="6"/>
  </si>
  <si>
    <t>見直しの
有無</t>
    <phoneticPr fontId="1"/>
  </si>
  <si>
    <t>見直しした場合</t>
    <rPh sb="0" eb="2">
      <t>ミナオ</t>
    </rPh>
    <rPh sb="5" eb="7">
      <t>バアイ</t>
    </rPh>
    <phoneticPr fontId="1"/>
  </si>
  <si>
    <t>訓練の
実施に
ついて</t>
    <phoneticPr fontId="6"/>
  </si>
  <si>
    <t>実施状況</t>
    <phoneticPr fontId="1"/>
  </si>
  <si>
    <t>（年</t>
    <phoneticPr fontId="1"/>
  </si>
  <si>
    <t>記録の
有無</t>
    <rPh sb="0" eb="2">
      <t>キロク</t>
    </rPh>
    <rPh sb="4" eb="6">
      <t>ウム</t>
    </rPh>
    <phoneticPr fontId="1"/>
  </si>
  <si>
    <t>災害に係る業務継続計画</t>
    <rPh sb="0" eb="2">
      <t>サイガイ</t>
    </rPh>
    <rPh sb="3" eb="4">
      <t>カカ</t>
    </rPh>
    <rPh sb="5" eb="7">
      <t>ギョウム</t>
    </rPh>
    <rPh sb="7" eb="9">
      <t>ケイゾク</t>
    </rPh>
    <rPh sb="9" eb="11">
      <t>ケイカク</t>
    </rPh>
    <phoneticPr fontId="1"/>
  </si>
  <si>
    <t>業務継続計画の策定状況等</t>
    <phoneticPr fontId="6"/>
  </si>
  <si>
    <t>安全計画の
策定状況等</t>
    <rPh sb="10" eb="11">
      <t>トウ</t>
    </rPh>
    <phoneticPr fontId="1"/>
  </si>
  <si>
    <t>策定状況</t>
    <phoneticPr fontId="1"/>
  </si>
  <si>
    <t>計画の
見直しに
ついて</t>
    <rPh sb="0" eb="2">
      <t>ケイカク</t>
    </rPh>
    <rPh sb="4" eb="6">
      <t>ミナオ</t>
    </rPh>
    <phoneticPr fontId="1"/>
  </si>
  <si>
    <t>訓練の
実施に
ついて</t>
    <rPh sb="0" eb="2">
      <t>クンレン</t>
    </rPh>
    <rPh sb="4" eb="6">
      <t>ジッシ</t>
    </rPh>
    <phoneticPr fontId="1"/>
  </si>
  <si>
    <t>（４）業務継続計画（ＢＣＰ）</t>
    <phoneticPr fontId="1"/>
  </si>
  <si>
    <t>（５）児童の安全の確保に関する計画（安全計画）</t>
    <phoneticPr fontId="1"/>
  </si>
  <si>
    <t>（３）自動車を運行する場合の所在の確認</t>
    <phoneticPr fontId="1"/>
  </si>
  <si>
    <t>乗降状況チェック票
の有無</t>
    <rPh sb="0" eb="2">
      <t>ジョウコウ</t>
    </rPh>
    <rPh sb="2" eb="4">
      <t>ジョウキョウ</t>
    </rPh>
    <rPh sb="8" eb="9">
      <t>ヒョウ</t>
    </rPh>
    <rPh sb="11" eb="13">
      <t>ウム</t>
    </rPh>
    <phoneticPr fontId="1"/>
  </si>
  <si>
    <t>利用者名簿
の有無</t>
    <phoneticPr fontId="1"/>
  </si>
  <si>
    <t>点呼の有無</t>
    <phoneticPr fontId="1"/>
  </si>
  <si>
    <t>自動車運行
の有無</t>
    <rPh sb="0" eb="3">
      <t>ジドウシャ</t>
    </rPh>
    <rPh sb="3" eb="5">
      <t>ウンコウ</t>
    </rPh>
    <rPh sb="7" eb="9">
      <t>ウム</t>
    </rPh>
    <phoneticPr fontId="1"/>
  </si>
  <si>
    <t>(注)</t>
    <rPh sb="1" eb="2">
      <t>チュウ</t>
    </rPh>
    <phoneticPr fontId="6"/>
  </si>
  <si>
    <t>１．施設内外で実施した研修のうち、感染症及び食中毒の予防及びまん延の防止に関する研修、業務継続計画に関する研修、安全計画に関する研修、事故発生防止に関する研修、虐待・身体拘束に関する研修について記入してください。</t>
    <rPh sb="2" eb="4">
      <t>シセツ</t>
    </rPh>
    <rPh sb="4" eb="6">
      <t>ナイガイ</t>
    </rPh>
    <rPh sb="7" eb="9">
      <t>ジッシ</t>
    </rPh>
    <rPh sb="11" eb="13">
      <t>ケンシュウ</t>
    </rPh>
    <rPh sb="97" eb="99">
      <t>キニュウ</t>
    </rPh>
    <phoneticPr fontId="6"/>
  </si>
  <si>
    <r>
      <t>１．</t>
    </r>
    <r>
      <rPr>
        <b/>
        <sz val="9"/>
        <rFont val="Yu Gothic UI"/>
        <family val="3"/>
        <charset val="128"/>
      </rPr>
      <t>新規採用職員に対する研修のうち、感染症及び食中毒の予防及びまん延の防止に関する研修、業務継続計画に関する研修、安全計画に関する研修、事故発生防止に関する研修、虐待・身体拘束に関する研修について記入してください。</t>
    </r>
    <rPh sb="98" eb="100">
      <t>キニュウ</t>
    </rPh>
    <phoneticPr fontId="6"/>
  </si>
  <si>
    <t>（２）衛生管理（加湿装置について）</t>
    <rPh sb="3" eb="5">
      <t>エイセイ</t>
    </rPh>
    <rPh sb="5" eb="7">
      <t>カンリ</t>
    </rPh>
    <rPh sb="8" eb="10">
      <t>カシツ</t>
    </rPh>
    <rPh sb="10" eb="12">
      <t>ソウチ</t>
    </rPh>
    <phoneticPr fontId="6"/>
  </si>
  <si>
    <t>（３）循環式浴槽について</t>
    <rPh sb="3" eb="6">
      <t>ジュンカンシキ</t>
    </rPh>
    <rPh sb="6" eb="8">
      <t>ヨクソウ</t>
    </rPh>
    <phoneticPr fontId="6"/>
  </si>
  <si>
    <r>
      <t>（２）体罰等</t>
    </r>
    <r>
      <rPr>
        <b/>
        <sz val="11"/>
        <color theme="1"/>
        <rFont val="Yu Gothic UI"/>
        <family val="3"/>
        <charset val="128"/>
      </rPr>
      <t>の</t>
    </r>
    <r>
      <rPr>
        <b/>
        <sz val="11"/>
        <rFont val="Yu Gothic UI"/>
        <family val="3"/>
        <charset val="128"/>
      </rPr>
      <t>禁止に係る施設の取組み等</t>
    </r>
    <rPh sb="18" eb="19">
      <t>トウ</t>
    </rPh>
    <phoneticPr fontId="6"/>
  </si>
  <si>
    <t>第39条関係（時間単位年休）</t>
    <rPh sb="0" eb="1">
      <t>ダイ</t>
    </rPh>
    <rPh sb="3" eb="4">
      <t>ジョウ</t>
    </rPh>
    <rPh sb="4" eb="6">
      <t>カンケイ</t>
    </rPh>
    <rPh sb="7" eb="9">
      <t>ジカン</t>
    </rPh>
    <rPh sb="9" eb="11">
      <t>タンイ</t>
    </rPh>
    <rPh sb="11" eb="13">
      <t>ネンキュウ</t>
    </rPh>
    <phoneticPr fontId="8"/>
  </si>
  <si>
    <t>雇用形態
（正規・非正規の別）</t>
    <rPh sb="0" eb="2">
      <t>コヨウ</t>
    </rPh>
    <rPh sb="2" eb="4">
      <t>ケイタイ</t>
    </rPh>
    <rPh sb="6" eb="8">
      <t>セイキ</t>
    </rPh>
    <rPh sb="9" eb="12">
      <t>ヒセイキ</t>
    </rPh>
    <rPh sb="13" eb="14">
      <t>ベツ</t>
    </rPh>
    <phoneticPr fontId="6"/>
  </si>
  <si>
    <t>　　なお、職種欄～備考欄についてはご記入願います。</t>
    <rPh sb="9" eb="12">
      <t>ビコウラン</t>
    </rPh>
    <phoneticPr fontId="6"/>
  </si>
  <si>
    <t>２．常勤の非正規職員とは、1日6時間以上かつ月20日以上勤務するものをいう（いわゆるパート職員を含む）。</t>
    <rPh sb="2" eb="4">
      <t>ジョウキン</t>
    </rPh>
    <rPh sb="5" eb="6">
      <t>ヒ</t>
    </rPh>
    <rPh sb="45" eb="47">
      <t>ショクイン</t>
    </rPh>
    <rPh sb="48" eb="49">
      <t>フク</t>
    </rPh>
    <phoneticPr fontId="6"/>
  </si>
  <si>
    <t>（１）職員の給与等（常勤職員用）</t>
    <rPh sb="3" eb="5">
      <t>ショクイン</t>
    </rPh>
    <rPh sb="6" eb="8">
      <t>キュウヨ</t>
    </rPh>
    <rPh sb="8" eb="9">
      <t>ナド</t>
    </rPh>
    <rPh sb="10" eb="15">
      <t>ジョウキンショクインヨウ</t>
    </rPh>
    <phoneticPr fontId="6"/>
  </si>
  <si>
    <t>（２）職員の給与等（非常勤職員用）</t>
    <rPh sb="3" eb="5">
      <t>ショクイン</t>
    </rPh>
    <rPh sb="6" eb="8">
      <t>キュウヨ</t>
    </rPh>
    <rPh sb="8" eb="9">
      <t>ナド</t>
    </rPh>
    <rPh sb="10" eb="13">
      <t>ヒジョウキン</t>
    </rPh>
    <rPh sb="13" eb="15">
      <t>ショクイン</t>
    </rPh>
    <rPh sb="15" eb="17">
      <t>セイショクイン</t>
    </rPh>
    <phoneticPr fontId="6"/>
  </si>
  <si>
    <t>処遇が困難な児童については、必要に応じ児童相談所・学校等に処遇会議への参加を求めるなど、連携した指導を行っているか。</t>
    <rPh sb="29" eb="31">
      <t>ショグウ</t>
    </rPh>
    <rPh sb="31" eb="33">
      <t>カイギ</t>
    </rPh>
    <phoneticPr fontId="6"/>
  </si>
  <si>
    <r>
      <t xml:space="preserve">栄養士
</t>
    </r>
    <r>
      <rPr>
        <sz val="9"/>
        <color theme="1"/>
        <rFont val="Yu Gothic UI"/>
        <family val="3"/>
        <charset val="128"/>
      </rPr>
      <t>又は</t>
    </r>
    <r>
      <rPr>
        <sz val="11"/>
        <color theme="1"/>
        <rFont val="Yu Gothic UI"/>
        <family val="3"/>
        <charset val="128"/>
      </rPr>
      <t>管理
栄養士</t>
    </r>
    <rPh sb="4" eb="5">
      <t>マタ</t>
    </rPh>
    <rPh sb="6" eb="8">
      <t>カンリ</t>
    </rPh>
    <rPh sb="9" eb="12">
      <t>エイヨウシ</t>
    </rPh>
    <phoneticPr fontId="1"/>
  </si>
  <si>
    <r>
      <t xml:space="preserve">栄養士
</t>
    </r>
    <r>
      <rPr>
        <sz val="9"/>
        <color theme="1"/>
        <rFont val="Yu Gothic UI"/>
        <family val="3"/>
        <charset val="128"/>
      </rPr>
      <t>又は</t>
    </r>
    <r>
      <rPr>
        <sz val="11"/>
        <color theme="1"/>
        <rFont val="Yu Gothic UI"/>
        <family val="3"/>
        <charset val="128"/>
      </rPr>
      <t>管理
栄養士</t>
    </r>
    <phoneticPr fontId="1"/>
  </si>
  <si>
    <r>
      <t>施設長・事務員・指導員・支援員・保育士・看護職員・栄養士</t>
    </r>
    <r>
      <rPr>
        <sz val="8"/>
        <color theme="1"/>
        <rFont val="Yu Gothic UI"/>
        <family val="3"/>
        <charset val="128"/>
      </rPr>
      <t>又は</t>
    </r>
    <r>
      <rPr>
        <sz val="10.75"/>
        <color theme="1"/>
        <rFont val="Yu Gothic UI"/>
        <family val="3"/>
        <charset val="128"/>
      </rPr>
      <t>管理栄養士・調理員・その他</t>
    </r>
    <rPh sb="0" eb="3">
      <t>シセツチョウ</t>
    </rPh>
    <rPh sb="4" eb="7">
      <t>ジムイン</t>
    </rPh>
    <rPh sb="8" eb="11">
      <t>シドウイン</t>
    </rPh>
    <rPh sb="12" eb="15">
      <t>シエンイン</t>
    </rPh>
    <rPh sb="16" eb="19">
      <t>ホイクシ</t>
    </rPh>
    <rPh sb="20" eb="22">
      <t>カンゴ</t>
    </rPh>
    <rPh sb="22" eb="24">
      <t>ショクイン</t>
    </rPh>
    <rPh sb="25" eb="28">
      <t>エイヨウシ</t>
    </rPh>
    <rPh sb="28" eb="29">
      <t>マタ</t>
    </rPh>
    <rPh sb="30" eb="35">
      <t>カンリエイヨウシ</t>
    </rPh>
    <rPh sb="36" eb="39">
      <t>チョウリイン</t>
    </rPh>
    <rPh sb="42" eb="43">
      <t>タ</t>
    </rPh>
    <phoneticPr fontId="6"/>
  </si>
  <si>
    <t>７．入所児童の支援状況</t>
    <rPh sb="2" eb="4">
      <t>ニュウショ</t>
    </rPh>
    <rPh sb="4" eb="6">
      <t>ジドウ</t>
    </rPh>
    <rPh sb="7" eb="9">
      <t>シエン</t>
    </rPh>
    <rPh sb="9" eb="11">
      <t>ジョウキョウ</t>
    </rPh>
    <phoneticPr fontId="6"/>
  </si>
  <si>
    <t>８．入所者（児）支援に関する配慮・工夫等</t>
    <rPh sb="6" eb="7">
      <t>ジ</t>
    </rPh>
    <rPh sb="8" eb="10">
      <t>シエン</t>
    </rPh>
    <phoneticPr fontId="6"/>
  </si>
  <si>
    <t>（１）入所者（児）支援に関する配慮・工夫等</t>
    <rPh sb="3" eb="6">
      <t>ニュウショシャ</t>
    </rPh>
    <rPh sb="7" eb="8">
      <t>ジ</t>
    </rPh>
    <rPh sb="9" eb="11">
      <t>シエン</t>
    </rPh>
    <rPh sb="12" eb="13">
      <t>カン</t>
    </rPh>
    <rPh sb="15" eb="17">
      <t>ハイリョ</t>
    </rPh>
    <rPh sb="18" eb="20">
      <t>クフウ</t>
    </rPh>
    <rPh sb="20" eb="21">
      <t>トウ</t>
    </rPh>
    <phoneticPr fontId="6"/>
  </si>
  <si>
    <t>市町村の栄養士又は管理栄養士</t>
    <rPh sb="0" eb="3">
      <t>シチョウソン</t>
    </rPh>
    <rPh sb="4" eb="7">
      <t>エイヨウシ</t>
    </rPh>
    <rPh sb="7" eb="8">
      <t>マタ</t>
    </rPh>
    <rPh sb="9" eb="14">
      <t>カンリエイヨウシ</t>
    </rPh>
    <phoneticPr fontId="6"/>
  </si>
  <si>
    <r>
      <t>栄養士</t>
    </r>
    <r>
      <rPr>
        <sz val="8"/>
        <color theme="1"/>
        <rFont val="Yu Gothic UI"/>
        <family val="3"/>
        <charset val="128"/>
      </rPr>
      <t>又は</t>
    </r>
    <r>
      <rPr>
        <sz val="11"/>
        <color theme="1"/>
        <rFont val="Yu Gothic UI"/>
        <family val="3"/>
        <charset val="128"/>
      </rPr>
      <t>管理栄養士(保育所や市町村)からの指導体制</t>
    </r>
    <phoneticPr fontId="6"/>
  </si>
  <si>
    <r>
      <t>市町村の栄養士</t>
    </r>
    <r>
      <rPr>
        <sz val="9"/>
        <color theme="1"/>
        <rFont val="Yu Gothic UI"/>
        <family val="3"/>
        <charset val="128"/>
      </rPr>
      <t>又は</t>
    </r>
    <r>
      <rPr>
        <sz val="11"/>
        <color theme="1"/>
        <rFont val="Yu Gothic UI"/>
        <family val="3"/>
        <charset val="128"/>
      </rPr>
      <t>管理栄養士</t>
    </r>
    <rPh sb="0" eb="3">
      <t>シチョウソン</t>
    </rPh>
    <rPh sb="4" eb="7">
      <t>エイヨウシ</t>
    </rPh>
    <rPh sb="7" eb="8">
      <t>マタ</t>
    </rPh>
    <rPh sb="9" eb="14">
      <t>カンリエイヨウシ</t>
    </rPh>
    <phoneticPr fontId="6"/>
  </si>
  <si>
    <r>
      <t>委託先栄養士</t>
    </r>
    <r>
      <rPr>
        <sz val="9"/>
        <color theme="1"/>
        <rFont val="Yu Gothic UI"/>
        <family val="3"/>
        <charset val="128"/>
      </rPr>
      <t>又は</t>
    </r>
    <r>
      <rPr>
        <sz val="11"/>
        <color theme="1"/>
        <rFont val="Yu Gothic UI"/>
        <family val="3"/>
        <charset val="128"/>
      </rPr>
      <t>管理栄養士</t>
    </r>
    <rPh sb="0" eb="3">
      <t>イタクサキ</t>
    </rPh>
    <rPh sb="3" eb="6">
      <t>エイヨウシ</t>
    </rPh>
    <phoneticPr fontId="6"/>
  </si>
  <si>
    <t>児童福祉施設（保育所、障害児施設、里親支援センターを除く）</t>
    <rPh sb="0" eb="2">
      <t>ジドウ</t>
    </rPh>
    <rPh sb="2" eb="4">
      <t>フクシ</t>
    </rPh>
    <rPh sb="4" eb="6">
      <t>シセツ</t>
    </rPh>
    <rPh sb="7" eb="9">
      <t>ホイク</t>
    </rPh>
    <rPh sb="9" eb="10">
      <t>ジョ</t>
    </rPh>
    <rPh sb="11" eb="14">
      <t>ショウガイジ</t>
    </rPh>
    <rPh sb="14" eb="16">
      <t>シセツ</t>
    </rPh>
    <rPh sb="17" eb="19">
      <t>サトオヤ</t>
    </rPh>
    <rPh sb="19" eb="21">
      <t>シエン</t>
    </rPh>
    <rPh sb="26" eb="27">
      <t>ノゾ</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</si>
</sst>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h:mm;@"/>
  </numFmts>
  <fonts count="63" x14ac:knownFonts="1">
    <font>
      <sz val="11"/>
      <color theme="1"/>
      <name val="游ゴシック"/>
      <family val="2"/>
      <charset val="128"/>
      <scheme val="minor"/>
    </font>
    <font>
      <sz val="6"/>
      <name val="游ゴシック"/>
      <family val="2"/>
      <charset val="128"/>
      <scheme val="minor"/>
    </font>
    <font>
      <sz val="14"/>
      <name val="ＭＳ 明朝"/>
      <family val="1"/>
      <charset val="128"/>
    </font>
    <font>
      <sz val="24"/>
      <name val="ＭＳ Ｐ明朝"/>
      <family val="1"/>
      <charset val="128"/>
    </font>
    <font>
      <sz val="6"/>
      <name val="ＭＳ 明朝"/>
      <family val="1"/>
      <charset val="128"/>
    </font>
    <font>
      <sz val="10.8"/>
      <name val="ＭＳ Ｐ明朝"/>
      <family val="1"/>
      <charset val="128"/>
    </font>
    <font>
      <sz val="6"/>
      <name val="ＭＳ Ｐゴシック"/>
      <family val="3"/>
      <charset val="128"/>
    </font>
    <font>
      <sz val="14"/>
      <name val="ＭＳ Ｐ明朝"/>
      <family val="1"/>
      <charset val="128"/>
    </font>
    <font>
      <sz val="11"/>
      <name val="ＭＳ Ｐゴシック"/>
      <family val="3"/>
      <charset val="128"/>
    </font>
    <font>
      <sz val="11"/>
      <name val="ＭＳ Ｐ明朝"/>
      <family val="1"/>
      <charset val="128"/>
    </font>
    <font>
      <sz val="11"/>
      <color indexed="10"/>
      <name val="ＭＳ Ｐ明朝"/>
      <family val="1"/>
      <charset val="128"/>
    </font>
    <font>
      <sz val="9"/>
      <name val="ＭＳ Ｐ明朝"/>
      <family val="1"/>
      <charset val="128"/>
    </font>
    <font>
      <sz val="10.75"/>
      <name val="ＭＳ 明朝"/>
      <family val="1"/>
      <charset val="128"/>
    </font>
    <font>
      <sz val="10.75"/>
      <name val="ＭＳ Ｐ明朝"/>
      <family val="1"/>
      <charset val="128"/>
    </font>
    <font>
      <sz val="11"/>
      <color theme="1"/>
      <name val="游ゴシック"/>
      <family val="3"/>
      <charset val="128"/>
      <scheme val="minor"/>
    </font>
    <font>
      <b/>
      <sz val="10"/>
      <name val="ＭＳ ゴシック"/>
      <family val="3"/>
      <charset val="128"/>
    </font>
    <font>
      <strike/>
      <sz val="9"/>
      <color indexed="8"/>
      <name val="ＭＳ Ｐ明朝"/>
      <family val="1"/>
      <charset val="128"/>
    </font>
    <font>
      <u/>
      <sz val="11"/>
      <color indexed="12"/>
      <name val="ＭＳ Ｐゴシック"/>
      <family val="3"/>
      <charset val="128"/>
    </font>
    <font>
      <sz val="24"/>
      <name val="Yu Gothic UI"/>
      <family val="3"/>
      <charset val="128"/>
    </font>
    <font>
      <sz val="18"/>
      <name val="Yu Gothic UI"/>
      <family val="3"/>
      <charset val="128"/>
    </font>
    <font>
      <sz val="10.8"/>
      <name val="Yu Gothic UI"/>
      <family val="3"/>
      <charset val="128"/>
    </font>
    <font>
      <sz val="14"/>
      <name val="Yu Gothic UI"/>
      <family val="3"/>
      <charset val="128"/>
    </font>
    <font>
      <sz val="16"/>
      <name val="Yu Gothic UI"/>
      <family val="3"/>
      <charset val="128"/>
    </font>
    <font>
      <sz val="12"/>
      <name val="Yu Gothic UI"/>
      <family val="3"/>
      <charset val="128"/>
    </font>
    <font>
      <b/>
      <sz val="24"/>
      <name val="Yu Gothic UI"/>
      <family val="3"/>
      <charset val="128"/>
    </font>
    <font>
      <sz val="9"/>
      <color rgb="FF000000"/>
      <name val="Meiryo UI"/>
      <family val="3"/>
      <charset val="128"/>
    </font>
    <font>
      <sz val="11"/>
      <color theme="1"/>
      <name val="游ゴシック"/>
      <family val="2"/>
      <charset val="128"/>
      <scheme val="minor"/>
    </font>
    <font>
      <b/>
      <sz val="11"/>
      <name val="Yu Gothic UI"/>
      <family val="3"/>
      <charset val="128"/>
    </font>
    <font>
      <sz val="11"/>
      <name val="Yu Gothic UI"/>
      <family val="3"/>
      <charset val="128"/>
    </font>
    <font>
      <sz val="11"/>
      <color rgb="FFFF0000"/>
      <name val="Yu Gothic UI"/>
      <family val="3"/>
      <charset val="128"/>
    </font>
    <font>
      <b/>
      <sz val="14"/>
      <name val="Yu Gothic UI"/>
      <family val="3"/>
      <charset val="128"/>
    </font>
    <font>
      <sz val="9"/>
      <name val="Yu Gothic UI"/>
      <family val="3"/>
      <charset val="128"/>
    </font>
    <font>
      <sz val="10"/>
      <name val="Yu Gothic UI"/>
      <family val="3"/>
      <charset val="128"/>
    </font>
    <font>
      <b/>
      <strike/>
      <sz val="11"/>
      <color rgb="FFFF0000"/>
      <name val="Yu Gothic UI"/>
      <family val="3"/>
      <charset val="128"/>
    </font>
    <font>
      <b/>
      <sz val="9"/>
      <color indexed="81"/>
      <name val="Yu Gothic UI"/>
      <family val="3"/>
      <charset val="128"/>
    </font>
    <font>
      <sz val="26"/>
      <color indexed="81"/>
      <name val="Yu Gothic UI"/>
      <family val="3"/>
      <charset val="128"/>
    </font>
    <font>
      <b/>
      <sz val="26"/>
      <color indexed="81"/>
      <name val="Yu Gothic UI"/>
      <family val="3"/>
      <charset val="128"/>
    </font>
    <font>
      <b/>
      <sz val="10.75"/>
      <name val="Yu Gothic UI"/>
      <family val="3"/>
      <charset val="128"/>
    </font>
    <font>
      <sz val="10.75"/>
      <name val="Yu Gothic UI"/>
      <family val="3"/>
      <charset val="128"/>
    </font>
    <font>
      <b/>
      <i/>
      <sz val="10"/>
      <name val="Yu Gothic UI"/>
      <family val="3"/>
      <charset val="128"/>
    </font>
    <font>
      <i/>
      <sz val="11"/>
      <name val="Yu Gothic UI"/>
      <family val="3"/>
      <charset val="128"/>
    </font>
    <font>
      <i/>
      <sz val="9"/>
      <name val="Yu Gothic UI"/>
      <family val="3"/>
      <charset val="128"/>
    </font>
    <font>
      <sz val="8"/>
      <name val="Yu Gothic UI"/>
      <family val="3"/>
      <charset val="128"/>
    </font>
    <font>
      <sz val="6"/>
      <name val="Yu Gothic UI"/>
      <family val="3"/>
      <charset val="128"/>
    </font>
    <font>
      <b/>
      <u/>
      <sz val="11"/>
      <name val="Yu Gothic UI"/>
      <family val="3"/>
      <charset val="128"/>
    </font>
    <font>
      <b/>
      <i/>
      <sz val="11"/>
      <name val="Yu Gothic UI"/>
      <family val="3"/>
      <charset val="128"/>
    </font>
    <font>
      <i/>
      <sz val="10"/>
      <name val="Yu Gothic UI"/>
      <family val="3"/>
      <charset val="128"/>
    </font>
    <font>
      <u/>
      <sz val="9"/>
      <name val="Yu Gothic UI"/>
      <family val="3"/>
      <charset val="128"/>
    </font>
    <font>
      <b/>
      <sz val="9"/>
      <name val="Yu Gothic UI"/>
      <family val="3"/>
      <charset val="128"/>
    </font>
    <font>
      <b/>
      <sz val="16"/>
      <color indexed="81"/>
      <name val="Yu Gothic UI"/>
      <family val="3"/>
      <charset val="128"/>
    </font>
    <font>
      <sz val="9"/>
      <color indexed="8"/>
      <name val="Yu Gothic UI"/>
      <family val="3"/>
      <charset val="128"/>
    </font>
    <font>
      <sz val="8"/>
      <color indexed="8"/>
      <name val="Yu Gothic UI"/>
      <family val="3"/>
      <charset val="128"/>
    </font>
    <font>
      <sz val="11"/>
      <color theme="1"/>
      <name val="Yu Gothic UI"/>
      <family val="3"/>
      <charset val="128"/>
    </font>
    <font>
      <strike/>
      <sz val="11"/>
      <color rgb="FFFF0000"/>
      <name val="Yu Gothic UI"/>
      <family val="3"/>
      <charset val="128"/>
    </font>
    <font>
      <b/>
      <sz val="12"/>
      <color indexed="81"/>
      <name val="Yu Gothic UI"/>
      <family val="3"/>
      <charset val="128"/>
    </font>
    <font>
      <b/>
      <sz val="8"/>
      <name val="Yu Gothic UI"/>
      <family val="3"/>
      <charset val="128"/>
    </font>
    <font>
      <sz val="10.75"/>
      <color rgb="FFFF0000"/>
      <name val="Yu Gothic UI"/>
      <family val="3"/>
      <charset val="128"/>
    </font>
    <font>
      <b/>
      <sz val="11"/>
      <color theme="1"/>
      <name val="Yu Gothic UI"/>
      <family val="3"/>
      <charset val="128"/>
    </font>
    <font>
      <strike/>
      <sz val="14"/>
      <color rgb="FFFF0000"/>
      <name val="Yu Gothic UI"/>
      <family val="3"/>
      <charset val="128"/>
    </font>
    <font>
      <sz val="9"/>
      <color theme="1"/>
      <name val="Yu Gothic UI"/>
      <family val="3"/>
      <charset val="128"/>
    </font>
    <font>
      <sz val="10.75"/>
      <color theme="1"/>
      <name val="Yu Gothic UI"/>
      <family val="3"/>
      <charset val="128"/>
    </font>
    <font>
      <sz val="8"/>
      <color theme="1"/>
      <name val="Yu Gothic UI"/>
      <family val="3"/>
      <charset val="128"/>
    </font>
    <font>
      <b/>
      <sz val="14"/>
      <color theme="1"/>
      <name val="Yu Gothic UI"/>
      <family val="3"/>
      <charset val="128"/>
    </font>
  </fonts>
  <fills count="11">
    <fill>
      <patternFill patternType="none"/>
    </fill>
    <fill>
      <patternFill patternType="gray125"/>
    </fill>
    <fill>
      <patternFill patternType="solid">
        <fgColor indexed="31"/>
        <bgColor indexed="64"/>
      </patternFill>
    </fill>
    <fill>
      <patternFill patternType="solid">
        <fgColor rgb="FFCCFFCC"/>
        <bgColor indexed="64"/>
      </patternFill>
    </fill>
    <fill>
      <patternFill patternType="solid">
        <fgColor indexed="42"/>
        <bgColor indexed="64"/>
      </patternFill>
    </fill>
    <fill>
      <patternFill patternType="solid">
        <fgColor theme="0"/>
        <bgColor indexed="64"/>
      </patternFill>
    </fill>
    <fill>
      <patternFill patternType="solid">
        <fgColor theme="8" tint="0.79998168889431442"/>
        <bgColor indexed="64"/>
      </patternFill>
    </fill>
    <fill>
      <patternFill patternType="solid">
        <fgColor rgb="FFFFFF66"/>
        <bgColor indexed="64"/>
      </patternFill>
    </fill>
    <fill>
      <patternFill patternType="solid">
        <fgColor theme="0" tint="-0.249977111117893"/>
        <bgColor indexed="64"/>
      </patternFill>
    </fill>
    <fill>
      <patternFill patternType="solid">
        <fgColor indexed="43"/>
        <bgColor indexed="64"/>
      </patternFill>
    </fill>
    <fill>
      <patternFill patternType="solid">
        <fgColor indexed="9"/>
        <bgColor indexed="64"/>
      </patternFill>
    </fill>
  </fills>
  <borders count="265">
    <border>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medium">
        <color indexed="64"/>
      </bottom>
      <diagonal/>
    </border>
    <border>
      <left/>
      <right style="thin">
        <color indexed="64"/>
      </right>
      <top/>
      <bottom style="medium">
        <color indexed="64"/>
      </bottom>
      <diagonal/>
    </border>
    <border>
      <left/>
      <right style="medium">
        <color indexed="64"/>
      </right>
      <top/>
      <bottom style="medium">
        <color indexed="64"/>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
      <left/>
      <right/>
      <top style="medium">
        <color indexed="64"/>
      </top>
      <bottom style="medium">
        <color indexed="64"/>
      </bottom>
      <diagonal/>
    </border>
    <border>
      <left/>
      <right style="double">
        <color indexed="64"/>
      </right>
      <top style="medium">
        <color indexed="64"/>
      </top>
      <bottom style="thin">
        <color indexed="64"/>
      </bottom>
      <diagonal/>
    </border>
    <border>
      <left/>
      <right style="double">
        <color indexed="64"/>
      </right>
      <top style="thin">
        <color indexed="64"/>
      </top>
      <bottom style="thin">
        <color indexed="64"/>
      </bottom>
      <diagonal/>
    </border>
    <border>
      <left style="medium">
        <color indexed="64"/>
      </left>
      <right/>
      <top/>
      <bottom style="thin">
        <color indexed="64"/>
      </bottom>
      <diagonal/>
    </border>
    <border>
      <left style="medium">
        <color indexed="64"/>
      </left>
      <right/>
      <top/>
      <bottom/>
      <diagonal/>
    </border>
    <border>
      <left/>
      <right style="medium">
        <color indexed="64"/>
      </right>
      <top/>
      <bottom/>
      <diagonal/>
    </border>
    <border>
      <left style="medium">
        <color indexed="64"/>
      </left>
      <right/>
      <top style="thin">
        <color indexed="64"/>
      </top>
      <bottom style="medium">
        <color indexed="64"/>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medium">
        <color indexed="64"/>
      </right>
      <top style="thin">
        <color indexed="64"/>
      </top>
      <bottom style="medium">
        <color indexed="64"/>
      </bottom>
      <diagonal/>
    </border>
    <border>
      <left/>
      <right style="double">
        <color indexed="64"/>
      </right>
      <top style="medium">
        <color indexed="64"/>
      </top>
      <bottom/>
      <diagonal/>
    </border>
    <border>
      <left style="thin">
        <color indexed="64"/>
      </left>
      <right style="double">
        <color indexed="64"/>
      </right>
      <top style="thin">
        <color indexed="64"/>
      </top>
      <bottom style="thin">
        <color indexed="64"/>
      </bottom>
      <diagonal/>
    </border>
    <border>
      <left style="thin">
        <color indexed="64"/>
      </left>
      <right style="double">
        <color indexed="64"/>
      </right>
      <top style="thin">
        <color indexed="64"/>
      </top>
      <bottom style="medium">
        <color indexed="64"/>
      </bottom>
      <diagonal/>
    </border>
    <border>
      <left style="thick">
        <color indexed="64"/>
      </left>
      <right/>
      <top style="thick">
        <color indexed="64"/>
      </top>
      <bottom style="thin">
        <color indexed="64"/>
      </bottom>
      <diagonal/>
    </border>
    <border>
      <left/>
      <right/>
      <top style="thick">
        <color indexed="64"/>
      </top>
      <bottom/>
      <diagonal/>
    </border>
    <border>
      <left/>
      <right/>
      <top style="thick">
        <color indexed="64"/>
      </top>
      <bottom style="thin">
        <color indexed="64"/>
      </bottom>
      <diagonal/>
    </border>
    <border>
      <left/>
      <right style="thick">
        <color indexed="64"/>
      </right>
      <top style="thick">
        <color indexed="64"/>
      </top>
      <bottom/>
      <diagonal/>
    </border>
    <border>
      <left style="thick">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style="thin">
        <color indexed="64"/>
      </right>
      <top/>
      <bottom/>
      <diagonal/>
    </border>
    <border>
      <left style="thick">
        <color indexed="64"/>
      </left>
      <right style="thin">
        <color indexed="64"/>
      </right>
      <top/>
      <bottom style="thin">
        <color indexed="64"/>
      </bottom>
      <diagonal/>
    </border>
    <border>
      <left/>
      <right style="thick">
        <color indexed="64"/>
      </right>
      <top style="thin">
        <color indexed="64"/>
      </top>
      <bottom/>
      <diagonal/>
    </border>
    <border>
      <left/>
      <right style="thick">
        <color indexed="64"/>
      </right>
      <top/>
      <bottom style="thin">
        <color indexed="64"/>
      </bottom>
      <diagonal/>
    </border>
    <border>
      <left style="thick">
        <color indexed="64"/>
      </left>
      <right style="thin">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style="thin">
        <color indexed="64"/>
      </right>
      <top/>
      <bottom style="thin">
        <color indexed="64"/>
      </bottom>
      <diagonal style="thin">
        <color indexed="64"/>
      </diagonal>
    </border>
    <border>
      <left style="thin">
        <color indexed="64"/>
      </left>
      <right style="thin">
        <color indexed="64"/>
      </right>
      <top style="thin">
        <color indexed="64"/>
      </top>
      <bottom style="hair">
        <color indexed="64"/>
      </bottom>
      <diagonal/>
    </border>
    <border>
      <left style="thick">
        <color indexed="64"/>
      </left>
      <right style="hair">
        <color indexed="64"/>
      </right>
      <top style="thick">
        <color indexed="64"/>
      </top>
      <bottom/>
      <diagonal/>
    </border>
    <border>
      <left style="hair">
        <color indexed="64"/>
      </left>
      <right style="hair">
        <color indexed="64"/>
      </right>
      <top style="thick">
        <color indexed="64"/>
      </top>
      <bottom/>
      <diagonal/>
    </border>
    <border>
      <left style="hair">
        <color indexed="64"/>
      </left>
      <right/>
      <top style="thick">
        <color indexed="64"/>
      </top>
      <bottom/>
      <diagonal/>
    </border>
    <border>
      <left style="thin">
        <color indexed="64"/>
      </left>
      <right style="hair">
        <color indexed="64"/>
      </right>
      <top style="thick">
        <color indexed="64"/>
      </top>
      <bottom/>
      <diagonal/>
    </border>
    <border>
      <left style="hair">
        <color indexed="64"/>
      </left>
      <right style="thin">
        <color indexed="64"/>
      </right>
      <top style="thick">
        <color indexed="64"/>
      </top>
      <bottom/>
      <diagonal/>
    </border>
    <border>
      <left/>
      <right style="hair">
        <color indexed="64"/>
      </right>
      <top style="thick">
        <color indexed="64"/>
      </top>
      <bottom/>
      <diagonal/>
    </border>
    <border>
      <left style="hair">
        <color indexed="64"/>
      </left>
      <right style="thick">
        <color indexed="64"/>
      </right>
      <top style="thick">
        <color indexed="64"/>
      </top>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ck">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thin">
        <color indexed="64"/>
      </left>
      <right style="hair">
        <color indexed="64"/>
      </right>
      <top/>
      <bottom style="thin">
        <color indexed="64"/>
      </bottom>
      <diagonal/>
    </border>
    <border>
      <left style="hair">
        <color indexed="64"/>
      </left>
      <right style="thin">
        <color indexed="64"/>
      </right>
      <top/>
      <bottom style="thin">
        <color indexed="64"/>
      </bottom>
      <diagonal/>
    </border>
    <border>
      <left/>
      <right style="hair">
        <color indexed="64"/>
      </right>
      <top/>
      <bottom style="thin">
        <color indexed="64"/>
      </bottom>
      <diagonal/>
    </border>
    <border>
      <left style="hair">
        <color indexed="64"/>
      </left>
      <right style="thick">
        <color indexed="64"/>
      </right>
      <top/>
      <bottom style="thin">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thick">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style="thick">
        <color indexed="64"/>
      </right>
      <top style="thin">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ck">
        <color indexed="64"/>
      </left>
      <right style="hair">
        <color indexed="64"/>
      </right>
      <top style="thin">
        <color indexed="64"/>
      </top>
      <bottom/>
      <diagonal/>
    </border>
    <border>
      <left style="hair">
        <color indexed="64"/>
      </left>
      <right style="thick">
        <color indexed="64"/>
      </right>
      <top style="thin">
        <color indexed="64"/>
      </top>
      <bottom/>
      <diagonal/>
    </border>
    <border>
      <left style="thick">
        <color indexed="64"/>
      </left>
      <right/>
      <top style="thin">
        <color indexed="64"/>
      </top>
      <bottom/>
      <diagonal/>
    </border>
    <border>
      <left/>
      <right style="double">
        <color indexed="64"/>
      </right>
      <top style="thin">
        <color indexed="64"/>
      </top>
      <bottom/>
      <diagonal/>
    </border>
    <border>
      <left style="double">
        <color indexed="64"/>
      </left>
      <right/>
      <top style="thin">
        <color indexed="64"/>
      </top>
      <bottom/>
      <diagonal/>
    </border>
    <border>
      <left style="thin">
        <color indexed="64"/>
      </left>
      <right/>
      <top/>
      <bottom style="hair">
        <color indexed="64"/>
      </bottom>
      <diagonal/>
    </border>
    <border>
      <left/>
      <right style="thin">
        <color indexed="64"/>
      </right>
      <top/>
      <bottom style="hair">
        <color indexed="64"/>
      </bottom>
      <diagonal/>
    </border>
    <border>
      <left/>
      <right/>
      <top/>
      <bottom style="hair">
        <color indexed="64"/>
      </bottom>
      <diagonal/>
    </border>
    <border>
      <left style="thick">
        <color indexed="64"/>
      </left>
      <right style="hair">
        <color indexed="64"/>
      </right>
      <top/>
      <bottom/>
      <diagonal/>
    </border>
    <border>
      <left style="hair">
        <color indexed="64"/>
      </left>
      <right style="thick">
        <color indexed="64"/>
      </right>
      <top/>
      <bottom/>
      <diagonal/>
    </border>
    <border>
      <left style="thick">
        <color indexed="64"/>
      </left>
      <right/>
      <top/>
      <bottom/>
      <diagonal/>
    </border>
    <border>
      <left/>
      <right style="double">
        <color indexed="64"/>
      </right>
      <top/>
      <bottom/>
      <diagonal/>
    </border>
    <border>
      <left style="double">
        <color indexed="64"/>
      </left>
      <right/>
      <top/>
      <bottom/>
      <diagonal/>
    </border>
    <border>
      <left style="thin">
        <color indexed="64"/>
      </left>
      <right/>
      <top style="hair">
        <color indexed="64"/>
      </top>
      <bottom/>
      <diagonal/>
    </border>
    <border>
      <left/>
      <right style="thin">
        <color indexed="64"/>
      </right>
      <top style="hair">
        <color indexed="64"/>
      </top>
      <bottom/>
      <diagonal/>
    </border>
    <border>
      <left/>
      <right/>
      <top style="hair">
        <color indexed="64"/>
      </top>
      <bottom/>
      <diagonal/>
    </border>
    <border>
      <left style="thick">
        <color indexed="64"/>
      </left>
      <right/>
      <top/>
      <bottom style="thin">
        <color indexed="64"/>
      </bottom>
      <diagonal/>
    </border>
    <border>
      <left/>
      <right style="double">
        <color indexed="64"/>
      </right>
      <top/>
      <bottom style="thin">
        <color indexed="64"/>
      </bottom>
      <diagonal/>
    </border>
    <border>
      <left style="double">
        <color indexed="64"/>
      </left>
      <right/>
      <top/>
      <bottom style="thin">
        <color indexed="64"/>
      </bottom>
      <diagonal/>
    </border>
    <border>
      <left style="thick">
        <color indexed="64"/>
      </left>
      <right style="hair">
        <color indexed="64"/>
      </right>
      <top style="thin">
        <color indexed="64"/>
      </top>
      <bottom style="thick">
        <color indexed="64"/>
      </bottom>
      <diagonal/>
    </border>
    <border>
      <left style="hair">
        <color indexed="64"/>
      </left>
      <right style="hair">
        <color indexed="64"/>
      </right>
      <top style="thin">
        <color indexed="64"/>
      </top>
      <bottom style="thick">
        <color indexed="64"/>
      </bottom>
      <diagonal/>
    </border>
    <border>
      <left style="hair">
        <color indexed="64"/>
      </left>
      <right/>
      <top style="thin">
        <color indexed="64"/>
      </top>
      <bottom style="thick">
        <color indexed="64"/>
      </bottom>
      <diagonal/>
    </border>
    <border>
      <left style="thin">
        <color indexed="64"/>
      </left>
      <right style="hair">
        <color indexed="64"/>
      </right>
      <top style="thin">
        <color indexed="64"/>
      </top>
      <bottom style="thick">
        <color indexed="64"/>
      </bottom>
      <diagonal/>
    </border>
    <border>
      <left style="hair">
        <color indexed="64"/>
      </left>
      <right style="thin">
        <color indexed="64"/>
      </right>
      <top style="thin">
        <color indexed="64"/>
      </top>
      <bottom style="thick">
        <color indexed="64"/>
      </bottom>
      <diagonal/>
    </border>
    <border>
      <left/>
      <right style="hair">
        <color indexed="64"/>
      </right>
      <top style="thin">
        <color indexed="64"/>
      </top>
      <bottom style="thick">
        <color indexed="64"/>
      </bottom>
      <diagonal/>
    </border>
    <border>
      <left style="hair">
        <color indexed="64"/>
      </left>
      <right/>
      <top style="thin">
        <color indexed="64"/>
      </top>
      <bottom/>
      <diagonal/>
    </border>
    <border>
      <left/>
      <right style="hair">
        <color indexed="64"/>
      </right>
      <top style="thin">
        <color indexed="64"/>
      </top>
      <bottom/>
      <diagonal/>
    </border>
    <border>
      <left style="thin">
        <color indexed="64"/>
      </left>
      <right style="double">
        <color indexed="64"/>
      </right>
      <top style="thin">
        <color indexed="64"/>
      </top>
      <bottom/>
      <diagonal/>
    </border>
    <border>
      <left style="thick">
        <color indexed="64"/>
      </left>
      <right/>
      <top style="thick">
        <color indexed="64"/>
      </top>
      <bottom/>
      <diagonal/>
    </border>
    <border>
      <left/>
      <right style="thin">
        <color indexed="64"/>
      </right>
      <top style="thick">
        <color indexed="64"/>
      </top>
      <bottom/>
      <diagonal/>
    </border>
    <border>
      <left style="thick">
        <color indexed="64"/>
      </left>
      <right/>
      <top/>
      <bottom style="thick">
        <color indexed="64"/>
      </bottom>
      <diagonal/>
    </border>
    <border>
      <left/>
      <right/>
      <top/>
      <bottom style="thick">
        <color indexed="64"/>
      </bottom>
      <diagonal/>
    </border>
    <border>
      <left/>
      <right style="thin">
        <color indexed="64"/>
      </right>
      <top/>
      <bottom style="thick">
        <color indexed="64"/>
      </bottom>
      <diagonal/>
    </border>
    <border>
      <left style="thin">
        <color indexed="64"/>
      </left>
      <right style="hair">
        <color indexed="64"/>
      </right>
      <top/>
      <bottom style="thick">
        <color indexed="64"/>
      </bottom>
      <diagonal/>
    </border>
    <border>
      <left/>
      <right style="thick">
        <color indexed="64"/>
      </right>
      <top/>
      <bottom style="thick">
        <color indexed="64"/>
      </bottom>
      <diagonal/>
    </border>
    <border>
      <left style="medium">
        <color indexed="64"/>
      </left>
      <right style="hair">
        <color indexed="64"/>
      </right>
      <top style="medium">
        <color indexed="64"/>
      </top>
      <bottom/>
      <diagonal/>
    </border>
    <border>
      <left style="hair">
        <color indexed="64"/>
      </left>
      <right style="hair">
        <color indexed="64"/>
      </right>
      <top style="medium">
        <color indexed="64"/>
      </top>
      <bottom/>
      <diagonal/>
    </border>
    <border>
      <left style="hair">
        <color indexed="64"/>
      </left>
      <right/>
      <top style="medium">
        <color indexed="64"/>
      </top>
      <bottom/>
      <diagonal/>
    </border>
    <border>
      <left style="thin">
        <color indexed="64"/>
      </left>
      <right style="hair">
        <color indexed="64"/>
      </right>
      <top style="medium">
        <color indexed="64"/>
      </top>
      <bottom/>
      <diagonal/>
    </border>
    <border>
      <left style="hair">
        <color indexed="64"/>
      </left>
      <right style="thin">
        <color indexed="64"/>
      </right>
      <top style="medium">
        <color indexed="64"/>
      </top>
      <bottom/>
      <diagonal/>
    </border>
    <border>
      <left/>
      <right style="hair">
        <color indexed="64"/>
      </right>
      <top style="medium">
        <color indexed="64"/>
      </top>
      <bottom/>
      <diagonal/>
    </border>
    <border>
      <left style="hair">
        <color indexed="64"/>
      </left>
      <right style="medium">
        <color indexed="64"/>
      </right>
      <top style="medium">
        <color indexed="64"/>
      </top>
      <bottom/>
      <diagonal/>
    </border>
    <border>
      <left style="medium">
        <color indexed="64"/>
      </left>
      <right style="hair">
        <color indexed="64"/>
      </right>
      <top/>
      <bottom style="thin">
        <color indexed="64"/>
      </bottom>
      <diagonal/>
    </border>
    <border>
      <left style="hair">
        <color indexed="64"/>
      </left>
      <right style="medium">
        <color indexed="64"/>
      </right>
      <top/>
      <bottom style="thin">
        <color indexed="64"/>
      </bottom>
      <diagonal/>
    </border>
    <border>
      <left style="medium">
        <color indexed="64"/>
      </left>
      <right style="hair">
        <color indexed="64"/>
      </right>
      <top style="thin">
        <color indexed="64"/>
      </top>
      <bottom style="thin">
        <color indexed="64"/>
      </bottom>
      <diagonal/>
    </border>
    <border>
      <left style="hair">
        <color indexed="64"/>
      </left>
      <right style="medium">
        <color indexed="64"/>
      </right>
      <top style="thin">
        <color indexed="64"/>
      </top>
      <bottom style="thin">
        <color indexed="64"/>
      </bottom>
      <diagonal/>
    </border>
    <border>
      <left style="thin">
        <color indexed="64"/>
      </left>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medium">
        <color indexed="64"/>
      </left>
      <right style="hair">
        <color indexed="64"/>
      </right>
      <top style="thin">
        <color indexed="64"/>
      </top>
      <bottom/>
      <diagonal/>
    </border>
    <border>
      <left style="hair">
        <color indexed="64"/>
      </left>
      <right style="medium">
        <color indexed="64"/>
      </right>
      <top style="thin">
        <color indexed="64"/>
      </top>
      <bottom/>
      <diagonal/>
    </border>
    <border>
      <left style="medium">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thin">
        <color indexed="64"/>
      </left>
      <right style="hair">
        <color indexed="64"/>
      </right>
      <top style="thin">
        <color indexed="64"/>
      </top>
      <bottom style="medium">
        <color indexed="64"/>
      </bottom>
      <diagonal/>
    </border>
    <border>
      <left style="hair">
        <color indexed="64"/>
      </left>
      <right style="thin">
        <color indexed="64"/>
      </right>
      <top style="thin">
        <color indexed="64"/>
      </top>
      <bottom style="medium">
        <color indexed="64"/>
      </bottom>
      <diagonal/>
    </border>
    <border>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left style="thin">
        <color indexed="64"/>
      </left>
      <right style="dotted">
        <color indexed="64"/>
      </right>
      <top/>
      <bottom style="hair">
        <color indexed="64"/>
      </bottom>
      <diagonal/>
    </border>
    <border>
      <left style="dotted">
        <color indexed="64"/>
      </left>
      <right/>
      <top/>
      <bottom style="hair">
        <color indexed="64"/>
      </bottom>
      <diagonal/>
    </border>
    <border>
      <left/>
      <right/>
      <top style="medium">
        <color indexed="64"/>
      </top>
      <bottom style="hair">
        <color indexed="64"/>
      </bottom>
      <diagonal/>
    </border>
    <border>
      <left style="thin">
        <color indexed="64"/>
      </left>
      <right style="dotted">
        <color indexed="64"/>
      </right>
      <top style="hair">
        <color indexed="64"/>
      </top>
      <bottom style="hair">
        <color indexed="64"/>
      </bottom>
      <diagonal/>
    </border>
    <border>
      <left style="dotted">
        <color indexed="64"/>
      </left>
      <right/>
      <top style="hair">
        <color indexed="64"/>
      </top>
      <bottom style="hair">
        <color indexed="64"/>
      </bottom>
      <diagonal/>
    </border>
    <border>
      <left style="thin">
        <color indexed="64"/>
      </left>
      <right style="dotted">
        <color indexed="64"/>
      </right>
      <top style="hair">
        <color indexed="64"/>
      </top>
      <bottom style="thin">
        <color indexed="64"/>
      </bottom>
      <diagonal/>
    </border>
    <border>
      <left style="dotted">
        <color indexed="64"/>
      </left>
      <right/>
      <top style="hair">
        <color indexed="64"/>
      </top>
      <bottom style="thin">
        <color indexed="64"/>
      </bottom>
      <diagonal/>
    </border>
    <border>
      <left style="medium">
        <color indexed="64"/>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top style="medium">
        <color indexed="64"/>
      </top>
      <bottom style="hair">
        <color indexed="64"/>
      </bottom>
      <diagonal/>
    </border>
    <border>
      <left style="thin">
        <color indexed="64"/>
      </left>
      <right style="hair">
        <color indexed="64"/>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
      <left style="hair">
        <color indexed="64"/>
      </left>
      <right style="thin">
        <color indexed="64"/>
      </right>
      <top style="medium">
        <color indexed="64"/>
      </top>
      <bottom style="hair">
        <color indexed="64"/>
      </bottom>
      <diagonal/>
    </border>
    <border>
      <left/>
      <right style="hair">
        <color indexed="64"/>
      </right>
      <top style="medium">
        <color indexed="64"/>
      </top>
      <bottom style="hair">
        <color indexed="64"/>
      </bottom>
      <diagonal/>
    </border>
    <border>
      <left style="medium">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right style="hair">
        <color indexed="64"/>
      </right>
      <top style="hair">
        <color indexed="64"/>
      </top>
      <bottom style="thin">
        <color indexed="64"/>
      </bottom>
      <diagonal/>
    </border>
    <border>
      <left style="medium">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top/>
      <bottom style="hair">
        <color indexed="64"/>
      </bottom>
      <diagonal/>
    </border>
    <border>
      <left style="thin">
        <color indexed="64"/>
      </left>
      <right style="hair">
        <color indexed="64"/>
      </right>
      <top/>
      <bottom style="hair">
        <color indexed="64"/>
      </bottom>
      <diagonal/>
    </border>
    <border>
      <left style="hair">
        <color indexed="64"/>
      </left>
      <right style="medium">
        <color indexed="64"/>
      </right>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medium">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top style="hair">
        <color indexed="64"/>
      </top>
      <bottom style="medium">
        <color indexed="64"/>
      </bottom>
      <diagonal/>
    </border>
    <border>
      <left style="thin">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double">
        <color indexed="64"/>
      </left>
      <right style="thin">
        <color indexed="64"/>
      </right>
      <top style="medium">
        <color indexed="64"/>
      </top>
      <bottom style="thin">
        <color indexed="64"/>
      </bottom>
      <diagonal/>
    </border>
    <border>
      <left style="double">
        <color indexed="64"/>
      </left>
      <right style="thin">
        <color indexed="64"/>
      </right>
      <top style="thin">
        <color indexed="64"/>
      </top>
      <bottom style="thin">
        <color indexed="64"/>
      </bottom>
      <diagonal/>
    </border>
    <border>
      <left style="double">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double">
        <color indexed="64"/>
      </left>
      <right style="thin">
        <color indexed="64"/>
      </right>
      <top style="thin">
        <color indexed="64"/>
      </top>
      <bottom style="medium">
        <color indexed="64"/>
      </bottom>
      <diagonal/>
    </border>
    <border diagonalDown="1">
      <left style="medium">
        <color indexed="64"/>
      </left>
      <right style="thin">
        <color indexed="64"/>
      </right>
      <top style="medium">
        <color indexed="64"/>
      </top>
      <bottom style="thin">
        <color indexed="64"/>
      </bottom>
      <diagonal style="thin">
        <color indexed="64"/>
      </diagonal>
    </border>
    <border diagonalDown="1">
      <left style="thin">
        <color indexed="64"/>
      </left>
      <right style="thin">
        <color indexed="64"/>
      </right>
      <top style="medium">
        <color indexed="64"/>
      </top>
      <bottom style="thin">
        <color indexed="64"/>
      </bottom>
      <diagonal style="thin">
        <color indexed="64"/>
      </diagonal>
    </border>
    <border diagonalDown="1">
      <left style="medium">
        <color indexed="64"/>
      </left>
      <right style="thin">
        <color indexed="64"/>
      </right>
      <top style="thin">
        <color indexed="64"/>
      </top>
      <bottom style="thin">
        <color indexed="64"/>
      </bottom>
      <diagonal style="thin">
        <color indexed="64"/>
      </diagonal>
    </border>
    <border diagonalDown="1">
      <left style="thin">
        <color indexed="64"/>
      </left>
      <right style="thin">
        <color indexed="64"/>
      </right>
      <top style="thin">
        <color indexed="64"/>
      </top>
      <bottom style="thin">
        <color indexed="64"/>
      </bottom>
      <diagonal style="thin">
        <color indexed="64"/>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medium">
        <color indexed="64"/>
      </right>
      <top style="dotted">
        <color indexed="64"/>
      </top>
      <bottom style="thin">
        <color indexed="64"/>
      </bottom>
      <diagonal/>
    </border>
    <border>
      <left style="thin">
        <color indexed="64"/>
      </left>
      <right/>
      <top style="thin">
        <color indexed="64"/>
      </top>
      <bottom style="dotted">
        <color indexed="64"/>
      </bottom>
      <diagonal/>
    </border>
    <border>
      <left/>
      <right style="thin">
        <color indexed="64"/>
      </right>
      <top style="thin">
        <color indexed="64"/>
      </top>
      <bottom style="dotted">
        <color indexed="64"/>
      </bottom>
      <diagonal/>
    </border>
    <border>
      <left/>
      <right style="medium">
        <color indexed="64"/>
      </right>
      <top style="thin">
        <color indexed="64"/>
      </top>
      <bottom style="dotted">
        <color indexed="64"/>
      </bottom>
      <diagonal/>
    </border>
    <border>
      <left style="thin">
        <color indexed="64"/>
      </left>
      <right/>
      <top style="dotted">
        <color indexed="64"/>
      </top>
      <bottom style="dotted">
        <color indexed="64"/>
      </bottom>
      <diagonal/>
    </border>
    <border>
      <left/>
      <right style="thin">
        <color indexed="64"/>
      </right>
      <top style="dotted">
        <color indexed="64"/>
      </top>
      <bottom style="dotted">
        <color indexed="64"/>
      </bottom>
      <diagonal/>
    </border>
    <border>
      <left/>
      <right style="medium">
        <color indexed="64"/>
      </right>
      <top style="dotted">
        <color indexed="64"/>
      </top>
      <bottom style="dotted">
        <color indexed="64"/>
      </bottom>
      <diagonal/>
    </border>
    <border>
      <left/>
      <right style="thin">
        <color indexed="64"/>
      </right>
      <top style="dotted">
        <color indexed="64"/>
      </top>
      <bottom style="thin">
        <color indexed="64"/>
      </bottom>
      <diagonal/>
    </border>
    <border>
      <left style="thin">
        <color indexed="64"/>
      </left>
      <right/>
      <top style="dotted">
        <color indexed="64"/>
      </top>
      <bottom style="medium">
        <color indexed="64"/>
      </bottom>
      <diagonal/>
    </border>
    <border>
      <left/>
      <right style="thin">
        <color indexed="64"/>
      </right>
      <top style="dotted">
        <color indexed="64"/>
      </top>
      <bottom style="medium">
        <color indexed="64"/>
      </bottom>
      <diagonal/>
    </border>
    <border>
      <left/>
      <right style="medium">
        <color indexed="64"/>
      </right>
      <top style="dotted">
        <color indexed="64"/>
      </top>
      <bottom style="medium">
        <color indexed="64"/>
      </bottom>
      <diagonal/>
    </border>
    <border>
      <left/>
      <right style="medium">
        <color indexed="64"/>
      </right>
      <top/>
      <bottom style="hair">
        <color indexed="64"/>
      </bottom>
      <diagonal/>
    </border>
    <border>
      <left/>
      <right style="medium">
        <color indexed="64"/>
      </right>
      <top style="hair">
        <color indexed="64"/>
      </top>
      <bottom/>
      <diagonal/>
    </border>
    <border>
      <left/>
      <right style="double">
        <color indexed="64"/>
      </right>
      <top/>
      <bottom style="medium">
        <color indexed="64"/>
      </bottom>
      <diagonal/>
    </border>
    <border>
      <left style="thin">
        <color indexed="64"/>
      </left>
      <right style="medium">
        <color indexed="64"/>
      </right>
      <top style="thin">
        <color indexed="64"/>
      </top>
      <bottom/>
      <diagonal/>
    </border>
    <border>
      <left style="medium">
        <color indexed="64"/>
      </left>
      <right/>
      <top style="thin">
        <color indexed="64"/>
      </top>
      <bottom style="hair">
        <color indexed="64"/>
      </bottom>
      <diagonal/>
    </border>
    <border>
      <left/>
      <right style="medium">
        <color indexed="64"/>
      </right>
      <top style="thin">
        <color indexed="64"/>
      </top>
      <bottom style="hair">
        <color indexed="64"/>
      </bottom>
      <diagonal/>
    </border>
    <border>
      <left style="medium">
        <color indexed="64"/>
      </left>
      <right/>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hair">
        <color indexed="64"/>
      </bottom>
      <diagonal/>
    </border>
    <border>
      <left style="medium">
        <color indexed="64"/>
      </left>
      <right style="thin">
        <color indexed="64"/>
      </right>
      <top style="thin">
        <color indexed="64"/>
      </top>
      <bottom style="hair">
        <color indexed="64"/>
      </bottom>
      <diagonal/>
    </border>
    <border>
      <left style="thin">
        <color indexed="64"/>
      </left>
      <right style="thin">
        <color indexed="64"/>
      </right>
      <top/>
      <bottom style="hair">
        <color indexed="64"/>
      </bottom>
      <diagonal/>
    </border>
    <border>
      <left style="medium">
        <color indexed="64"/>
      </left>
      <right style="medium">
        <color indexed="64"/>
      </right>
      <top style="medium">
        <color indexed="64"/>
      </top>
      <bottom style="medium">
        <color indexed="64"/>
      </bottom>
      <diagonal/>
    </border>
    <border diagonalDown="1">
      <left style="thin">
        <color indexed="64"/>
      </left>
      <right/>
      <top style="thin">
        <color indexed="64"/>
      </top>
      <bottom style="medium">
        <color indexed="64"/>
      </bottom>
      <diagonal style="thin">
        <color indexed="64"/>
      </diagonal>
    </border>
    <border diagonalDown="1">
      <left/>
      <right/>
      <top style="thin">
        <color indexed="64"/>
      </top>
      <bottom style="medium">
        <color indexed="64"/>
      </bottom>
      <diagonal style="thin">
        <color indexed="64"/>
      </diagonal>
    </border>
    <border diagonalDown="1">
      <left/>
      <right style="medium">
        <color indexed="64"/>
      </right>
      <top style="thin">
        <color indexed="64"/>
      </top>
      <bottom style="medium">
        <color indexed="64"/>
      </bottom>
      <diagonal style="thin">
        <color indexed="64"/>
      </diagonal>
    </border>
    <border diagonalDown="1">
      <left style="medium">
        <color indexed="64"/>
      </left>
      <right/>
      <top style="thin">
        <color indexed="64"/>
      </top>
      <bottom style="medium">
        <color indexed="64"/>
      </bottom>
      <diagonal style="thin">
        <color indexed="64"/>
      </diagonal>
    </border>
    <border diagonalDown="1">
      <left/>
      <right style="double">
        <color indexed="64"/>
      </right>
      <top style="thin">
        <color indexed="64"/>
      </top>
      <bottom style="medium">
        <color indexed="64"/>
      </bottom>
      <diagonal style="thin">
        <color indexed="64"/>
      </diagonal>
    </border>
    <border>
      <left style="thin">
        <color indexed="64"/>
      </left>
      <right/>
      <top/>
      <bottom style="thick">
        <color indexed="64"/>
      </bottom>
      <diagonal/>
    </border>
    <border>
      <left/>
      <right style="double">
        <color indexed="64"/>
      </right>
      <top style="thin">
        <color indexed="64"/>
      </top>
      <bottom style="medium">
        <color indexed="64"/>
      </bottom>
      <diagonal/>
    </border>
    <border diagonalDown="1">
      <left style="thin">
        <color indexed="64"/>
      </left>
      <right/>
      <top style="thin">
        <color indexed="64"/>
      </top>
      <bottom/>
      <diagonal style="thin">
        <color indexed="64"/>
      </diagonal>
    </border>
    <border diagonalDown="1">
      <left/>
      <right style="thin">
        <color indexed="64"/>
      </right>
      <top style="thin">
        <color indexed="64"/>
      </top>
      <bottom/>
      <diagonal style="thin">
        <color indexed="64"/>
      </diagonal>
    </border>
    <border diagonalDown="1">
      <left style="thin">
        <color indexed="64"/>
      </left>
      <right/>
      <top/>
      <bottom style="medium">
        <color indexed="64"/>
      </bottom>
      <diagonal style="thin">
        <color indexed="64"/>
      </diagonal>
    </border>
    <border diagonalDown="1">
      <left/>
      <right style="thin">
        <color indexed="64"/>
      </right>
      <top/>
      <bottom style="medium">
        <color indexed="64"/>
      </bottom>
      <diagonal style="thin">
        <color indexed="64"/>
      </diagonal>
    </border>
    <border>
      <left style="medium">
        <color indexed="64"/>
      </left>
      <right style="medium">
        <color indexed="64"/>
      </right>
      <top/>
      <bottom/>
      <diagonal/>
    </border>
    <border diagonalUp="1">
      <left style="thin">
        <color indexed="64"/>
      </left>
      <right style="thin">
        <color indexed="64"/>
      </right>
      <top style="thin">
        <color indexed="64"/>
      </top>
      <bottom/>
      <diagonal style="thin">
        <color indexed="64"/>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s>
  <cellStyleXfs count="11">
    <xf numFmtId="0" fontId="0" fillId="0" borderId="0">
      <alignment vertical="center"/>
    </xf>
    <xf numFmtId="0" fontId="2" fillId="0" borderId="0"/>
    <xf numFmtId="0" fontId="8" fillId="0" borderId="0"/>
    <xf numFmtId="0" fontId="12" fillId="0" borderId="0"/>
    <xf numFmtId="0" fontId="12" fillId="0" borderId="0"/>
    <xf numFmtId="0" fontId="12" fillId="0" borderId="0"/>
    <xf numFmtId="0" fontId="14" fillId="0" borderId="0">
      <alignment vertical="center"/>
    </xf>
    <xf numFmtId="0" fontId="11" fillId="0" borderId="0">
      <alignment vertical="center"/>
    </xf>
    <xf numFmtId="0" fontId="8" fillId="0" borderId="0"/>
    <xf numFmtId="38" fontId="26" fillId="0" borderId="0" applyFont="0" applyFill="0" applyBorder="0" applyAlignment="0" applyProtection="0">
      <alignment vertical="center"/>
    </xf>
    <xf numFmtId="0" fontId="8" fillId="0" borderId="0"/>
  </cellStyleXfs>
  <cellXfs count="2339">
    <xf numFmtId="0" fontId="0" fillId="0" borderId="0" xfId="0">
      <alignment vertical="center"/>
    </xf>
    <xf numFmtId="0" fontId="5" fillId="0" borderId="0" xfId="1" applyFont="1" applyAlignment="1" applyProtection="1">
      <alignment vertical="center"/>
      <protection hidden="1"/>
    </xf>
    <xf numFmtId="0" fontId="3" fillId="0" borderId="0" xfId="1" applyFont="1" applyAlignment="1" applyProtection="1">
      <alignment vertical="center"/>
      <protection hidden="1"/>
    </xf>
    <xf numFmtId="0" fontId="9" fillId="0" borderId="0" xfId="2" applyFont="1" applyAlignment="1" applyProtection="1">
      <alignment vertical="center"/>
      <protection hidden="1"/>
    </xf>
    <xf numFmtId="0" fontId="9" fillId="0" borderId="0" xfId="2" applyFont="1" applyProtection="1">
      <protection hidden="1"/>
    </xf>
    <xf numFmtId="0" fontId="13" fillId="0" borderId="0" xfId="4" applyFont="1" applyAlignment="1" applyProtection="1">
      <alignment vertical="center"/>
      <protection hidden="1"/>
    </xf>
    <xf numFmtId="0" fontId="13" fillId="0" borderId="0" xfId="2" applyFont="1" applyAlignment="1" applyProtection="1">
      <alignment vertical="center"/>
      <protection hidden="1"/>
    </xf>
    <xf numFmtId="0" fontId="9" fillId="0" borderId="0" xfId="6" applyFont="1">
      <alignment vertical="center"/>
    </xf>
    <xf numFmtId="0" fontId="9" fillId="0" borderId="0" xfId="8" applyFont="1" applyAlignment="1" applyProtection="1">
      <alignment vertical="center"/>
      <protection hidden="1"/>
    </xf>
    <xf numFmtId="0" fontId="18" fillId="0" borderId="0" xfId="1" applyNumberFormat="1" applyFont="1" applyAlignment="1" applyProtection="1">
      <alignment horizontal="center" vertical="center"/>
      <protection hidden="1"/>
    </xf>
    <xf numFmtId="0" fontId="19" fillId="0" borderId="0" xfId="1" applyNumberFormat="1" applyFont="1" applyAlignment="1" applyProtection="1">
      <alignment vertical="center"/>
      <protection hidden="1"/>
    </xf>
    <xf numFmtId="0" fontId="20" fillId="0" borderId="0" xfId="1" applyNumberFormat="1" applyFont="1" applyAlignment="1" applyProtection="1">
      <alignment vertical="center"/>
      <protection hidden="1"/>
    </xf>
    <xf numFmtId="0" fontId="18" fillId="0" borderId="0" xfId="1" applyNumberFormat="1" applyFont="1" applyAlignment="1" applyProtection="1">
      <alignment vertical="center"/>
      <protection hidden="1"/>
    </xf>
    <xf numFmtId="0" fontId="19" fillId="0" borderId="0" xfId="1" applyNumberFormat="1" applyFont="1" applyAlignment="1" applyProtection="1">
      <alignment horizontal="centerContinuous" vertical="center"/>
      <protection hidden="1"/>
    </xf>
    <xf numFmtId="0" fontId="20" fillId="0" borderId="0" xfId="1" applyNumberFormat="1" applyFont="1" applyAlignment="1" applyProtection="1">
      <alignment horizontal="centerContinuous" vertical="center"/>
      <protection hidden="1"/>
    </xf>
    <xf numFmtId="0" fontId="23" fillId="0" borderId="0" xfId="2" applyNumberFormat="1" applyFont="1" applyAlignment="1" applyProtection="1">
      <alignment vertical="center"/>
      <protection hidden="1"/>
    </xf>
    <xf numFmtId="0" fontId="23" fillId="0" borderId="0" xfId="2" applyNumberFormat="1" applyFont="1" applyAlignment="1" applyProtection="1">
      <alignment vertical="top"/>
      <protection hidden="1"/>
    </xf>
    <xf numFmtId="0" fontId="21" fillId="0" borderId="0" xfId="1" applyNumberFormat="1" applyFont="1" applyAlignment="1" applyProtection="1">
      <alignment horizontal="right" vertical="center"/>
      <protection hidden="1"/>
    </xf>
    <xf numFmtId="0" fontId="21" fillId="0" borderId="0" xfId="1" applyNumberFormat="1" applyFont="1" applyAlignment="1" applyProtection="1">
      <alignment vertical="center"/>
      <protection hidden="1"/>
    </xf>
    <xf numFmtId="0" fontId="24" fillId="0" borderId="245" xfId="1" applyNumberFormat="1" applyFont="1" applyBorder="1" applyAlignment="1" applyProtection="1">
      <alignment horizontal="center" vertical="center"/>
      <protection hidden="1"/>
    </xf>
    <xf numFmtId="0" fontId="22" fillId="0" borderId="0" xfId="2" applyFont="1" applyAlignment="1" applyProtection="1">
      <alignment vertical="center"/>
      <protection hidden="1"/>
    </xf>
    <xf numFmtId="0" fontId="22" fillId="0" borderId="0" xfId="1" applyFont="1" applyAlignment="1">
      <alignment vertical="center"/>
    </xf>
    <xf numFmtId="0" fontId="21" fillId="0" borderId="0" xfId="2" applyFont="1" applyAlignment="1" applyProtection="1">
      <alignment vertical="center"/>
      <protection hidden="1"/>
    </xf>
    <xf numFmtId="0" fontId="9" fillId="0" borderId="0" xfId="2" applyFont="1" applyAlignment="1" applyProtection="1">
      <alignment vertical="center"/>
      <protection hidden="1"/>
    </xf>
    <xf numFmtId="0" fontId="9" fillId="0" borderId="0" xfId="6" applyFont="1">
      <alignment vertical="center"/>
    </xf>
    <xf numFmtId="0" fontId="27" fillId="0" borderId="0" xfId="2" applyNumberFormat="1" applyFont="1" applyAlignment="1" applyProtection="1">
      <alignment horizontal="left" vertical="center"/>
      <protection hidden="1"/>
    </xf>
    <xf numFmtId="0" fontId="28" fillId="0" borderId="0" xfId="2" applyNumberFormat="1" applyFont="1" applyAlignment="1" applyProtection="1">
      <alignment vertical="center"/>
      <protection hidden="1"/>
    </xf>
    <xf numFmtId="0" fontId="28" fillId="0" borderId="18" xfId="2" applyNumberFormat="1" applyFont="1" applyBorder="1" applyAlignment="1" applyProtection="1">
      <alignment horizontal="center" vertical="center"/>
      <protection hidden="1"/>
    </xf>
    <xf numFmtId="0" fontId="28" fillId="0" borderId="3" xfId="2" applyNumberFormat="1" applyFont="1" applyBorder="1" applyAlignment="1" applyProtection="1">
      <alignment horizontal="center" vertical="center"/>
      <protection hidden="1"/>
    </xf>
    <xf numFmtId="0" fontId="28" fillId="0" borderId="21" xfId="2" applyNumberFormat="1" applyFont="1" applyBorder="1" applyAlignment="1" applyProtection="1">
      <alignment horizontal="center" vertical="center"/>
      <protection hidden="1"/>
    </xf>
    <xf numFmtId="0" fontId="28" fillId="0" borderId="25" xfId="2" applyNumberFormat="1" applyFont="1" applyBorder="1" applyAlignment="1" applyProtection="1">
      <alignment horizontal="center" vertical="center"/>
      <protection hidden="1"/>
    </xf>
    <xf numFmtId="0" fontId="27" fillId="0" borderId="0" xfId="2" applyNumberFormat="1" applyFont="1" applyAlignment="1" applyProtection="1">
      <alignment vertical="center"/>
      <protection hidden="1"/>
    </xf>
    <xf numFmtId="0" fontId="28" fillId="0" borderId="0" xfId="2" applyNumberFormat="1" applyFont="1" applyAlignment="1" applyProtection="1">
      <alignment horizontal="left" vertical="center"/>
      <protection hidden="1"/>
    </xf>
    <xf numFmtId="0" fontId="28" fillId="0" borderId="0" xfId="2" applyNumberFormat="1" applyFont="1" applyAlignment="1" applyProtection="1">
      <alignment horizontal="center" vertical="center"/>
      <protection hidden="1"/>
    </xf>
    <xf numFmtId="0" fontId="28" fillId="0" borderId="19" xfId="2" applyNumberFormat="1" applyFont="1" applyBorder="1" applyAlignment="1" applyProtection="1">
      <alignment horizontal="center" vertical="center"/>
      <protection hidden="1"/>
    </xf>
    <xf numFmtId="0" fontId="28" fillId="3" borderId="18" xfId="2" applyNumberFormat="1" applyFont="1" applyFill="1" applyBorder="1" applyAlignment="1" applyProtection="1">
      <alignment vertical="center"/>
      <protection hidden="1"/>
    </xf>
    <xf numFmtId="0" fontId="28" fillId="3" borderId="18" xfId="2" applyNumberFormat="1" applyFont="1" applyFill="1" applyBorder="1" applyAlignment="1" applyProtection="1">
      <alignment horizontal="center" vertical="center"/>
      <protection hidden="1"/>
    </xf>
    <xf numFmtId="0" fontId="28" fillId="3" borderId="21" xfId="2" applyNumberFormat="1" applyFont="1" applyFill="1" applyBorder="1" applyAlignment="1" applyProtection="1">
      <alignment horizontal="center" vertical="center"/>
      <protection hidden="1"/>
    </xf>
    <xf numFmtId="0" fontId="28" fillId="0" borderId="38" xfId="2" applyNumberFormat="1" applyFont="1" applyBorder="1" applyAlignment="1" applyProtection="1">
      <alignment horizontal="center" vertical="center"/>
      <protection hidden="1"/>
    </xf>
    <xf numFmtId="0" fontId="27" fillId="0" borderId="40" xfId="2" applyNumberFormat="1" applyFont="1" applyBorder="1" applyAlignment="1" applyProtection="1">
      <alignment horizontal="left" vertical="center"/>
      <protection hidden="1"/>
    </xf>
    <xf numFmtId="0" fontId="28" fillId="0" borderId="41" xfId="2" applyNumberFormat="1" applyFont="1" applyBorder="1" applyAlignment="1" applyProtection="1">
      <alignment vertical="center"/>
      <protection hidden="1"/>
    </xf>
    <xf numFmtId="0" fontId="28" fillId="0" borderId="42" xfId="2" applyNumberFormat="1" applyFont="1" applyBorder="1" applyAlignment="1" applyProtection="1">
      <alignment vertical="center"/>
      <protection hidden="1"/>
    </xf>
    <xf numFmtId="0" fontId="28" fillId="0" borderId="43" xfId="2" applyNumberFormat="1" applyFont="1" applyBorder="1" applyAlignment="1" applyProtection="1">
      <alignment vertical="center"/>
      <protection hidden="1"/>
    </xf>
    <xf numFmtId="0" fontId="28" fillId="0" borderId="0" xfId="2" applyNumberFormat="1" applyFont="1" applyAlignment="1" applyProtection="1">
      <alignment horizontal="right" vertical="center"/>
      <protection hidden="1"/>
    </xf>
    <xf numFmtId="0" fontId="28" fillId="0" borderId="15" xfId="2" applyNumberFormat="1" applyFont="1" applyBorder="1" applyAlignment="1" applyProtection="1">
      <alignment horizontal="center" vertical="center"/>
      <protection hidden="1"/>
    </xf>
    <xf numFmtId="0" fontId="28" fillId="3" borderId="3" xfId="2" applyNumberFormat="1" applyFont="1" applyFill="1" applyBorder="1" applyAlignment="1" applyProtection="1">
      <alignment vertical="center"/>
      <protection hidden="1"/>
    </xf>
    <xf numFmtId="0" fontId="28" fillId="3" borderId="36" xfId="2" applyNumberFormat="1" applyFont="1" applyFill="1" applyBorder="1" applyAlignment="1" applyProtection="1">
      <alignment vertical="center"/>
      <protection hidden="1"/>
    </xf>
    <xf numFmtId="0" fontId="28" fillId="0" borderId="45" xfId="2" applyNumberFormat="1" applyFont="1" applyBorder="1" applyAlignment="1" applyProtection="1">
      <alignment horizontal="center" vertical="center"/>
      <protection hidden="1"/>
    </xf>
    <xf numFmtId="0" fontId="28" fillId="3" borderId="7" xfId="2" applyNumberFormat="1" applyFont="1" applyFill="1" applyBorder="1" applyAlignment="1" applyProtection="1">
      <alignment vertical="center"/>
      <protection hidden="1"/>
    </xf>
    <xf numFmtId="0" fontId="28" fillId="3" borderId="20" xfId="2" applyNumberFormat="1" applyFont="1" applyFill="1" applyBorder="1" applyAlignment="1" applyProtection="1">
      <alignment vertical="center"/>
      <protection hidden="1"/>
    </xf>
    <xf numFmtId="0" fontId="28" fillId="3" borderId="0" xfId="2" applyNumberFormat="1" applyFont="1" applyFill="1" applyAlignment="1" applyProtection="1">
      <alignment vertical="center"/>
      <protection hidden="1"/>
    </xf>
    <xf numFmtId="0" fontId="28" fillId="3" borderId="48" xfId="2" applyNumberFormat="1" applyFont="1" applyFill="1" applyBorder="1" applyAlignment="1" applyProtection="1">
      <alignment vertical="center"/>
      <protection hidden="1"/>
    </xf>
    <xf numFmtId="0" fontId="28" fillId="3" borderId="28" xfId="2" applyNumberFormat="1" applyFont="1" applyFill="1" applyBorder="1" applyAlignment="1" applyProtection="1">
      <alignment vertical="center"/>
      <protection hidden="1"/>
    </xf>
    <xf numFmtId="0" fontId="28" fillId="3" borderId="39" xfId="2" applyNumberFormat="1" applyFont="1" applyFill="1" applyBorder="1" applyAlignment="1" applyProtection="1">
      <alignment vertical="center"/>
      <protection hidden="1"/>
    </xf>
    <xf numFmtId="0" fontId="28" fillId="0" borderId="8" xfId="2" applyNumberFormat="1" applyFont="1" applyBorder="1" applyAlignment="1" applyProtection="1">
      <alignment horizontal="center" vertical="center"/>
      <protection hidden="1"/>
    </xf>
    <xf numFmtId="0" fontId="28" fillId="0" borderId="20" xfId="2" applyNumberFormat="1" applyFont="1" applyBorder="1" applyAlignment="1" applyProtection="1">
      <alignment horizontal="center" vertical="center"/>
      <protection hidden="1"/>
    </xf>
    <xf numFmtId="0" fontId="28" fillId="0" borderId="29" xfId="2" applyNumberFormat="1" applyFont="1" applyBorder="1" applyAlignment="1" applyProtection="1">
      <alignment horizontal="center" vertical="center"/>
      <protection hidden="1"/>
    </xf>
    <xf numFmtId="0" fontId="28" fillId="0" borderId="39" xfId="2" applyNumberFormat="1" applyFont="1" applyBorder="1" applyAlignment="1" applyProtection="1">
      <alignment horizontal="center" vertical="center"/>
      <protection hidden="1"/>
    </xf>
    <xf numFmtId="0" fontId="27" fillId="0" borderId="0" xfId="2" applyNumberFormat="1" applyFont="1" applyAlignment="1" applyProtection="1">
      <alignment horizontal="center" vertical="center"/>
      <protection hidden="1"/>
    </xf>
    <xf numFmtId="0" fontId="30" fillId="0" borderId="0" xfId="2" applyNumberFormat="1" applyFont="1" applyAlignment="1" applyProtection="1">
      <alignment horizontal="left" vertical="center"/>
      <protection hidden="1"/>
    </xf>
    <xf numFmtId="0" fontId="30" fillId="0" borderId="0" xfId="2" applyNumberFormat="1" applyFont="1" applyAlignment="1" applyProtection="1">
      <alignment vertical="center"/>
      <protection hidden="1"/>
    </xf>
    <xf numFmtId="0" fontId="28" fillId="5" borderId="50" xfId="2" applyNumberFormat="1" applyFont="1" applyFill="1" applyBorder="1" applyAlignment="1" applyProtection="1">
      <alignment vertical="center"/>
      <protection hidden="1"/>
    </xf>
    <xf numFmtId="0" fontId="28" fillId="5" borderId="32" xfId="2" applyNumberFormat="1" applyFont="1" applyFill="1" applyBorder="1" applyAlignment="1" applyProtection="1">
      <alignment vertical="center"/>
      <protection hidden="1"/>
    </xf>
    <xf numFmtId="0" fontId="28" fillId="5" borderId="47" xfId="2" applyNumberFormat="1" applyFont="1" applyFill="1" applyBorder="1" applyAlignment="1" applyProtection="1">
      <alignment vertical="center"/>
      <protection hidden="1"/>
    </xf>
    <xf numFmtId="0" fontId="28" fillId="5" borderId="0" xfId="2" applyNumberFormat="1" applyFont="1" applyFill="1" applyAlignment="1" applyProtection="1">
      <alignment vertical="center"/>
      <protection hidden="1"/>
    </xf>
    <xf numFmtId="0" fontId="28" fillId="5" borderId="40" xfId="2" applyNumberFormat="1" applyFont="1" applyFill="1" applyBorder="1" applyAlignment="1" applyProtection="1">
      <alignment vertical="center"/>
      <protection hidden="1"/>
    </xf>
    <xf numFmtId="0" fontId="28" fillId="0" borderId="0" xfId="2" applyNumberFormat="1" applyFont="1" applyAlignment="1" applyProtection="1">
      <alignment vertical="center" wrapText="1"/>
      <protection hidden="1"/>
    </xf>
    <xf numFmtId="0" fontId="28" fillId="0" borderId="0" xfId="2" applyNumberFormat="1" applyFont="1" applyAlignment="1" applyProtection="1">
      <alignment horizontal="left" vertical="center" wrapText="1"/>
      <protection hidden="1"/>
    </xf>
    <xf numFmtId="0" fontId="28" fillId="5" borderId="47" xfId="2" applyNumberFormat="1" applyFont="1" applyFill="1" applyBorder="1" applyAlignment="1" applyProtection="1">
      <alignment vertical="center" wrapText="1"/>
      <protection hidden="1"/>
    </xf>
    <xf numFmtId="0" fontId="28" fillId="5" borderId="0" xfId="2" applyNumberFormat="1" applyFont="1" applyFill="1" applyAlignment="1" applyProtection="1">
      <alignment vertical="center" wrapText="1"/>
      <protection hidden="1"/>
    </xf>
    <xf numFmtId="0" fontId="30" fillId="0" borderId="0" xfId="2" applyFont="1" applyAlignment="1" applyProtection="1">
      <alignment vertical="center"/>
      <protection hidden="1"/>
    </xf>
    <xf numFmtId="0" fontId="28" fillId="0" borderId="0" xfId="2" applyFont="1" applyAlignment="1" applyProtection="1">
      <alignment vertical="center"/>
      <protection hidden="1"/>
    </xf>
    <xf numFmtId="0" fontId="27" fillId="0" borderId="0" xfId="2" applyFont="1" applyAlignment="1" applyProtection="1">
      <alignment vertical="center"/>
      <protection hidden="1"/>
    </xf>
    <xf numFmtId="0" fontId="28" fillId="5" borderId="47" xfId="2" applyFont="1" applyFill="1" applyBorder="1" applyAlignment="1" applyProtection="1">
      <alignment vertical="center"/>
      <protection hidden="1"/>
    </xf>
    <xf numFmtId="0" fontId="28" fillId="5" borderId="40" xfId="2" applyFont="1" applyFill="1" applyBorder="1" applyAlignment="1" applyProtection="1">
      <alignment vertical="center"/>
      <protection hidden="1"/>
    </xf>
    <xf numFmtId="0" fontId="28" fillId="5" borderId="28" xfId="2" applyFont="1" applyFill="1" applyBorder="1" applyAlignment="1" applyProtection="1">
      <alignment vertical="center"/>
      <protection hidden="1"/>
    </xf>
    <xf numFmtId="0" fontId="27" fillId="0" borderId="0" xfId="2" applyFont="1" applyAlignment="1" applyProtection="1">
      <alignment horizontal="center" vertical="center"/>
      <protection hidden="1"/>
    </xf>
    <xf numFmtId="0" fontId="31" fillId="0" borderId="0" xfId="2" applyFont="1" applyAlignment="1" applyProtection="1">
      <alignment vertical="center" wrapText="1"/>
      <protection hidden="1"/>
    </xf>
    <xf numFmtId="0" fontId="28" fillId="0" borderId="4" xfId="2" applyFont="1" applyBorder="1" applyAlignment="1" applyProtection="1">
      <alignment horizontal="center" vertical="center"/>
      <protection locked="0" hidden="1"/>
    </xf>
    <xf numFmtId="0" fontId="28" fillId="0" borderId="0" xfId="2" applyFont="1" applyAlignment="1" applyProtection="1">
      <alignment vertical="center"/>
      <protection locked="0" hidden="1"/>
    </xf>
    <xf numFmtId="0" fontId="28" fillId="4" borderId="46" xfId="2" applyFont="1" applyFill="1" applyBorder="1" applyAlignment="1" applyProtection="1">
      <alignment vertical="center"/>
      <protection locked="0" hidden="1"/>
    </xf>
    <xf numFmtId="0" fontId="28" fillId="0" borderId="7" xfId="2" applyFont="1" applyBorder="1" applyAlignment="1" applyProtection="1">
      <alignment horizontal="center" vertical="center"/>
      <protection locked="0" hidden="1"/>
    </xf>
    <xf numFmtId="0" fontId="28" fillId="3" borderId="7" xfId="2" applyFont="1" applyFill="1" applyBorder="1" applyAlignment="1" applyProtection="1">
      <alignment vertical="center"/>
      <protection locked="0" hidden="1"/>
    </xf>
    <xf numFmtId="0" fontId="28" fillId="0" borderId="8" xfId="2" applyFont="1" applyBorder="1" applyAlignment="1" applyProtection="1">
      <alignment horizontal="center" vertical="center"/>
      <protection locked="0" hidden="1"/>
    </xf>
    <xf numFmtId="0" fontId="28" fillId="4" borderId="6" xfId="2" applyFont="1" applyFill="1" applyBorder="1" applyAlignment="1" applyProtection="1">
      <alignment vertical="center"/>
      <protection locked="0" hidden="1"/>
    </xf>
    <xf numFmtId="0" fontId="28" fillId="4" borderId="37" xfId="2" applyFont="1" applyFill="1" applyBorder="1" applyAlignment="1" applyProtection="1">
      <alignment vertical="center"/>
      <protection locked="0" hidden="1"/>
    </xf>
    <xf numFmtId="0" fontId="28" fillId="0" borderId="28" xfId="2" applyFont="1" applyBorder="1" applyAlignment="1" applyProtection="1">
      <alignment horizontal="center" vertical="center"/>
      <protection locked="0" hidden="1"/>
    </xf>
    <xf numFmtId="0" fontId="28" fillId="3" borderId="28" xfId="2" applyFont="1" applyFill="1" applyBorder="1" applyAlignment="1" applyProtection="1">
      <alignment vertical="center"/>
      <protection locked="0" hidden="1"/>
    </xf>
    <xf numFmtId="0" fontId="28" fillId="0" borderId="38" xfId="2" applyFont="1" applyBorder="1" applyAlignment="1" applyProtection="1">
      <alignment horizontal="center" vertical="center"/>
      <protection locked="0" hidden="1"/>
    </xf>
    <xf numFmtId="0" fontId="28" fillId="3" borderId="27" xfId="2" applyFont="1" applyFill="1" applyBorder="1" applyAlignment="1" applyProtection="1">
      <alignment vertical="center"/>
      <protection locked="0" hidden="1"/>
    </xf>
    <xf numFmtId="0" fontId="28" fillId="0" borderId="0" xfId="2" applyFont="1" applyAlignment="1" applyProtection="1">
      <alignment vertical="center" wrapText="1"/>
      <protection hidden="1"/>
    </xf>
    <xf numFmtId="0" fontId="28" fillId="0" borderId="0" xfId="2" applyFont="1" applyAlignment="1" applyProtection="1">
      <alignment horizontal="center" vertical="center"/>
      <protection hidden="1"/>
    </xf>
    <xf numFmtId="0" fontId="28" fillId="0" borderId="0" xfId="2" applyFont="1" applyAlignment="1" applyProtection="1">
      <alignment horizontal="right" vertical="center"/>
      <protection hidden="1"/>
    </xf>
    <xf numFmtId="0" fontId="28" fillId="3" borderId="32" xfId="2" applyFont="1" applyFill="1" applyBorder="1" applyAlignment="1" applyProtection="1">
      <alignment horizontal="center" vertical="center"/>
      <protection hidden="1"/>
    </xf>
    <xf numFmtId="0" fontId="28" fillId="6" borderId="0" xfId="2" applyFont="1" applyFill="1" applyAlignment="1" applyProtection="1">
      <alignment vertical="center"/>
      <protection locked="0" hidden="1"/>
    </xf>
    <xf numFmtId="0" fontId="28" fillId="3" borderId="0" xfId="2" applyFont="1" applyFill="1" applyAlignment="1" applyProtection="1">
      <alignment vertical="center"/>
      <protection locked="0" hidden="1"/>
    </xf>
    <xf numFmtId="0" fontId="28" fillId="5" borderId="50" xfId="2" applyFont="1" applyFill="1" applyBorder="1" applyAlignment="1" applyProtection="1">
      <alignment vertical="center"/>
      <protection hidden="1"/>
    </xf>
    <xf numFmtId="0" fontId="28" fillId="5" borderId="32" xfId="2" applyFont="1" applyFill="1" applyBorder="1" applyAlignment="1" applyProtection="1">
      <alignment vertical="center"/>
      <protection hidden="1"/>
    </xf>
    <xf numFmtId="0" fontId="28" fillId="5" borderId="51" xfId="2" applyFont="1" applyFill="1" applyBorder="1" applyAlignment="1" applyProtection="1">
      <alignment vertical="center"/>
      <protection hidden="1"/>
    </xf>
    <xf numFmtId="0" fontId="28" fillId="5" borderId="46" xfId="2" applyFont="1" applyFill="1" applyBorder="1" applyAlignment="1" applyProtection="1">
      <alignment vertical="center"/>
      <protection hidden="1"/>
    </xf>
    <xf numFmtId="0" fontId="28" fillId="5" borderId="7" xfId="2" applyFont="1" applyFill="1" applyBorder="1" applyAlignment="1" applyProtection="1">
      <alignment vertical="center"/>
      <protection hidden="1"/>
    </xf>
    <xf numFmtId="0" fontId="28" fillId="5" borderId="8" xfId="2" applyFont="1" applyFill="1" applyBorder="1" applyAlignment="1" applyProtection="1">
      <alignment vertical="center"/>
      <protection hidden="1"/>
    </xf>
    <xf numFmtId="0" fontId="28" fillId="5" borderId="0" xfId="2" applyFont="1" applyFill="1" applyBorder="1" applyAlignment="1" applyProtection="1">
      <alignment vertical="center"/>
      <protection hidden="1"/>
    </xf>
    <xf numFmtId="0" fontId="30" fillId="0" borderId="0" xfId="2" applyFont="1" applyProtection="1">
      <protection hidden="1"/>
    </xf>
    <xf numFmtId="0" fontId="28" fillId="0" borderId="0" xfId="2" applyFont="1" applyProtection="1">
      <protection hidden="1"/>
    </xf>
    <xf numFmtId="0" fontId="28" fillId="9" borderId="62" xfId="2" applyFont="1" applyFill="1" applyBorder="1" applyAlignment="1" applyProtection="1">
      <alignment vertical="center"/>
      <protection hidden="1"/>
    </xf>
    <xf numFmtId="0" fontId="28" fillId="9" borderId="63" xfId="2" applyFont="1" applyFill="1" applyBorder="1" applyAlignment="1" applyProtection="1">
      <alignment vertical="center"/>
      <protection hidden="1"/>
    </xf>
    <xf numFmtId="0" fontId="28" fillId="9" borderId="63" xfId="2" applyFont="1" applyFill="1" applyBorder="1" applyAlignment="1" applyProtection="1">
      <alignment horizontal="right" vertical="center"/>
      <protection hidden="1"/>
    </xf>
    <xf numFmtId="0" fontId="28" fillId="9" borderId="63" xfId="2" applyFont="1" applyFill="1" applyBorder="1" applyAlignment="1" applyProtection="1">
      <alignment vertical="center"/>
      <protection locked="0" hidden="1"/>
    </xf>
    <xf numFmtId="0" fontId="28" fillId="9" borderId="64" xfId="2" applyFont="1" applyFill="1" applyBorder="1" applyAlignment="1" applyProtection="1">
      <alignment horizontal="center" vertical="center"/>
      <protection hidden="1"/>
    </xf>
    <xf numFmtId="0" fontId="28" fillId="9" borderId="65" xfId="2" applyFont="1" applyFill="1" applyBorder="1" applyAlignment="1" applyProtection="1">
      <alignment vertical="center"/>
      <protection hidden="1"/>
    </xf>
    <xf numFmtId="0" fontId="27" fillId="0" borderId="0" xfId="2" applyFont="1" applyProtection="1">
      <protection hidden="1"/>
    </xf>
    <xf numFmtId="0" fontId="28" fillId="0" borderId="0" xfId="2" applyFont="1" applyAlignment="1" applyProtection="1">
      <alignment wrapText="1"/>
      <protection hidden="1"/>
    </xf>
    <xf numFmtId="0" fontId="30" fillId="0" borderId="0" xfId="3" applyNumberFormat="1" applyFont="1" applyAlignment="1" applyProtection="1">
      <alignment vertical="center"/>
      <protection hidden="1"/>
    </xf>
    <xf numFmtId="0" fontId="37" fillId="0" borderId="0" xfId="3" applyNumberFormat="1" applyFont="1" applyAlignment="1" applyProtection="1">
      <alignment vertical="center"/>
      <protection hidden="1"/>
    </xf>
    <xf numFmtId="0" fontId="38" fillId="0" borderId="0" xfId="3" applyNumberFormat="1" applyFont="1" applyAlignment="1" applyProtection="1">
      <alignment vertical="center"/>
      <protection hidden="1"/>
    </xf>
    <xf numFmtId="0" fontId="38" fillId="0" borderId="0" xfId="4" applyNumberFormat="1" applyFont="1" applyAlignment="1" applyProtection="1">
      <alignment vertical="center"/>
      <protection hidden="1"/>
    </xf>
    <xf numFmtId="0" fontId="27" fillId="0" borderId="0" xfId="3" applyNumberFormat="1" applyFont="1" applyAlignment="1" applyProtection="1">
      <alignment vertical="center"/>
      <protection hidden="1"/>
    </xf>
    <xf numFmtId="0" fontId="37" fillId="0" borderId="0" xfId="4" applyNumberFormat="1" applyFont="1" applyAlignment="1" applyProtection="1">
      <alignment horizontal="center" vertical="center"/>
      <protection hidden="1"/>
    </xf>
    <xf numFmtId="0" fontId="37" fillId="0" borderId="0" xfId="4" applyNumberFormat="1" applyFont="1" applyAlignment="1" applyProtection="1">
      <alignment vertical="center"/>
      <protection hidden="1"/>
    </xf>
    <xf numFmtId="0" fontId="38" fillId="0" borderId="0" xfId="4" applyNumberFormat="1" applyFont="1" applyAlignment="1" applyProtection="1">
      <alignment horizontal="center" vertical="center"/>
      <protection hidden="1"/>
    </xf>
    <xf numFmtId="0" fontId="38" fillId="0" borderId="35" xfId="3" applyNumberFormat="1" applyFont="1" applyBorder="1" applyAlignment="1" applyProtection="1">
      <alignment vertical="center"/>
      <protection hidden="1"/>
    </xf>
    <xf numFmtId="0" fontId="38" fillId="0" borderId="3" xfId="4" applyNumberFormat="1" applyFont="1" applyBorder="1" applyAlignment="1" applyProtection="1">
      <alignment vertical="center"/>
      <protection hidden="1"/>
    </xf>
    <xf numFmtId="0" fontId="38" fillId="0" borderId="3" xfId="3" applyNumberFormat="1" applyFont="1" applyBorder="1" applyAlignment="1" applyProtection="1">
      <alignment vertical="center"/>
      <protection hidden="1"/>
    </xf>
    <xf numFmtId="0" fontId="38" fillId="0" borderId="2" xfId="3" applyNumberFormat="1" applyFont="1" applyBorder="1" applyAlignment="1" applyProtection="1">
      <alignment vertical="center"/>
      <protection hidden="1"/>
    </xf>
    <xf numFmtId="0" fontId="38" fillId="0" borderId="36" xfId="3" applyNumberFormat="1" applyFont="1" applyBorder="1" applyAlignment="1" applyProtection="1">
      <alignment vertical="center"/>
      <protection hidden="1"/>
    </xf>
    <xf numFmtId="0" fontId="38" fillId="0" borderId="47" xfId="4" applyNumberFormat="1" applyFont="1" applyBorder="1" applyAlignment="1" applyProtection="1">
      <alignment vertical="center"/>
      <protection hidden="1"/>
    </xf>
    <xf numFmtId="0" fontId="38" fillId="0" borderId="0" xfId="3" applyNumberFormat="1" applyFont="1" applyAlignment="1" applyProtection="1">
      <alignment horizontal="center" vertical="center"/>
      <protection hidden="1"/>
    </xf>
    <xf numFmtId="0" fontId="38" fillId="0" borderId="7" xfId="3" applyNumberFormat="1" applyFont="1" applyBorder="1" applyAlignment="1" applyProtection="1">
      <alignment vertical="center"/>
      <protection hidden="1"/>
    </xf>
    <xf numFmtId="0" fontId="38" fillId="0" borderId="20" xfId="3" applyNumberFormat="1" applyFont="1" applyBorder="1" applyAlignment="1" applyProtection="1">
      <alignment horizontal="center" vertical="center"/>
      <protection hidden="1"/>
    </xf>
    <xf numFmtId="0" fontId="37" fillId="0" borderId="0" xfId="3" applyNumberFormat="1" applyFont="1" applyAlignment="1" applyProtection="1">
      <alignment horizontal="left" vertical="center"/>
      <protection hidden="1"/>
    </xf>
    <xf numFmtId="0" fontId="38" fillId="0" borderId="0" xfId="3" applyNumberFormat="1" applyFont="1" applyAlignment="1" applyProtection="1">
      <alignment vertical="center" shrinkToFit="1"/>
      <protection hidden="1"/>
    </xf>
    <xf numFmtId="0" fontId="38" fillId="0" borderId="3" xfId="3" applyNumberFormat="1" applyFont="1" applyBorder="1" applyAlignment="1" applyProtection="1">
      <alignment vertical="center" wrapText="1"/>
      <protection hidden="1"/>
    </xf>
    <xf numFmtId="0" fontId="38" fillId="0" borderId="36" xfId="3" applyNumberFormat="1" applyFont="1" applyBorder="1" applyAlignment="1" applyProtection="1">
      <alignment vertical="center" wrapText="1"/>
      <protection hidden="1"/>
    </xf>
    <xf numFmtId="0" fontId="38" fillId="0" borderId="37" xfId="4" applyNumberFormat="1" applyFont="1" applyBorder="1" applyAlignment="1" applyProtection="1">
      <alignment vertical="center"/>
      <protection hidden="1"/>
    </xf>
    <xf numFmtId="0" fontId="38" fillId="0" borderId="28" xfId="3" applyNumberFormat="1" applyFont="1" applyBorder="1" applyAlignment="1" applyProtection="1">
      <alignment vertical="center"/>
      <protection hidden="1"/>
    </xf>
    <xf numFmtId="0" fontId="38" fillId="0" borderId="28" xfId="4" applyNumberFormat="1" applyFont="1" applyBorder="1" applyAlignment="1" applyProtection="1">
      <alignment vertical="center"/>
      <protection hidden="1"/>
    </xf>
    <xf numFmtId="0" fontId="38" fillId="3" borderId="27" xfId="3" applyNumberFormat="1" applyFont="1" applyFill="1" applyBorder="1" applyAlignment="1" applyProtection="1">
      <alignment horizontal="right" vertical="center" wrapText="1"/>
      <protection hidden="1"/>
    </xf>
    <xf numFmtId="0" fontId="38" fillId="3" borderId="28" xfId="3" applyNumberFormat="1" applyFont="1" applyFill="1" applyBorder="1" applyAlignment="1" applyProtection="1">
      <alignment horizontal="right" vertical="center"/>
      <protection hidden="1"/>
    </xf>
    <xf numFmtId="0" fontId="38" fillId="3" borderId="28" xfId="4" applyNumberFormat="1" applyFont="1" applyFill="1" applyBorder="1" applyAlignment="1" applyProtection="1">
      <alignment vertical="center"/>
      <protection hidden="1"/>
    </xf>
    <xf numFmtId="0" fontId="28" fillId="3" borderId="39" xfId="2" applyNumberFormat="1" applyFont="1" applyFill="1" applyBorder="1" applyAlignment="1" applyProtection="1">
      <alignment horizontal="left" vertical="center"/>
      <protection hidden="1"/>
    </xf>
    <xf numFmtId="0" fontId="38" fillId="0" borderId="18" xfId="2" applyNumberFormat="1" applyFont="1" applyBorder="1" applyAlignment="1" applyProtection="1">
      <alignment horizontal="center" vertical="center"/>
      <protection hidden="1"/>
    </xf>
    <xf numFmtId="0" fontId="37" fillId="0" borderId="0" xfId="3" applyNumberFormat="1" applyFont="1" applyAlignment="1" applyProtection="1">
      <alignment horizontal="center" vertical="center" textRotation="255"/>
      <protection hidden="1"/>
    </xf>
    <xf numFmtId="0" fontId="37" fillId="0" borderId="0" xfId="5" applyNumberFormat="1" applyFont="1" applyAlignment="1" applyProtection="1">
      <alignment vertical="center"/>
      <protection hidden="1"/>
    </xf>
    <xf numFmtId="0" fontId="37" fillId="0" borderId="0" xfId="5" applyNumberFormat="1" applyFont="1" applyAlignment="1" applyProtection="1">
      <alignment horizontal="left" vertical="center"/>
      <protection hidden="1"/>
    </xf>
    <xf numFmtId="0" fontId="38" fillId="0" borderId="0" xfId="2" applyNumberFormat="1" applyFont="1" applyAlignment="1" applyProtection="1">
      <alignment horizontal="center" vertical="center"/>
      <protection hidden="1"/>
    </xf>
    <xf numFmtId="0" fontId="38" fillId="0" borderId="0" xfId="2" applyNumberFormat="1" applyFont="1" applyAlignment="1" applyProtection="1">
      <alignment vertical="center"/>
      <protection hidden="1"/>
    </xf>
    <xf numFmtId="0" fontId="38" fillId="0" borderId="50" xfId="4" applyNumberFormat="1" applyFont="1" applyBorder="1" applyAlignment="1" applyProtection="1">
      <alignment vertical="center"/>
      <protection hidden="1"/>
    </xf>
    <xf numFmtId="0" fontId="38" fillId="0" borderId="32" xfId="4" applyNumberFormat="1" applyFont="1" applyBorder="1" applyAlignment="1" applyProtection="1">
      <alignment vertical="center"/>
      <protection hidden="1"/>
    </xf>
    <xf numFmtId="0" fontId="30" fillId="0" borderId="0" xfId="6" applyNumberFormat="1" applyFont="1">
      <alignment vertical="center"/>
    </xf>
    <xf numFmtId="0" fontId="27" fillId="0" borderId="0" xfId="6" applyNumberFormat="1" applyFont="1">
      <alignment vertical="center"/>
    </xf>
    <xf numFmtId="0" fontId="31" fillId="0" borderId="0" xfId="6" applyNumberFormat="1" applyFont="1">
      <alignment vertical="center"/>
    </xf>
    <xf numFmtId="0" fontId="28" fillId="0" borderId="0" xfId="6" applyNumberFormat="1" applyFont="1">
      <alignment vertical="center"/>
    </xf>
    <xf numFmtId="0" fontId="27" fillId="0" borderId="0" xfId="6" applyNumberFormat="1" applyFont="1" applyAlignment="1">
      <alignment horizontal="center" vertical="center"/>
    </xf>
    <xf numFmtId="0" fontId="39" fillId="0" borderId="0" xfId="6" applyNumberFormat="1" applyFont="1">
      <alignment vertical="center"/>
    </xf>
    <xf numFmtId="0" fontId="40" fillId="0" borderId="0" xfId="6" applyNumberFormat="1" applyFont="1">
      <alignment vertical="center"/>
    </xf>
    <xf numFmtId="0" fontId="41" fillId="0" borderId="0" xfId="6" applyNumberFormat="1" applyFont="1">
      <alignment vertical="center"/>
    </xf>
    <xf numFmtId="0" fontId="28" fillId="0" borderId="7" xfId="6" applyNumberFormat="1" applyFont="1" applyBorder="1">
      <alignment vertical="center"/>
    </xf>
    <xf numFmtId="0" fontId="28" fillId="0" borderId="0" xfId="6" applyNumberFormat="1" applyFont="1" applyAlignment="1">
      <alignment horizontal="center" vertical="center"/>
    </xf>
    <xf numFmtId="0" fontId="28" fillId="3" borderId="0" xfId="6" applyNumberFormat="1" applyFont="1" applyFill="1" applyAlignment="1">
      <alignment horizontal="center" vertical="center"/>
    </xf>
    <xf numFmtId="0" fontId="28" fillId="0" borderId="0" xfId="6" applyNumberFormat="1" applyFont="1" applyAlignment="1">
      <alignment horizontal="left" vertical="center"/>
    </xf>
    <xf numFmtId="0" fontId="28" fillId="7" borderId="101" xfId="6" applyNumberFormat="1" applyFont="1" applyFill="1" applyBorder="1" applyAlignment="1">
      <alignment vertical="center" shrinkToFit="1"/>
    </xf>
    <xf numFmtId="0" fontId="28" fillId="7" borderId="102" xfId="6" applyNumberFormat="1" applyFont="1" applyFill="1" applyBorder="1" applyAlignment="1">
      <alignment vertical="center" shrinkToFit="1"/>
    </xf>
    <xf numFmtId="0" fontId="28" fillId="7" borderId="103" xfId="6" applyNumberFormat="1" applyFont="1" applyFill="1" applyBorder="1" applyAlignment="1">
      <alignment vertical="center" shrinkToFit="1"/>
    </xf>
    <xf numFmtId="0" fontId="28" fillId="7" borderId="104" xfId="6" applyNumberFormat="1" applyFont="1" applyFill="1" applyBorder="1" applyAlignment="1">
      <alignment vertical="center" shrinkToFit="1"/>
    </xf>
    <xf numFmtId="0" fontId="28" fillId="7" borderId="105" xfId="6" applyNumberFormat="1" applyFont="1" applyFill="1" applyBorder="1" applyAlignment="1">
      <alignment vertical="center" shrinkToFit="1"/>
    </xf>
    <xf numFmtId="0" fontId="28" fillId="7" borderId="106" xfId="6" applyNumberFormat="1" applyFont="1" applyFill="1" applyBorder="1" applyAlignment="1">
      <alignment vertical="center" shrinkToFit="1"/>
    </xf>
    <xf numFmtId="0" fontId="31" fillId="7" borderId="102" xfId="6" applyNumberFormat="1" applyFont="1" applyFill="1" applyBorder="1" applyAlignment="1">
      <alignment vertical="center" shrinkToFit="1"/>
    </xf>
    <xf numFmtId="0" fontId="31" fillId="7" borderId="107" xfId="6" applyNumberFormat="1" applyFont="1" applyFill="1" applyBorder="1" applyAlignment="1">
      <alignment vertical="center" shrinkToFit="1"/>
    </xf>
    <xf numFmtId="0" fontId="42" fillId="0" borderId="125" xfId="6" applyNumberFormat="1" applyFont="1" applyBorder="1" applyAlignment="1">
      <alignment horizontal="center" vertical="center"/>
    </xf>
    <xf numFmtId="0" fontId="42" fillId="0" borderId="8" xfId="6" applyNumberFormat="1" applyFont="1" applyBorder="1" applyAlignment="1">
      <alignment horizontal="center" vertical="center"/>
    </xf>
    <xf numFmtId="0" fontId="31" fillId="7" borderId="130" xfId="6" applyNumberFormat="1" applyFont="1" applyFill="1" applyBorder="1" applyAlignment="1">
      <alignment horizontal="center" vertical="center"/>
    </xf>
    <xf numFmtId="0" fontId="31" fillId="7" borderId="131" xfId="6" applyNumberFormat="1" applyFont="1" applyFill="1" applyBorder="1" applyAlignment="1">
      <alignment horizontal="center" vertical="center"/>
    </xf>
    <xf numFmtId="0" fontId="31" fillId="7" borderId="132" xfId="6" applyNumberFormat="1" applyFont="1" applyFill="1" applyBorder="1" applyAlignment="1">
      <alignment horizontal="center" vertical="center"/>
    </xf>
    <xf numFmtId="0" fontId="31" fillId="7" borderId="133" xfId="6" applyNumberFormat="1" applyFont="1" applyFill="1" applyBorder="1" applyAlignment="1">
      <alignment horizontal="center" vertical="center"/>
    </xf>
    <xf numFmtId="0" fontId="31" fillId="7" borderId="134" xfId="6" applyNumberFormat="1" applyFont="1" applyFill="1" applyBorder="1" applyAlignment="1">
      <alignment horizontal="center" vertical="center"/>
    </xf>
    <xf numFmtId="0" fontId="31" fillId="7" borderId="135" xfId="6" applyNumberFormat="1" applyFont="1" applyFill="1" applyBorder="1" applyAlignment="1">
      <alignment horizontal="center" vertical="center"/>
    </xf>
    <xf numFmtId="0" fontId="31" fillId="7" borderId="86" xfId="6" applyNumberFormat="1" applyFont="1" applyFill="1" applyBorder="1" applyAlignment="1">
      <alignment horizontal="center" vertical="center"/>
    </xf>
    <xf numFmtId="0" fontId="31" fillId="7" borderId="136" xfId="6" applyNumberFormat="1" applyFont="1" applyFill="1" applyBorder="1" applyAlignment="1">
      <alignment horizontal="center" vertical="center"/>
    </xf>
    <xf numFmtId="0" fontId="31" fillId="7" borderId="85" xfId="6" applyNumberFormat="1" applyFont="1" applyFill="1" applyBorder="1" applyAlignment="1">
      <alignment horizontal="center" vertical="center"/>
    </xf>
    <xf numFmtId="0" fontId="31" fillId="7" borderId="87" xfId="6" applyNumberFormat="1" applyFont="1" applyFill="1" applyBorder="1" applyAlignment="1">
      <alignment horizontal="center" vertical="center"/>
    </xf>
    <xf numFmtId="0" fontId="31" fillId="7" borderId="137" xfId="6" applyNumberFormat="1" applyFont="1" applyFill="1" applyBorder="1" applyAlignment="1">
      <alignment horizontal="center" vertical="center"/>
    </xf>
    <xf numFmtId="0" fontId="31" fillId="7" borderId="112" xfId="6" applyNumberFormat="1" applyFont="1" applyFill="1" applyBorder="1" applyAlignment="1">
      <alignment horizontal="center" vertical="center"/>
    </xf>
    <xf numFmtId="0" fontId="45" fillId="0" borderId="0" xfId="6" applyNumberFormat="1" applyFont="1" applyAlignment="1">
      <alignment vertical="center" wrapText="1"/>
    </xf>
    <xf numFmtId="0" fontId="40" fillId="0" borderId="0" xfId="6" applyNumberFormat="1" applyFont="1" applyAlignment="1">
      <alignment vertical="center" wrapText="1"/>
    </xf>
    <xf numFmtId="0" fontId="46" fillId="0" borderId="0" xfId="6" applyNumberFormat="1" applyFont="1" applyAlignment="1">
      <alignment vertical="center" wrapText="1"/>
    </xf>
    <xf numFmtId="0" fontId="47" fillId="0" borderId="0" xfId="6" applyNumberFormat="1" applyFont="1">
      <alignment vertical="center"/>
    </xf>
    <xf numFmtId="0" fontId="48" fillId="0" borderId="0" xfId="6" applyNumberFormat="1" applyFont="1">
      <alignment vertical="center"/>
    </xf>
    <xf numFmtId="0" fontId="28" fillId="0" borderId="155" xfId="6" applyNumberFormat="1" applyFont="1" applyBorder="1" applyAlignment="1">
      <alignment vertical="center" shrinkToFit="1"/>
    </xf>
    <xf numFmtId="0" fontId="28" fillId="0" borderId="102" xfId="6" applyNumberFormat="1" applyFont="1" applyBorder="1" applyAlignment="1">
      <alignment vertical="center" shrinkToFit="1"/>
    </xf>
    <xf numFmtId="0" fontId="28" fillId="0" borderId="103" xfId="6" applyNumberFormat="1" applyFont="1" applyBorder="1" applyAlignment="1">
      <alignment vertical="center" shrinkToFit="1"/>
    </xf>
    <xf numFmtId="0" fontId="28" fillId="0" borderId="104" xfId="6" applyNumberFormat="1" applyFont="1" applyBorder="1" applyAlignment="1">
      <alignment vertical="center" shrinkToFit="1"/>
    </xf>
    <xf numFmtId="0" fontId="28" fillId="0" borderId="105" xfId="6" applyNumberFormat="1" applyFont="1" applyBorder="1" applyAlignment="1">
      <alignment vertical="center" shrinkToFit="1"/>
    </xf>
    <xf numFmtId="0" fontId="28" fillId="0" borderId="106" xfId="6" applyNumberFormat="1" applyFont="1" applyBorder="1" applyAlignment="1">
      <alignment vertical="center" shrinkToFit="1"/>
    </xf>
    <xf numFmtId="0" fontId="31" fillId="0" borderId="102" xfId="6" applyNumberFormat="1" applyFont="1" applyBorder="1" applyAlignment="1">
      <alignment vertical="center" shrinkToFit="1"/>
    </xf>
    <xf numFmtId="0" fontId="31" fillId="0" borderId="156" xfId="6" applyNumberFormat="1" applyFont="1" applyBorder="1" applyAlignment="1">
      <alignment vertical="center" shrinkToFit="1"/>
    </xf>
    <xf numFmtId="0" fontId="31" fillId="0" borderId="76" xfId="6" applyNumberFormat="1" applyFont="1" applyBorder="1" applyAlignment="1">
      <alignment horizontal="center" vertical="center" shrinkToFit="1"/>
    </xf>
    <xf numFmtId="0" fontId="31" fillId="0" borderId="158" xfId="6" applyNumberFormat="1" applyFont="1" applyBorder="1" applyAlignment="1">
      <alignment horizontal="center" vertical="center" shrinkToFit="1"/>
    </xf>
    <xf numFmtId="0" fontId="31" fillId="0" borderId="161" xfId="6" applyNumberFormat="1" applyFont="1" applyBorder="1" applyAlignment="1">
      <alignment horizontal="center" vertical="center"/>
    </xf>
    <xf numFmtId="0" fontId="31" fillId="0" borderId="162" xfId="6" applyNumberFormat="1" applyFont="1" applyBorder="1" applyAlignment="1">
      <alignment horizontal="center" vertical="center"/>
    </xf>
    <xf numFmtId="0" fontId="31" fillId="0" borderId="163" xfId="6" applyNumberFormat="1" applyFont="1" applyBorder="1" applyAlignment="1">
      <alignment horizontal="center" vertical="center"/>
    </xf>
    <xf numFmtId="0" fontId="31" fillId="0" borderId="164" xfId="6" applyNumberFormat="1" applyFont="1" applyBorder="1" applyAlignment="1">
      <alignment horizontal="center" vertical="center"/>
    </xf>
    <xf numFmtId="0" fontId="31" fillId="0" borderId="165" xfId="6" applyNumberFormat="1" applyFont="1" applyBorder="1" applyAlignment="1">
      <alignment horizontal="center" vertical="center"/>
    </xf>
    <xf numFmtId="0" fontId="31" fillId="0" borderId="166" xfId="6" applyNumberFormat="1" applyFont="1" applyBorder="1" applyAlignment="1">
      <alignment horizontal="center" vertical="center"/>
    </xf>
    <xf numFmtId="0" fontId="31" fillId="0" borderId="167" xfId="6" applyNumberFormat="1" applyFont="1" applyBorder="1" applyAlignment="1">
      <alignment horizontal="center" vertical="center"/>
    </xf>
    <xf numFmtId="0" fontId="31" fillId="0" borderId="168" xfId="6" applyNumberFormat="1" applyFont="1" applyBorder="1" applyAlignment="1">
      <alignment horizontal="center" vertical="center"/>
    </xf>
    <xf numFmtId="0" fontId="31" fillId="0" borderId="169" xfId="6" applyNumberFormat="1" applyFont="1" applyBorder="1" applyAlignment="1">
      <alignment horizontal="right" vertical="center"/>
    </xf>
    <xf numFmtId="0" fontId="31" fillId="0" borderId="117" xfId="6" applyNumberFormat="1" applyFont="1" applyBorder="1" applyAlignment="1">
      <alignment horizontal="left" vertical="center"/>
    </xf>
    <xf numFmtId="0" fontId="31" fillId="0" borderId="171" xfId="6" applyNumberFormat="1" applyFont="1" applyBorder="1" applyAlignment="1">
      <alignment horizontal="center" vertical="center"/>
    </xf>
    <xf numFmtId="0" fontId="31" fillId="0" borderId="172" xfId="6" applyNumberFormat="1" applyFont="1" applyBorder="1" applyAlignment="1">
      <alignment horizontal="right" vertical="center"/>
    </xf>
    <xf numFmtId="0" fontId="31" fillId="0" borderId="97" xfId="6" applyNumberFormat="1" applyFont="1" applyBorder="1" applyAlignment="1">
      <alignment horizontal="left" vertical="center"/>
    </xf>
    <xf numFmtId="0" fontId="31" fillId="0" borderId="173" xfId="6" applyNumberFormat="1" applyFont="1" applyBorder="1" applyAlignment="1">
      <alignment horizontal="center" vertical="center"/>
    </xf>
    <xf numFmtId="0" fontId="31" fillId="0" borderId="174" xfId="6" applyNumberFormat="1" applyFont="1" applyBorder="1" applyAlignment="1">
      <alignment horizontal="right" vertical="center"/>
    </xf>
    <xf numFmtId="0" fontId="31" fillId="0" borderId="110" xfId="6" applyNumberFormat="1" applyFont="1" applyBorder="1" applyAlignment="1">
      <alignment horizontal="left" vertical="center"/>
    </xf>
    <xf numFmtId="0" fontId="42" fillId="0" borderId="0" xfId="6" applyNumberFormat="1" applyFont="1" applyAlignment="1">
      <alignment vertical="top" wrapText="1"/>
    </xf>
    <xf numFmtId="176" fontId="31" fillId="0" borderId="170" xfId="6" applyNumberFormat="1" applyFont="1" applyBorder="1">
      <alignment vertical="center"/>
    </xf>
    <xf numFmtId="176" fontId="31" fillId="0" borderId="117" xfId="6" applyNumberFormat="1" applyFont="1" applyBorder="1" applyAlignment="1">
      <alignment horizontal="left" vertical="center"/>
    </xf>
    <xf numFmtId="176" fontId="31" fillId="0" borderId="168" xfId="6" applyNumberFormat="1" applyFont="1" applyBorder="1" applyAlignment="1">
      <alignment horizontal="center" vertical="center"/>
    </xf>
    <xf numFmtId="176" fontId="31" fillId="0" borderId="169" xfId="6" applyNumberFormat="1" applyFont="1" applyBorder="1" applyAlignment="1">
      <alignment horizontal="right" vertical="center"/>
    </xf>
    <xf numFmtId="176" fontId="31" fillId="0" borderId="118" xfId="6" applyNumberFormat="1" applyFont="1" applyBorder="1">
      <alignment vertical="center"/>
    </xf>
    <xf numFmtId="176" fontId="31" fillId="0" borderId="96" xfId="6" applyNumberFormat="1" applyFont="1" applyBorder="1">
      <alignment vertical="center"/>
    </xf>
    <xf numFmtId="176" fontId="31" fillId="0" borderId="97" xfId="6" applyNumberFormat="1" applyFont="1" applyBorder="1" applyAlignment="1">
      <alignment horizontal="left" vertical="center"/>
    </xf>
    <xf numFmtId="176" fontId="31" fillId="0" borderId="171" xfId="6" applyNumberFormat="1" applyFont="1" applyBorder="1" applyAlignment="1">
      <alignment horizontal="center" vertical="center"/>
    </xf>
    <xf numFmtId="176" fontId="31" fillId="0" borderId="172" xfId="6" applyNumberFormat="1" applyFont="1" applyBorder="1" applyAlignment="1">
      <alignment horizontal="right" vertical="center"/>
    </xf>
    <xf numFmtId="176" fontId="31" fillId="0" borderId="109" xfId="6" applyNumberFormat="1" applyFont="1" applyBorder="1">
      <alignment vertical="center"/>
    </xf>
    <xf numFmtId="176" fontId="31" fillId="0" borderId="110" xfId="6" applyNumberFormat="1" applyFont="1" applyBorder="1" applyAlignment="1">
      <alignment horizontal="left" vertical="center"/>
    </xf>
    <xf numFmtId="176" fontId="31" fillId="0" borderId="173" xfId="6" applyNumberFormat="1" applyFont="1" applyBorder="1" applyAlignment="1">
      <alignment horizontal="center" vertical="center"/>
    </xf>
    <xf numFmtId="176" fontId="31" fillId="0" borderId="174" xfId="6" applyNumberFormat="1" applyFont="1" applyBorder="1" applyAlignment="1">
      <alignment horizontal="right" vertical="center"/>
    </xf>
    <xf numFmtId="0" fontId="38" fillId="3" borderId="32" xfId="3" applyNumberFormat="1" applyFont="1" applyFill="1" applyBorder="1" applyAlignment="1" applyProtection="1">
      <alignment horizontal="right" vertical="center" wrapText="1"/>
      <protection hidden="1"/>
    </xf>
    <xf numFmtId="0" fontId="38" fillId="3" borderId="32" xfId="3" applyNumberFormat="1" applyFont="1" applyFill="1" applyBorder="1" applyAlignment="1" applyProtection="1">
      <alignment horizontal="right" vertical="center"/>
      <protection hidden="1"/>
    </xf>
    <xf numFmtId="0" fontId="28" fillId="3" borderId="32" xfId="2" applyNumberFormat="1" applyFont="1" applyFill="1" applyBorder="1" applyAlignment="1" applyProtection="1">
      <alignment vertical="center"/>
      <protection hidden="1"/>
    </xf>
    <xf numFmtId="0" fontId="38" fillId="3" borderId="32" xfId="4" applyNumberFormat="1" applyFont="1" applyFill="1" applyBorder="1" applyAlignment="1" applyProtection="1">
      <alignment vertical="center"/>
      <protection hidden="1"/>
    </xf>
    <xf numFmtId="0" fontId="28" fillId="3" borderId="32" xfId="2" applyNumberFormat="1" applyFont="1" applyFill="1" applyBorder="1" applyAlignment="1" applyProtection="1">
      <alignment horizontal="left" vertical="center"/>
      <protection hidden="1"/>
    </xf>
    <xf numFmtId="0" fontId="28" fillId="3" borderId="33" xfId="2" applyNumberFormat="1" applyFont="1" applyFill="1" applyBorder="1" applyAlignment="1" applyProtection="1">
      <alignment vertical="center"/>
      <protection hidden="1"/>
    </xf>
    <xf numFmtId="0" fontId="28" fillId="0" borderId="0" xfId="2" applyNumberFormat="1" applyFont="1" applyAlignment="1" applyProtection="1">
      <alignment horizontal="center" vertical="center" wrapText="1"/>
      <protection hidden="1"/>
    </xf>
    <xf numFmtId="0" fontId="28" fillId="0" borderId="0" xfId="2" applyNumberFormat="1" applyFont="1" applyAlignment="1" applyProtection="1">
      <alignment vertical="center" wrapText="1"/>
      <protection locked="0" hidden="1"/>
    </xf>
    <xf numFmtId="0" fontId="28" fillId="0" borderId="0" xfId="2" applyNumberFormat="1" applyFont="1" applyAlignment="1" applyProtection="1">
      <alignment horizontal="center" vertical="center" wrapText="1"/>
      <protection locked="0" hidden="1"/>
    </xf>
    <xf numFmtId="0" fontId="28" fillId="0" borderId="28" xfId="2" applyNumberFormat="1" applyFont="1" applyBorder="1" applyAlignment="1" applyProtection="1">
      <alignment horizontal="center" vertical="center"/>
      <protection hidden="1"/>
    </xf>
    <xf numFmtId="0" fontId="28" fillId="0" borderId="38" xfId="2" applyNumberFormat="1" applyFont="1" applyBorder="1" applyAlignment="1" applyProtection="1">
      <alignment horizontal="center" vertical="center"/>
      <protection hidden="1"/>
    </xf>
    <xf numFmtId="0" fontId="28" fillId="3" borderId="17" xfId="2" applyNumberFormat="1" applyFont="1" applyFill="1" applyBorder="1" applyAlignment="1" applyProtection="1">
      <alignment horizontal="center" vertical="center"/>
      <protection locked="0" hidden="1"/>
    </xf>
    <xf numFmtId="0" fontId="28" fillId="3" borderId="6" xfId="2" applyNumberFormat="1" applyFont="1" applyFill="1" applyBorder="1" applyAlignment="1" applyProtection="1">
      <alignment horizontal="center" vertical="center"/>
      <protection hidden="1"/>
    </xf>
    <xf numFmtId="0" fontId="28" fillId="3" borderId="7" xfId="2" applyNumberFormat="1" applyFont="1" applyFill="1" applyBorder="1" applyAlignment="1" applyProtection="1">
      <alignment horizontal="center" vertical="center"/>
      <protection hidden="1"/>
    </xf>
    <xf numFmtId="0" fontId="28" fillId="0" borderId="19" xfId="2" applyNumberFormat="1" applyFont="1" applyBorder="1" applyAlignment="1" applyProtection="1">
      <alignment horizontal="center" vertical="center"/>
      <protection hidden="1"/>
    </xf>
    <xf numFmtId="0" fontId="28" fillId="0" borderId="26" xfId="2" applyNumberFormat="1" applyFont="1" applyBorder="1" applyAlignment="1" applyProtection="1">
      <alignment horizontal="center" vertical="center"/>
      <protection hidden="1"/>
    </xf>
    <xf numFmtId="0" fontId="28" fillId="0" borderId="13" xfId="2" applyNumberFormat="1" applyFont="1" applyBorder="1" applyAlignment="1" applyProtection="1">
      <alignment horizontal="center" vertical="center"/>
      <protection hidden="1"/>
    </xf>
    <xf numFmtId="0" fontId="28" fillId="0" borderId="0" xfId="2" applyNumberFormat="1" applyFont="1" applyAlignment="1" applyProtection="1">
      <alignment horizontal="center" vertical="center"/>
      <protection hidden="1"/>
    </xf>
    <xf numFmtId="0" fontId="28" fillId="0" borderId="40" xfId="2" applyNumberFormat="1" applyFont="1" applyBorder="1" applyAlignment="1" applyProtection="1">
      <alignment horizontal="center" vertical="center"/>
      <protection hidden="1"/>
    </xf>
    <xf numFmtId="0" fontId="28" fillId="3" borderId="0" xfId="2" applyNumberFormat="1" applyFont="1" applyFill="1" applyAlignment="1" applyProtection="1">
      <alignment horizontal="center" vertical="center"/>
      <protection hidden="1"/>
    </xf>
    <xf numFmtId="0" fontId="28" fillId="3" borderId="28" xfId="2" applyNumberFormat="1" applyFont="1" applyFill="1" applyBorder="1" applyAlignment="1" applyProtection="1">
      <alignment horizontal="center" vertical="center"/>
      <protection hidden="1"/>
    </xf>
    <xf numFmtId="0" fontId="28" fillId="3" borderId="3" xfId="2" applyNumberFormat="1" applyFont="1" applyFill="1" applyBorder="1" applyAlignment="1" applyProtection="1">
      <alignment horizontal="center" vertical="center"/>
      <protection hidden="1"/>
    </xf>
    <xf numFmtId="0" fontId="28" fillId="0" borderId="4" xfId="2" applyNumberFormat="1" applyFont="1" applyBorder="1" applyAlignment="1" applyProtection="1">
      <alignment horizontal="center" vertical="center"/>
      <protection hidden="1"/>
    </xf>
    <xf numFmtId="0" fontId="28" fillId="3" borderId="27" xfId="2" applyNumberFormat="1" applyFont="1" applyFill="1" applyBorder="1" applyAlignment="1" applyProtection="1">
      <alignment horizontal="center" vertical="center"/>
      <protection locked="0" hidden="1"/>
    </xf>
    <xf numFmtId="0" fontId="28" fillId="0" borderId="8" xfId="2" applyNumberFormat="1" applyFont="1" applyBorder="1" applyAlignment="1" applyProtection="1">
      <alignment horizontal="center" vertical="center"/>
      <protection hidden="1"/>
    </xf>
    <xf numFmtId="0" fontId="28" fillId="3" borderId="18" xfId="2" applyNumberFormat="1" applyFont="1" applyFill="1" applyBorder="1" applyAlignment="1" applyProtection="1">
      <alignment horizontal="center" vertical="center"/>
      <protection hidden="1"/>
    </xf>
    <xf numFmtId="0" fontId="28" fillId="0" borderId="21" xfId="2" applyNumberFormat="1" applyFont="1" applyBorder="1" applyAlignment="1" applyProtection="1">
      <alignment horizontal="center" vertical="center"/>
      <protection hidden="1"/>
    </xf>
    <xf numFmtId="0" fontId="28" fillId="0" borderId="7" xfId="2" applyNumberFormat="1" applyFont="1" applyBorder="1" applyAlignment="1" applyProtection="1">
      <alignment horizontal="center" vertical="center"/>
      <protection hidden="1"/>
    </xf>
    <xf numFmtId="0" fontId="28" fillId="3" borderId="7" xfId="2" applyNumberFormat="1" applyFont="1" applyFill="1" applyBorder="1" applyAlignment="1" applyProtection="1">
      <alignment horizontal="center" vertical="center"/>
      <protection locked="0" hidden="1"/>
    </xf>
    <xf numFmtId="0" fontId="28" fillId="3" borderId="13" xfId="2" applyNumberFormat="1" applyFont="1" applyFill="1" applyBorder="1" applyAlignment="1" applyProtection="1">
      <alignment horizontal="center" vertical="center"/>
      <protection hidden="1"/>
    </xf>
    <xf numFmtId="0" fontId="28" fillId="3" borderId="2" xfId="2" applyNumberFormat="1" applyFont="1" applyFill="1" applyBorder="1" applyAlignment="1" applyProtection="1">
      <alignment horizontal="center" vertical="center"/>
      <protection hidden="1"/>
    </xf>
    <xf numFmtId="0" fontId="28" fillId="3" borderId="4" xfId="2" applyNumberFormat="1" applyFont="1" applyFill="1" applyBorder="1" applyAlignment="1" applyProtection="1">
      <alignment horizontal="center" vertical="center"/>
      <protection hidden="1"/>
    </xf>
    <xf numFmtId="0" fontId="28" fillId="3" borderId="8" xfId="2" applyNumberFormat="1" applyFont="1" applyFill="1" applyBorder="1" applyAlignment="1" applyProtection="1">
      <alignment horizontal="center" vertical="center"/>
      <protection hidden="1"/>
    </xf>
    <xf numFmtId="0" fontId="28" fillId="5" borderId="3" xfId="2" applyNumberFormat="1" applyFont="1" applyFill="1" applyBorder="1" applyAlignment="1" applyProtection="1">
      <alignment horizontal="center" vertical="center"/>
      <protection hidden="1"/>
    </xf>
    <xf numFmtId="0" fontId="28" fillId="3" borderId="36" xfId="2" applyNumberFormat="1" applyFont="1" applyFill="1" applyBorder="1" applyAlignment="1" applyProtection="1">
      <alignment horizontal="center" vertical="center"/>
      <protection hidden="1"/>
    </xf>
    <xf numFmtId="0" fontId="28" fillId="3" borderId="20" xfId="2" applyNumberFormat="1" applyFont="1" applyFill="1" applyBorder="1" applyAlignment="1" applyProtection="1">
      <alignment horizontal="center" vertical="center"/>
      <protection hidden="1"/>
    </xf>
    <xf numFmtId="0" fontId="28" fillId="0" borderId="48" xfId="2" applyNumberFormat="1" applyFont="1" applyBorder="1" applyAlignment="1" applyProtection="1">
      <alignment horizontal="center" vertical="center"/>
      <protection hidden="1"/>
    </xf>
    <xf numFmtId="0" fontId="28" fillId="3" borderId="0" xfId="2" applyNumberFormat="1" applyFont="1" applyFill="1" applyAlignment="1" applyProtection="1">
      <alignment horizontal="center" vertical="center"/>
      <protection locked="0" hidden="1"/>
    </xf>
    <xf numFmtId="0" fontId="28" fillId="0" borderId="42" xfId="2" applyNumberFormat="1" applyFont="1" applyBorder="1" applyAlignment="1" applyProtection="1">
      <alignment horizontal="center" vertical="center"/>
      <protection hidden="1"/>
    </xf>
    <xf numFmtId="0" fontId="38" fillId="3" borderId="7" xfId="3" applyNumberFormat="1" applyFont="1" applyFill="1" applyBorder="1" applyAlignment="1" applyProtection="1">
      <alignment horizontal="center" vertical="center"/>
      <protection hidden="1"/>
    </xf>
    <xf numFmtId="0" fontId="38" fillId="3" borderId="3" xfId="3" applyNumberFormat="1" applyFont="1" applyFill="1" applyBorder="1" applyAlignment="1" applyProtection="1">
      <alignment horizontal="center" vertical="center"/>
      <protection hidden="1"/>
    </xf>
    <xf numFmtId="0" fontId="28" fillId="0" borderId="39" xfId="2" applyNumberFormat="1" applyFont="1" applyBorder="1" applyAlignment="1" applyProtection="1">
      <alignment horizontal="center" vertical="center"/>
      <protection hidden="1"/>
    </xf>
    <xf numFmtId="0" fontId="28" fillId="3" borderId="38" xfId="2" applyNumberFormat="1" applyFont="1" applyFill="1" applyBorder="1" applyAlignment="1" applyProtection="1">
      <alignment horizontal="center" vertical="center"/>
      <protection hidden="1"/>
    </xf>
    <xf numFmtId="0" fontId="28" fillId="3" borderId="40" xfId="2" applyNumberFormat="1" applyFont="1" applyFill="1" applyBorder="1" applyAlignment="1" applyProtection="1">
      <alignment horizontal="center" vertical="center"/>
      <protection hidden="1"/>
    </xf>
    <xf numFmtId="0" fontId="28" fillId="0" borderId="0" xfId="2" applyNumberFormat="1" applyFont="1" applyAlignment="1" applyProtection="1">
      <alignment horizontal="center" vertical="center"/>
      <protection locked="0" hidden="1"/>
    </xf>
    <xf numFmtId="0" fontId="28" fillId="0" borderId="0" xfId="2" applyNumberFormat="1" applyFont="1" applyProtection="1">
      <protection hidden="1"/>
    </xf>
    <xf numFmtId="0" fontId="38" fillId="3" borderId="32" xfId="3" applyNumberFormat="1" applyFont="1" applyFill="1" applyBorder="1" applyAlignment="1" applyProtection="1">
      <alignment horizontal="center" vertical="center" wrapText="1"/>
      <protection hidden="1"/>
    </xf>
    <xf numFmtId="0" fontId="38" fillId="3" borderId="32" xfId="3" applyNumberFormat="1" applyFont="1" applyFill="1" applyBorder="1" applyAlignment="1" applyProtection="1">
      <alignment horizontal="center" vertical="center"/>
      <protection hidden="1"/>
    </xf>
    <xf numFmtId="0" fontId="28" fillId="3" borderId="32" xfId="2" applyNumberFormat="1" applyFont="1" applyFill="1" applyBorder="1" applyAlignment="1" applyProtection="1">
      <alignment horizontal="center" vertical="center"/>
      <protection hidden="1"/>
    </xf>
    <xf numFmtId="0" fontId="38" fillId="3" borderId="32" xfId="4" applyNumberFormat="1" applyFont="1" applyFill="1" applyBorder="1" applyAlignment="1" applyProtection="1">
      <alignment horizontal="center" vertical="center"/>
      <protection hidden="1"/>
    </xf>
    <xf numFmtId="0" fontId="28" fillId="3" borderId="33" xfId="2" applyNumberFormat="1" applyFont="1" applyFill="1" applyBorder="1" applyAlignment="1" applyProtection="1">
      <alignment horizontal="center" vertical="center"/>
      <protection hidden="1"/>
    </xf>
    <xf numFmtId="0" fontId="38" fillId="3" borderId="7" xfId="3" applyNumberFormat="1" applyFont="1" applyFill="1" applyBorder="1" applyAlignment="1" applyProtection="1">
      <alignment horizontal="center" vertical="center" wrapText="1"/>
      <protection hidden="1"/>
    </xf>
    <xf numFmtId="0" fontId="38" fillId="3" borderId="7" xfId="4" applyNumberFormat="1" applyFont="1" applyFill="1" applyBorder="1" applyAlignment="1" applyProtection="1">
      <alignment horizontal="center" vertical="center"/>
      <protection hidden="1"/>
    </xf>
    <xf numFmtId="0" fontId="38" fillId="3" borderId="3" xfId="4" applyNumberFormat="1" applyFont="1" applyFill="1" applyBorder="1" applyAlignment="1" applyProtection="1">
      <alignment horizontal="center" vertical="center"/>
      <protection hidden="1"/>
    </xf>
    <xf numFmtId="0" fontId="38" fillId="3" borderId="3" xfId="4" applyNumberFormat="1" applyFont="1" applyFill="1" applyBorder="1" applyAlignment="1" applyProtection="1">
      <alignment vertical="center"/>
      <protection hidden="1"/>
    </xf>
    <xf numFmtId="0" fontId="28" fillId="3" borderId="3" xfId="2" applyNumberFormat="1" applyFont="1" applyFill="1" applyBorder="1" applyAlignment="1" applyProtection="1">
      <alignment horizontal="left" vertical="center"/>
      <protection hidden="1"/>
    </xf>
    <xf numFmtId="0" fontId="38" fillId="3" borderId="7" xfId="4" applyNumberFormat="1" applyFont="1" applyFill="1" applyBorder="1" applyAlignment="1" applyProtection="1">
      <alignment vertical="center"/>
      <protection hidden="1"/>
    </xf>
    <xf numFmtId="0" fontId="28" fillId="3" borderId="7" xfId="2" applyNumberFormat="1" applyFont="1" applyFill="1" applyBorder="1" applyAlignment="1" applyProtection="1">
      <alignment horizontal="left" vertical="center"/>
      <protection hidden="1"/>
    </xf>
    <xf numFmtId="0" fontId="28" fillId="3" borderId="0" xfId="2" applyNumberFormat="1" applyFont="1" applyFill="1" applyAlignment="1" applyProtection="1">
      <alignment horizontal="left" vertical="center"/>
      <protection hidden="1"/>
    </xf>
    <xf numFmtId="0" fontId="28" fillId="3" borderId="48" xfId="2" applyNumberFormat="1" applyFont="1" applyFill="1" applyBorder="1" applyAlignment="1" applyProtection="1">
      <alignment horizontal="center" vertical="center"/>
      <protection hidden="1"/>
    </xf>
    <xf numFmtId="0" fontId="38" fillId="3" borderId="0" xfId="4" applyNumberFormat="1" applyFont="1" applyFill="1" applyAlignment="1" applyProtection="1">
      <alignment vertical="center"/>
      <protection hidden="1"/>
    </xf>
    <xf numFmtId="0" fontId="38" fillId="3" borderId="3" xfId="3" applyNumberFormat="1" applyFont="1" applyFill="1" applyBorder="1" applyAlignment="1" applyProtection="1">
      <alignment horizontal="center" vertical="center" wrapText="1"/>
      <protection hidden="1"/>
    </xf>
    <xf numFmtId="0" fontId="38" fillId="3" borderId="3" xfId="3" applyNumberFormat="1" applyFont="1" applyFill="1" applyBorder="1" applyAlignment="1" applyProtection="1">
      <alignment horizontal="left" vertical="center"/>
      <protection hidden="1"/>
    </xf>
    <xf numFmtId="0" fontId="27" fillId="0" borderId="0" xfId="7" applyNumberFormat="1" applyFont="1" applyAlignment="1" applyProtection="1">
      <alignment horizontal="left" vertical="center"/>
      <protection hidden="1"/>
    </xf>
    <xf numFmtId="0" fontId="28" fillId="5" borderId="2" xfId="2" applyNumberFormat="1" applyFont="1" applyFill="1" applyBorder="1" applyAlignment="1" applyProtection="1">
      <alignment vertical="center"/>
      <protection hidden="1"/>
    </xf>
    <xf numFmtId="0" fontId="28" fillId="5" borderId="3" xfId="2" applyNumberFormat="1" applyFont="1" applyFill="1" applyBorder="1" applyAlignment="1" applyProtection="1">
      <alignment vertical="center"/>
      <protection hidden="1"/>
    </xf>
    <xf numFmtId="0" fontId="28" fillId="5" borderId="36" xfId="2" applyNumberFormat="1" applyFont="1" applyFill="1" applyBorder="1" applyAlignment="1" applyProtection="1">
      <alignment vertical="center"/>
      <protection hidden="1"/>
    </xf>
    <xf numFmtId="0" fontId="28" fillId="5" borderId="42" xfId="2" applyNumberFormat="1" applyFont="1" applyFill="1" applyBorder="1" applyAlignment="1" applyProtection="1">
      <alignment vertical="center"/>
      <protection hidden="1"/>
    </xf>
    <xf numFmtId="0" fontId="28" fillId="5" borderId="0" xfId="2" applyNumberFormat="1" applyFont="1" applyFill="1" applyAlignment="1" applyProtection="1">
      <alignment horizontal="center" vertical="center"/>
      <protection hidden="1"/>
    </xf>
    <xf numFmtId="0" fontId="28" fillId="5" borderId="48" xfId="2" applyNumberFormat="1" applyFont="1" applyFill="1" applyBorder="1" applyAlignment="1" applyProtection="1">
      <alignment vertical="center"/>
      <protection hidden="1"/>
    </xf>
    <xf numFmtId="0" fontId="28" fillId="0" borderId="0" xfId="2" applyNumberFormat="1" applyFont="1" applyAlignment="1" applyProtection="1">
      <alignment vertical="center"/>
      <protection locked="0" hidden="1"/>
    </xf>
    <xf numFmtId="0" fontId="38" fillId="3" borderId="6" xfId="3" applyNumberFormat="1" applyFont="1" applyFill="1" applyBorder="1" applyAlignment="1" applyProtection="1">
      <alignment horizontal="center" vertical="center" wrapText="1"/>
      <protection hidden="1"/>
    </xf>
    <xf numFmtId="0" fontId="38" fillId="3" borderId="7" xfId="3" applyNumberFormat="1" applyFont="1" applyFill="1" applyBorder="1" applyAlignment="1" applyProtection="1">
      <alignment horizontal="left" vertical="center"/>
      <protection hidden="1"/>
    </xf>
    <xf numFmtId="0" fontId="28" fillId="3" borderId="13" xfId="2" applyNumberFormat="1" applyFont="1" applyFill="1" applyBorder="1" applyAlignment="1" applyProtection="1">
      <alignment vertical="center"/>
      <protection hidden="1"/>
    </xf>
    <xf numFmtId="0" fontId="28" fillId="3" borderId="13" xfId="2" applyNumberFormat="1" applyFont="1" applyFill="1" applyBorder="1" applyAlignment="1" applyProtection="1">
      <alignment horizontal="left" vertical="center"/>
      <protection hidden="1"/>
    </xf>
    <xf numFmtId="0" fontId="28" fillId="3" borderId="15" xfId="2" applyNumberFormat="1" applyFont="1" applyFill="1" applyBorder="1" applyAlignment="1" applyProtection="1">
      <alignment horizontal="center" vertical="center"/>
      <protection hidden="1"/>
    </xf>
    <xf numFmtId="0" fontId="28" fillId="3" borderId="46" xfId="2" applyNumberFormat="1" applyFont="1" applyFill="1" applyBorder="1" applyAlignment="1" applyProtection="1">
      <alignment horizontal="center" vertical="center"/>
      <protection hidden="1"/>
    </xf>
    <xf numFmtId="0" fontId="28" fillId="5" borderId="35" xfId="2" applyNumberFormat="1" applyFont="1" applyFill="1" applyBorder="1" applyAlignment="1" applyProtection="1">
      <alignment horizontal="center" vertical="center"/>
      <protection hidden="1"/>
    </xf>
    <xf numFmtId="0" fontId="28" fillId="5" borderId="3" xfId="2" applyNumberFormat="1" applyFont="1" applyFill="1" applyBorder="1" applyAlignment="1" applyProtection="1">
      <alignment horizontal="left" vertical="center"/>
      <protection hidden="1"/>
    </xf>
    <xf numFmtId="0" fontId="28" fillId="5" borderId="46" xfId="2" applyNumberFormat="1" applyFont="1" applyFill="1" applyBorder="1" applyAlignment="1" applyProtection="1">
      <alignment vertical="center"/>
      <protection hidden="1"/>
    </xf>
    <xf numFmtId="0" fontId="28" fillId="5" borderId="7" xfId="2" applyNumberFormat="1" applyFont="1" applyFill="1" applyBorder="1" applyAlignment="1" applyProtection="1">
      <alignment vertical="center"/>
      <protection hidden="1"/>
    </xf>
    <xf numFmtId="0" fontId="28" fillId="5" borderId="20" xfId="2" applyNumberFormat="1" applyFont="1" applyFill="1" applyBorder="1" applyAlignment="1" applyProtection="1">
      <alignment vertical="center"/>
      <protection hidden="1"/>
    </xf>
    <xf numFmtId="0" fontId="28" fillId="3" borderId="2" xfId="2" applyNumberFormat="1" applyFont="1" applyFill="1" applyBorder="1" applyAlignment="1" applyProtection="1">
      <alignment vertical="center" wrapText="1"/>
      <protection hidden="1"/>
    </xf>
    <xf numFmtId="0" fontId="28" fillId="3" borderId="4" xfId="2" applyNumberFormat="1" applyFont="1" applyFill="1" applyBorder="1" applyAlignment="1" applyProtection="1">
      <alignment vertical="center" wrapText="1"/>
      <protection hidden="1"/>
    </xf>
    <xf numFmtId="0" fontId="28" fillId="3" borderId="42" xfId="2" applyNumberFormat="1" applyFont="1" applyFill="1" applyBorder="1" applyAlignment="1" applyProtection="1">
      <alignment vertical="center" wrapText="1"/>
      <protection hidden="1"/>
    </xf>
    <xf numFmtId="0" fontId="28" fillId="3" borderId="40" xfId="2" applyNumberFormat="1" applyFont="1" applyFill="1" applyBorder="1" applyAlignment="1" applyProtection="1">
      <alignment vertical="center" wrapText="1"/>
      <protection hidden="1"/>
    </xf>
    <xf numFmtId="0" fontId="28" fillId="3" borderId="0" xfId="2" applyNumberFormat="1" applyFont="1" applyFill="1" applyAlignment="1" applyProtection="1">
      <alignment vertical="center" wrapText="1"/>
      <protection hidden="1"/>
    </xf>
    <xf numFmtId="0" fontId="28" fillId="3" borderId="0" xfId="2" applyNumberFormat="1" applyFont="1" applyFill="1" applyAlignment="1" applyProtection="1">
      <alignment vertical="center"/>
      <protection locked="0" hidden="1"/>
    </xf>
    <xf numFmtId="0" fontId="28" fillId="3" borderId="0" xfId="2" applyNumberFormat="1" applyFont="1" applyFill="1" applyAlignment="1" applyProtection="1">
      <alignment horizontal="right" vertical="center"/>
      <protection hidden="1"/>
    </xf>
    <xf numFmtId="0" fontId="38" fillId="3" borderId="42" xfId="4" applyNumberFormat="1" applyFont="1" applyFill="1" applyBorder="1" applyAlignment="1" applyProtection="1">
      <alignment vertical="center"/>
      <protection hidden="1"/>
    </xf>
    <xf numFmtId="0" fontId="28" fillId="3" borderId="40" xfId="2" applyNumberFormat="1" applyFont="1" applyFill="1" applyBorder="1" applyAlignment="1" applyProtection="1">
      <alignment vertical="center"/>
      <protection hidden="1"/>
    </xf>
    <xf numFmtId="0" fontId="28" fillId="3" borderId="48" xfId="2" applyNumberFormat="1" applyFont="1" applyFill="1" applyBorder="1" applyAlignment="1" applyProtection="1">
      <alignment horizontal="center" vertical="center" wrapText="1"/>
      <protection hidden="1"/>
    </xf>
    <xf numFmtId="0" fontId="28" fillId="3" borderId="48" xfId="2" applyNumberFormat="1" applyFont="1" applyFill="1" applyBorder="1" applyAlignment="1" applyProtection="1">
      <alignment vertical="center" wrapText="1"/>
      <protection hidden="1"/>
    </xf>
    <xf numFmtId="0" fontId="28" fillId="3" borderId="37" xfId="2" applyNumberFormat="1" applyFont="1" applyFill="1" applyBorder="1" applyAlignment="1" applyProtection="1">
      <alignment horizontal="center" vertical="center"/>
      <protection hidden="1"/>
    </xf>
    <xf numFmtId="0" fontId="28" fillId="3" borderId="42" xfId="2" applyNumberFormat="1" applyFont="1" applyFill="1" applyBorder="1" applyAlignment="1" applyProtection="1">
      <alignment vertical="center"/>
      <protection locked="0" hidden="1"/>
    </xf>
    <xf numFmtId="0" fontId="28" fillId="3" borderId="40" xfId="2" applyNumberFormat="1" applyFont="1" applyFill="1" applyBorder="1" applyAlignment="1" applyProtection="1">
      <alignment vertical="center"/>
      <protection locked="0" hidden="1"/>
    </xf>
    <xf numFmtId="0" fontId="28" fillId="3" borderId="6" xfId="2" applyNumberFormat="1" applyFont="1" applyFill="1" applyBorder="1" applyAlignment="1" applyProtection="1">
      <alignment vertical="center"/>
      <protection locked="0" hidden="1"/>
    </xf>
    <xf numFmtId="0" fontId="28" fillId="3" borderId="8" xfId="2" applyNumberFormat="1" applyFont="1" applyFill="1" applyBorder="1" applyAlignment="1" applyProtection="1">
      <alignment vertical="center"/>
      <protection locked="0" hidden="1"/>
    </xf>
    <xf numFmtId="0" fontId="28" fillId="3" borderId="7" xfId="2" applyNumberFormat="1" applyFont="1" applyFill="1" applyBorder="1" applyAlignment="1" applyProtection="1">
      <alignment vertical="center"/>
      <protection locked="0" hidden="1"/>
    </xf>
    <xf numFmtId="0" fontId="28" fillId="3" borderId="20" xfId="2" applyNumberFormat="1" applyFont="1" applyFill="1" applyBorder="1" applyAlignment="1" applyProtection="1">
      <alignment horizontal="center" vertical="center"/>
      <protection locked="0" hidden="1"/>
    </xf>
    <xf numFmtId="0" fontId="28" fillId="3" borderId="40" xfId="2" applyNumberFormat="1" applyFont="1" applyFill="1" applyBorder="1" applyAlignment="1" applyProtection="1">
      <alignment horizontal="right" vertical="center"/>
      <protection hidden="1"/>
    </xf>
    <xf numFmtId="0" fontId="28" fillId="3" borderId="27" xfId="2" applyNumberFormat="1" applyFont="1" applyFill="1" applyBorder="1" applyAlignment="1" applyProtection="1">
      <alignment vertical="center"/>
      <protection locked="0" hidden="1"/>
    </xf>
    <xf numFmtId="0" fontId="28" fillId="3" borderId="38" xfId="2" applyNumberFormat="1" applyFont="1" applyFill="1" applyBorder="1" applyAlignment="1" applyProtection="1">
      <alignment vertical="center"/>
      <protection locked="0" hidden="1"/>
    </xf>
    <xf numFmtId="0" fontId="27" fillId="3" borderId="27" xfId="2" applyNumberFormat="1" applyFont="1" applyFill="1" applyBorder="1" applyAlignment="1" applyProtection="1">
      <alignment horizontal="center" vertical="center"/>
      <protection hidden="1"/>
    </xf>
    <xf numFmtId="0" fontId="27" fillId="3" borderId="28" xfId="2" applyNumberFormat="1" applyFont="1" applyFill="1" applyBorder="1" applyAlignment="1" applyProtection="1">
      <alignment vertical="center"/>
      <protection hidden="1"/>
    </xf>
    <xf numFmtId="0" fontId="28" fillId="3" borderId="28" xfId="2" applyNumberFormat="1" applyFont="1" applyFill="1" applyBorder="1" applyAlignment="1" applyProtection="1">
      <alignment vertical="center"/>
      <protection locked="0" hidden="1"/>
    </xf>
    <xf numFmtId="0" fontId="27" fillId="0" borderId="0" xfId="1" applyNumberFormat="1" applyFont="1" applyAlignment="1">
      <alignment vertical="center"/>
    </xf>
    <xf numFmtId="0" fontId="28" fillId="0" borderId="0" xfId="1" applyNumberFormat="1" applyFont="1" applyAlignment="1">
      <alignment vertical="center"/>
    </xf>
    <xf numFmtId="0" fontId="28" fillId="5" borderId="12" xfId="1" applyNumberFormat="1" applyFont="1" applyFill="1" applyBorder="1" applyAlignment="1" applyProtection="1">
      <alignment vertical="center"/>
      <protection locked="0"/>
    </xf>
    <xf numFmtId="0" fontId="28" fillId="5" borderId="13" xfId="2" applyNumberFormat="1" applyFont="1" applyFill="1" applyBorder="1" applyAlignment="1" applyProtection="1">
      <alignment vertical="center"/>
      <protection hidden="1"/>
    </xf>
    <xf numFmtId="0" fontId="28" fillId="5" borderId="15" xfId="2" applyNumberFormat="1" applyFont="1" applyFill="1" applyBorder="1" applyAlignment="1" applyProtection="1">
      <alignment vertical="center"/>
      <protection hidden="1"/>
    </xf>
    <xf numFmtId="0" fontId="28" fillId="3" borderId="17" xfId="1" applyNumberFormat="1" applyFont="1" applyFill="1" applyBorder="1" applyAlignment="1">
      <alignment vertical="center"/>
    </xf>
    <xf numFmtId="0" fontId="28" fillId="3" borderId="18" xfId="1" applyNumberFormat="1" applyFont="1" applyFill="1" applyBorder="1" applyAlignment="1">
      <alignment vertical="center"/>
    </xf>
    <xf numFmtId="0" fontId="28" fillId="3" borderId="21" xfId="2" applyNumberFormat="1" applyFont="1" applyFill="1" applyBorder="1" applyAlignment="1" applyProtection="1">
      <alignment vertical="center"/>
      <protection hidden="1"/>
    </xf>
    <xf numFmtId="0" fontId="28" fillId="3" borderId="24" xfId="1" applyNumberFormat="1" applyFont="1" applyFill="1" applyBorder="1" applyAlignment="1" applyProtection="1">
      <alignment vertical="center"/>
      <protection locked="0"/>
    </xf>
    <xf numFmtId="0" fontId="28" fillId="3" borderId="25" xfId="2" applyNumberFormat="1" applyFont="1" applyFill="1" applyBorder="1" applyAlignment="1" applyProtection="1">
      <alignment vertical="center"/>
      <protection hidden="1"/>
    </xf>
    <xf numFmtId="0" fontId="28" fillId="3" borderId="25" xfId="1" applyNumberFormat="1" applyFont="1" applyFill="1" applyBorder="1" applyAlignment="1">
      <alignment vertical="center"/>
    </xf>
    <xf numFmtId="0" fontId="28" fillId="3" borderId="29" xfId="2" applyNumberFormat="1" applyFont="1" applyFill="1" applyBorder="1" applyAlignment="1" applyProtection="1">
      <alignment vertical="center"/>
      <protection hidden="1"/>
    </xf>
    <xf numFmtId="0" fontId="21" fillId="0" borderId="0" xfId="2" applyNumberFormat="1" applyFont="1" applyAlignment="1" applyProtection="1">
      <alignment vertical="center"/>
      <protection hidden="1"/>
    </xf>
    <xf numFmtId="0" fontId="28" fillId="3" borderId="31" xfId="2" applyNumberFormat="1" applyFont="1" applyFill="1" applyBorder="1" applyAlignment="1" applyProtection="1">
      <alignment vertical="center"/>
      <protection hidden="1"/>
    </xf>
    <xf numFmtId="0" fontId="28" fillId="3" borderId="27" xfId="2" applyNumberFormat="1" applyFont="1" applyFill="1" applyBorder="1" applyAlignment="1" applyProtection="1">
      <alignment vertical="center"/>
      <protection hidden="1"/>
    </xf>
    <xf numFmtId="0" fontId="28" fillId="0" borderId="0" xfId="2" applyNumberFormat="1" applyFont="1" applyAlignment="1" applyProtection="1">
      <alignment vertical="center" wrapText="1" shrinkToFit="1"/>
      <protection hidden="1"/>
    </xf>
    <xf numFmtId="0" fontId="28" fillId="0" borderId="0" xfId="2" applyNumberFormat="1" applyFont="1" applyAlignment="1" applyProtection="1">
      <alignment vertical="center" wrapText="1" shrinkToFit="1"/>
      <protection locked="0" hidden="1"/>
    </xf>
    <xf numFmtId="0" fontId="28" fillId="5" borderId="31" xfId="2" applyNumberFormat="1" applyFont="1" applyFill="1" applyBorder="1" applyAlignment="1" applyProtection="1">
      <alignment vertical="center"/>
      <protection hidden="1"/>
    </xf>
    <xf numFmtId="0" fontId="28" fillId="5" borderId="33" xfId="2" applyNumberFormat="1" applyFont="1" applyFill="1" applyBorder="1" applyAlignment="1" applyProtection="1">
      <alignment vertical="center"/>
      <protection hidden="1"/>
    </xf>
    <xf numFmtId="0" fontId="28" fillId="3" borderId="2" xfId="2" applyNumberFormat="1" applyFont="1" applyFill="1" applyBorder="1" applyAlignment="1" applyProtection="1">
      <alignment vertical="center"/>
      <protection hidden="1"/>
    </xf>
    <xf numFmtId="0" fontId="28" fillId="3" borderId="6" xfId="2" applyNumberFormat="1" applyFont="1" applyFill="1" applyBorder="1" applyAlignment="1" applyProtection="1">
      <alignment vertical="center"/>
      <protection hidden="1"/>
    </xf>
    <xf numFmtId="0" fontId="28" fillId="5" borderId="6" xfId="2" applyNumberFormat="1" applyFont="1" applyFill="1" applyBorder="1" applyAlignment="1" applyProtection="1">
      <alignment vertical="center"/>
      <protection hidden="1"/>
    </xf>
    <xf numFmtId="0" fontId="28" fillId="5" borderId="27" xfId="2" applyNumberFormat="1" applyFont="1" applyFill="1" applyBorder="1" applyAlignment="1" applyProtection="1">
      <alignment vertical="center"/>
      <protection hidden="1"/>
    </xf>
    <xf numFmtId="0" fontId="28" fillId="5" borderId="28" xfId="2" applyNumberFormat="1" applyFont="1" applyFill="1" applyBorder="1" applyAlignment="1" applyProtection="1">
      <alignment vertical="center"/>
      <protection hidden="1"/>
    </xf>
    <xf numFmtId="0" fontId="28" fillId="5" borderId="39" xfId="2" applyNumberFormat="1" applyFont="1" applyFill="1" applyBorder="1" applyAlignment="1" applyProtection="1">
      <alignment vertical="center"/>
      <protection hidden="1"/>
    </xf>
    <xf numFmtId="0" fontId="28" fillId="0" borderId="0" xfId="2" applyNumberFormat="1" applyFont="1" applyAlignment="1" applyProtection="1">
      <alignment vertical="center" shrinkToFit="1"/>
      <protection hidden="1"/>
    </xf>
    <xf numFmtId="0" fontId="38" fillId="3" borderId="2" xfId="4" applyNumberFormat="1" applyFont="1" applyFill="1" applyBorder="1" applyAlignment="1" applyProtection="1">
      <alignment vertical="center"/>
      <protection hidden="1"/>
    </xf>
    <xf numFmtId="0" fontId="38" fillId="3" borderId="6" xfId="4" applyNumberFormat="1" applyFont="1" applyFill="1" applyBorder="1" applyAlignment="1" applyProtection="1">
      <alignment vertical="center"/>
      <protection hidden="1"/>
    </xf>
    <xf numFmtId="0" fontId="28" fillId="3" borderId="42" xfId="2" applyNumberFormat="1" applyFont="1" applyFill="1" applyBorder="1" applyAlignment="1" applyProtection="1">
      <alignment vertical="center"/>
      <protection hidden="1"/>
    </xf>
    <xf numFmtId="0" fontId="29" fillId="0" borderId="0" xfId="2" applyNumberFormat="1" applyFont="1" applyAlignment="1" applyProtection="1">
      <alignment vertical="top"/>
      <protection hidden="1"/>
    </xf>
    <xf numFmtId="0" fontId="38" fillId="3" borderId="50" xfId="4" applyNumberFormat="1" applyFont="1" applyFill="1" applyBorder="1" applyAlignment="1" applyProtection="1">
      <alignment vertical="center"/>
      <protection hidden="1"/>
    </xf>
    <xf numFmtId="0" fontId="38" fillId="3" borderId="37" xfId="4" applyNumberFormat="1" applyFont="1" applyFill="1" applyBorder="1" applyAlignment="1" applyProtection="1">
      <alignment vertical="center"/>
      <protection hidden="1"/>
    </xf>
    <xf numFmtId="0" fontId="28" fillId="0" borderId="116" xfId="2" applyNumberFormat="1" applyFont="1" applyBorder="1" applyAlignment="1" applyProtection="1">
      <alignment horizontal="center" vertical="center"/>
      <protection hidden="1"/>
    </xf>
    <xf numFmtId="0" fontId="28" fillId="0" borderId="157" xfId="2" applyNumberFormat="1" applyFont="1" applyBorder="1" applyAlignment="1" applyProtection="1">
      <alignment horizontal="center" vertical="center"/>
      <protection hidden="1"/>
    </xf>
    <xf numFmtId="0" fontId="27" fillId="0" borderId="0" xfId="8" applyNumberFormat="1" applyFont="1" applyAlignment="1" applyProtection="1">
      <alignment vertical="center"/>
      <protection hidden="1"/>
    </xf>
    <xf numFmtId="0" fontId="27" fillId="0" borderId="0" xfId="2" applyNumberFormat="1" applyFont="1" applyProtection="1">
      <protection hidden="1"/>
    </xf>
    <xf numFmtId="0" fontId="28" fillId="0" borderId="0" xfId="8" applyNumberFormat="1" applyFont="1" applyAlignment="1" applyProtection="1">
      <alignment vertical="center"/>
      <protection hidden="1"/>
    </xf>
    <xf numFmtId="0" fontId="28" fillId="5" borderId="3" xfId="8" applyNumberFormat="1" applyFont="1" applyFill="1" applyBorder="1" applyAlignment="1" applyProtection="1">
      <alignment horizontal="center" vertical="center"/>
      <protection hidden="1"/>
    </xf>
    <xf numFmtId="0" fontId="28" fillId="5" borderId="18" xfId="8" applyNumberFormat="1" applyFont="1" applyFill="1" applyBorder="1" applyAlignment="1" applyProtection="1">
      <alignment horizontal="center" vertical="center"/>
      <protection hidden="1"/>
    </xf>
    <xf numFmtId="0" fontId="28" fillId="5" borderId="21" xfId="8" applyNumberFormat="1" applyFont="1" applyFill="1" applyBorder="1" applyAlignment="1" applyProtection="1">
      <alignment horizontal="center" vertical="center"/>
      <protection hidden="1"/>
    </xf>
    <xf numFmtId="0" fontId="28" fillId="3" borderId="25" xfId="2" applyNumberFormat="1" applyFont="1" applyFill="1" applyBorder="1" applyAlignment="1" applyProtection="1">
      <alignment horizontal="center" vertical="center"/>
      <protection hidden="1"/>
    </xf>
    <xf numFmtId="0" fontId="28" fillId="3" borderId="25" xfId="8" applyNumberFormat="1" applyFont="1" applyFill="1" applyBorder="1" applyAlignment="1" applyProtection="1">
      <alignment vertical="center"/>
      <protection hidden="1"/>
    </xf>
    <xf numFmtId="0" fontId="28" fillId="3" borderId="28" xfId="8" applyNumberFormat="1" applyFont="1" applyFill="1" applyBorder="1" applyAlignment="1" applyProtection="1">
      <alignment vertical="center"/>
      <protection hidden="1"/>
    </xf>
    <xf numFmtId="0" fontId="28" fillId="0" borderId="39" xfId="8" applyNumberFormat="1" applyFont="1" applyBorder="1" applyAlignment="1" applyProtection="1">
      <alignment horizontal="center" vertical="center"/>
      <protection hidden="1"/>
    </xf>
    <xf numFmtId="0" fontId="28" fillId="0" borderId="0" xfId="8" applyNumberFormat="1" applyFont="1" applyAlignment="1" applyProtection="1">
      <alignment vertical="center"/>
      <protection locked="0" hidden="1"/>
    </xf>
    <xf numFmtId="0" fontId="28" fillId="0" borderId="0" xfId="8" applyNumberFormat="1" applyFont="1" applyAlignment="1" applyProtection="1">
      <alignment horizontal="center" vertical="center"/>
      <protection hidden="1"/>
    </xf>
    <xf numFmtId="0" fontId="28" fillId="5" borderId="2" xfId="8" applyNumberFormat="1" applyFont="1" applyFill="1" applyBorder="1" applyAlignment="1" applyProtection="1">
      <alignment vertical="center"/>
      <protection hidden="1"/>
    </xf>
    <xf numFmtId="0" fontId="28" fillId="5" borderId="3" xfId="8" applyNumberFormat="1" applyFont="1" applyFill="1" applyBorder="1" applyAlignment="1" applyProtection="1">
      <alignment vertical="center"/>
      <protection hidden="1"/>
    </xf>
    <xf numFmtId="0" fontId="28" fillId="3" borderId="2" xfId="8" applyNumberFormat="1" applyFont="1" applyFill="1" applyBorder="1" applyAlignment="1" applyProtection="1">
      <alignment vertical="center"/>
      <protection hidden="1"/>
    </xf>
    <xf numFmtId="0" fontId="28" fillId="3" borderId="3" xfId="8" applyNumberFormat="1" applyFont="1" applyFill="1" applyBorder="1" applyAlignment="1" applyProtection="1">
      <alignment vertical="center"/>
      <protection hidden="1"/>
    </xf>
    <xf numFmtId="0" fontId="28" fillId="3" borderId="36" xfId="8" applyNumberFormat="1" applyFont="1" applyFill="1" applyBorder="1" applyAlignment="1" applyProtection="1">
      <alignment vertical="center"/>
      <protection hidden="1"/>
    </xf>
    <xf numFmtId="0" fontId="28" fillId="5" borderId="42" xfId="8" applyNumberFormat="1" applyFont="1" applyFill="1" applyBorder="1" applyAlignment="1" applyProtection="1">
      <alignment vertical="center"/>
      <protection hidden="1"/>
    </xf>
    <xf numFmtId="0" fontId="28" fillId="5" borderId="0" xfId="8" applyNumberFormat="1" applyFont="1" applyFill="1" applyAlignment="1" applyProtection="1">
      <alignment vertical="center"/>
      <protection hidden="1"/>
    </xf>
    <xf numFmtId="0" fontId="28" fillId="3" borderId="6" xfId="8" applyNumberFormat="1" applyFont="1" applyFill="1" applyBorder="1" applyAlignment="1" applyProtection="1">
      <alignment vertical="center"/>
      <protection hidden="1"/>
    </xf>
    <xf numFmtId="0" fontId="28" fillId="3" borderId="7" xfId="8" applyNumberFormat="1" applyFont="1" applyFill="1" applyBorder="1" applyAlignment="1" applyProtection="1">
      <alignment vertical="center"/>
      <protection hidden="1"/>
    </xf>
    <xf numFmtId="0" fontId="28" fillId="3" borderId="20" xfId="8" applyNumberFormat="1" applyFont="1" applyFill="1" applyBorder="1" applyAlignment="1" applyProtection="1">
      <alignment vertical="center"/>
      <protection hidden="1"/>
    </xf>
    <xf numFmtId="0" fontId="28" fillId="3" borderId="0" xfId="8" applyNumberFormat="1" applyFont="1" applyFill="1" applyAlignment="1" applyProtection="1">
      <alignment vertical="center"/>
      <protection hidden="1"/>
    </xf>
    <xf numFmtId="0" fontId="28" fillId="3" borderId="48" xfId="8" applyNumberFormat="1" applyFont="1" applyFill="1" applyBorder="1" applyAlignment="1" applyProtection="1">
      <alignment vertical="center"/>
      <protection hidden="1"/>
    </xf>
    <xf numFmtId="0" fontId="28" fillId="3" borderId="20" xfId="2" applyNumberFormat="1" applyFont="1" applyFill="1" applyBorder="1" applyAlignment="1" applyProtection="1">
      <alignment horizontal="left" vertical="center"/>
      <protection hidden="1"/>
    </xf>
    <xf numFmtId="0" fontId="28" fillId="5" borderId="27" xfId="8" applyNumberFormat="1" applyFont="1" applyFill="1" applyBorder="1" applyAlignment="1" applyProtection="1">
      <alignment vertical="center"/>
      <protection hidden="1"/>
    </xf>
    <xf numFmtId="0" fontId="28" fillId="5" borderId="28" xfId="8" applyNumberFormat="1" applyFont="1" applyFill="1" applyBorder="1" applyAlignment="1" applyProtection="1">
      <alignment vertical="center"/>
      <protection hidden="1"/>
    </xf>
    <xf numFmtId="0" fontId="28" fillId="3" borderId="4" xfId="2" applyNumberFormat="1" applyFont="1" applyFill="1" applyBorder="1" applyAlignment="1" applyProtection="1">
      <alignment vertical="center"/>
      <protection hidden="1"/>
    </xf>
    <xf numFmtId="0" fontId="28" fillId="3" borderId="28" xfId="2" applyNumberFormat="1" applyFont="1" applyFill="1" applyBorder="1" applyAlignment="1" applyProtection="1">
      <alignment horizontal="left" vertical="center"/>
      <protection hidden="1"/>
    </xf>
    <xf numFmtId="0" fontId="28" fillId="3" borderId="51" xfId="2" applyNumberFormat="1" applyFont="1" applyFill="1" applyBorder="1" applyAlignment="1" applyProtection="1">
      <alignment vertical="center"/>
      <protection hidden="1"/>
    </xf>
    <xf numFmtId="0" fontId="28" fillId="3" borderId="38" xfId="2" applyNumberFormat="1" applyFont="1" applyFill="1" applyBorder="1" applyAlignment="1" applyProtection="1">
      <alignment vertical="center"/>
      <protection hidden="1"/>
    </xf>
    <xf numFmtId="0" fontId="28" fillId="3" borderId="12" xfId="2" applyNumberFormat="1" applyFont="1" applyFill="1" applyBorder="1" applyAlignment="1" applyProtection="1">
      <alignment vertical="center"/>
      <protection hidden="1"/>
    </xf>
    <xf numFmtId="0" fontId="28" fillId="3" borderId="15" xfId="2" applyNumberFormat="1" applyFont="1" applyFill="1" applyBorder="1" applyAlignment="1" applyProtection="1">
      <alignment vertical="center"/>
      <protection hidden="1"/>
    </xf>
    <xf numFmtId="0" fontId="28" fillId="3" borderId="27" xfId="2" applyNumberFormat="1" applyFont="1" applyFill="1" applyBorder="1" applyAlignment="1" applyProtection="1">
      <alignment vertical="center" wrapText="1"/>
      <protection hidden="1"/>
    </xf>
    <xf numFmtId="0" fontId="28" fillId="0" borderId="0" xfId="3" applyNumberFormat="1" applyFont="1" applyAlignment="1" applyProtection="1">
      <alignment vertical="center"/>
      <protection hidden="1"/>
    </xf>
    <xf numFmtId="0" fontId="28" fillId="0" borderId="0" xfId="2" applyNumberFormat="1" applyFont="1" applyAlignment="1" applyProtection="1">
      <alignment vertical="top" wrapText="1"/>
      <protection hidden="1"/>
    </xf>
    <xf numFmtId="0" fontId="28" fillId="3" borderId="42" xfId="2" applyNumberFormat="1" applyFont="1" applyFill="1" applyBorder="1" applyAlignment="1" applyProtection="1">
      <alignment horizontal="center" vertical="center"/>
      <protection locked="0" hidden="1"/>
    </xf>
    <xf numFmtId="0" fontId="28" fillId="0" borderId="122" xfId="2" applyNumberFormat="1" applyFont="1" applyBorder="1" applyAlignment="1" applyProtection="1">
      <alignment horizontal="center" vertical="center"/>
      <protection hidden="1"/>
    </xf>
    <xf numFmtId="0" fontId="28" fillId="0" borderId="236" xfId="2" applyNumberFormat="1" applyFont="1" applyBorder="1" applyAlignment="1" applyProtection="1">
      <alignment horizontal="center" vertical="center"/>
      <protection hidden="1"/>
    </xf>
    <xf numFmtId="0" fontId="28" fillId="3" borderId="24" xfId="2" applyNumberFormat="1" applyFont="1" applyFill="1" applyBorder="1" applyAlignment="1" applyProtection="1">
      <alignment horizontal="center" vertical="center"/>
      <protection locked="0" hidden="1"/>
    </xf>
    <xf numFmtId="0" fontId="28" fillId="0" borderId="252" xfId="2" applyNumberFormat="1" applyFont="1" applyBorder="1" applyAlignment="1" applyProtection="1">
      <alignment horizontal="center" vertical="center"/>
      <protection hidden="1"/>
    </xf>
    <xf numFmtId="0" fontId="33" fillId="0" borderId="0" xfId="2" applyNumberFormat="1" applyFont="1" applyAlignment="1" applyProtection="1">
      <alignment vertical="center"/>
      <protection hidden="1"/>
    </xf>
    <xf numFmtId="0" fontId="38" fillId="3" borderId="31" xfId="4" applyNumberFormat="1" applyFont="1" applyFill="1" applyBorder="1" applyAlignment="1" applyProtection="1">
      <alignment vertical="center"/>
      <protection hidden="1"/>
    </xf>
    <xf numFmtId="0" fontId="28" fillId="3" borderId="17" xfId="2" applyNumberFormat="1" applyFont="1" applyFill="1" applyBorder="1" applyAlignment="1" applyProtection="1">
      <alignment vertical="center" wrapText="1"/>
      <protection hidden="1"/>
    </xf>
    <xf numFmtId="0" fontId="38" fillId="3" borderId="18" xfId="3" applyNumberFormat="1" applyFont="1" applyFill="1" applyBorder="1" applyAlignment="1" applyProtection="1">
      <alignment vertical="center"/>
      <protection hidden="1"/>
    </xf>
    <xf numFmtId="0" fontId="38" fillId="3" borderId="21" xfId="3" applyNumberFormat="1" applyFont="1" applyFill="1" applyBorder="1" applyAlignment="1" applyProtection="1">
      <alignment vertical="center"/>
      <protection hidden="1"/>
    </xf>
    <xf numFmtId="0" fontId="38" fillId="3" borderId="18" xfId="3" applyNumberFormat="1" applyFont="1" applyFill="1" applyBorder="1" applyAlignment="1" applyProtection="1">
      <alignment horizontal="center" vertical="center"/>
      <protection locked="0" hidden="1"/>
    </xf>
    <xf numFmtId="0" fontId="28" fillId="3" borderId="17" xfId="2" applyNumberFormat="1" applyFont="1" applyFill="1" applyBorder="1" applyAlignment="1" applyProtection="1">
      <alignment vertical="center"/>
      <protection hidden="1"/>
    </xf>
    <xf numFmtId="0" fontId="28" fillId="3" borderId="6" xfId="2" applyNumberFormat="1" applyFont="1" applyFill="1" applyBorder="1" applyAlignment="1" applyProtection="1">
      <alignment vertical="center" wrapText="1"/>
      <protection hidden="1"/>
    </xf>
    <xf numFmtId="0" fontId="28" fillId="3" borderId="7" xfId="2" applyNumberFormat="1" applyFont="1" applyFill="1" applyBorder="1" applyAlignment="1" applyProtection="1">
      <alignment vertical="center" wrapText="1"/>
      <protection hidden="1"/>
    </xf>
    <xf numFmtId="0" fontId="38" fillId="3" borderId="27" xfId="4" applyNumberFormat="1" applyFont="1" applyFill="1" applyBorder="1" applyAlignment="1" applyProtection="1">
      <alignment vertical="center"/>
      <protection hidden="1"/>
    </xf>
    <xf numFmtId="0" fontId="37" fillId="0" borderId="0" xfId="2" applyNumberFormat="1" applyFont="1" applyAlignment="1" applyProtection="1">
      <alignment vertical="center"/>
      <protection hidden="1"/>
    </xf>
    <xf numFmtId="0" fontId="38" fillId="5" borderId="33" xfId="2" applyNumberFormat="1" applyFont="1" applyFill="1" applyBorder="1" applyAlignment="1" applyProtection="1">
      <alignment vertical="center"/>
      <protection hidden="1"/>
    </xf>
    <xf numFmtId="0" fontId="38" fillId="5" borderId="20" xfId="2" applyNumberFormat="1" applyFont="1" applyFill="1" applyBorder="1" applyAlignment="1" applyProtection="1">
      <alignment vertical="center"/>
      <protection hidden="1"/>
    </xf>
    <xf numFmtId="0" fontId="38" fillId="3" borderId="2" xfId="2" applyNumberFormat="1" applyFont="1" applyFill="1" applyBorder="1" applyAlignment="1" applyProtection="1">
      <alignment vertical="center"/>
      <protection locked="0" hidden="1"/>
    </xf>
    <xf numFmtId="0" fontId="38" fillId="3" borderId="3" xfId="2" applyNumberFormat="1" applyFont="1" applyFill="1" applyBorder="1" applyAlignment="1" applyProtection="1">
      <alignment vertical="center"/>
      <protection locked="0" hidden="1"/>
    </xf>
    <xf numFmtId="0" fontId="38" fillId="3" borderId="3" xfId="2" applyNumberFormat="1" applyFont="1" applyFill="1" applyBorder="1" applyAlignment="1" applyProtection="1">
      <alignment horizontal="center" vertical="center"/>
      <protection hidden="1"/>
    </xf>
    <xf numFmtId="0" fontId="38" fillId="3" borderId="3" xfId="2" applyNumberFormat="1" applyFont="1" applyFill="1" applyBorder="1" applyAlignment="1" applyProtection="1">
      <alignment vertical="center"/>
      <protection hidden="1"/>
    </xf>
    <xf numFmtId="0" fontId="38" fillId="3" borderId="36" xfId="2" applyNumberFormat="1" applyFont="1" applyFill="1" applyBorder="1" applyAlignment="1" applyProtection="1">
      <alignment vertical="center"/>
      <protection hidden="1"/>
    </xf>
    <xf numFmtId="0" fontId="38" fillId="3" borderId="6" xfId="2" applyNumberFormat="1" applyFont="1" applyFill="1" applyBorder="1" applyAlignment="1" applyProtection="1">
      <alignment vertical="center"/>
      <protection hidden="1"/>
    </xf>
    <xf numFmtId="0" fontId="38" fillId="3" borderId="7" xfId="2" applyNumberFormat="1" applyFont="1" applyFill="1" applyBorder="1" applyAlignment="1" applyProtection="1">
      <alignment vertical="center"/>
      <protection hidden="1"/>
    </xf>
    <xf numFmtId="0" fontId="38" fillId="3" borderId="7" xfId="2" applyNumberFormat="1" applyFont="1" applyFill="1" applyBorder="1" applyAlignment="1" applyProtection="1">
      <alignment horizontal="center" vertical="center"/>
      <protection hidden="1"/>
    </xf>
    <xf numFmtId="0" fontId="38" fillId="3" borderId="20" xfId="2" applyNumberFormat="1" applyFont="1" applyFill="1" applyBorder="1" applyAlignment="1" applyProtection="1">
      <alignment vertical="center"/>
      <protection hidden="1"/>
    </xf>
    <xf numFmtId="0" fontId="38" fillId="5" borderId="36" xfId="2" applyNumberFormat="1" applyFont="1" applyFill="1" applyBorder="1" applyAlignment="1" applyProtection="1">
      <alignment vertical="center"/>
      <protection hidden="1"/>
    </xf>
    <xf numFmtId="0" fontId="38" fillId="5" borderId="39" xfId="2" applyNumberFormat="1" applyFont="1" applyFill="1" applyBorder="1" applyAlignment="1" applyProtection="1">
      <alignment vertical="center"/>
      <protection hidden="1"/>
    </xf>
    <xf numFmtId="0" fontId="38" fillId="0" borderId="0" xfId="2" applyNumberFormat="1" applyFont="1" applyAlignment="1" applyProtection="1">
      <alignment horizontal="right" vertical="center"/>
      <protection hidden="1"/>
    </xf>
    <xf numFmtId="0" fontId="38" fillId="0" borderId="0" xfId="2" applyNumberFormat="1" applyFont="1" applyAlignment="1" applyProtection="1">
      <alignment vertical="center"/>
      <protection locked="0" hidden="1"/>
    </xf>
    <xf numFmtId="0" fontId="38" fillId="0" borderId="0" xfId="2" applyNumberFormat="1" applyFont="1" applyAlignment="1" applyProtection="1">
      <alignment horizontal="right" vertical="center"/>
      <protection locked="0" hidden="1"/>
    </xf>
    <xf numFmtId="0" fontId="37" fillId="0" borderId="0" xfId="2" applyNumberFormat="1" applyFont="1" applyAlignment="1" applyProtection="1">
      <alignment horizontal="center" vertical="center"/>
      <protection hidden="1"/>
    </xf>
    <xf numFmtId="0" fontId="37" fillId="0" borderId="0" xfId="2" applyNumberFormat="1" applyFont="1" applyAlignment="1" applyProtection="1">
      <alignment vertical="center" wrapText="1"/>
      <protection hidden="1"/>
    </xf>
    <xf numFmtId="0" fontId="38" fillId="3" borderId="17" xfId="3" applyNumberFormat="1" applyFont="1" applyFill="1" applyBorder="1" applyAlignment="1" applyProtection="1">
      <alignment vertical="center"/>
      <protection hidden="1"/>
    </xf>
    <xf numFmtId="0" fontId="38" fillId="3" borderId="18" xfId="2" applyNumberFormat="1" applyFont="1" applyFill="1" applyBorder="1" applyAlignment="1" applyProtection="1">
      <alignment vertical="center"/>
      <protection hidden="1"/>
    </xf>
    <xf numFmtId="0" fontId="38" fillId="3" borderId="21" xfId="2" applyNumberFormat="1" applyFont="1" applyFill="1" applyBorder="1" applyAlignment="1" applyProtection="1">
      <alignment vertical="center"/>
      <protection hidden="1"/>
    </xf>
    <xf numFmtId="0" fontId="38" fillId="3" borderId="42" xfId="2" applyNumberFormat="1" applyFont="1" applyFill="1" applyBorder="1" applyAlignment="1" applyProtection="1">
      <alignment vertical="center"/>
      <protection hidden="1"/>
    </xf>
    <xf numFmtId="0" fontId="38" fillId="3" borderId="0" xfId="2" applyNumberFormat="1" applyFont="1" applyFill="1" applyAlignment="1" applyProtection="1">
      <alignment vertical="center"/>
      <protection hidden="1"/>
    </xf>
    <xf numFmtId="0" fontId="38" fillId="3" borderId="48" xfId="2" applyNumberFormat="1" applyFont="1" applyFill="1" applyBorder="1" applyAlignment="1" applyProtection="1">
      <alignment vertical="center"/>
      <protection hidden="1"/>
    </xf>
    <xf numFmtId="0" fontId="38" fillId="0" borderId="34" xfId="2" applyNumberFormat="1" applyFont="1" applyBorder="1" applyAlignment="1" applyProtection="1">
      <alignment horizontal="right" vertical="center"/>
      <protection hidden="1"/>
    </xf>
    <xf numFmtId="0" fontId="38" fillId="3" borderId="17" xfId="2" applyNumberFormat="1" applyFont="1" applyFill="1" applyBorder="1" applyAlignment="1" applyProtection="1">
      <alignment vertical="center"/>
      <protection hidden="1"/>
    </xf>
    <xf numFmtId="0" fontId="38" fillId="0" borderId="2" xfId="2" applyNumberFormat="1" applyFont="1" applyBorder="1" applyAlignment="1" applyProtection="1">
      <alignment vertical="center"/>
      <protection hidden="1"/>
    </xf>
    <xf numFmtId="0" fontId="38" fillId="0" borderId="3" xfId="2" applyNumberFormat="1" applyFont="1" applyBorder="1" applyAlignment="1" applyProtection="1">
      <alignment vertical="center"/>
      <protection hidden="1"/>
    </xf>
    <xf numFmtId="0" fontId="38" fillId="0" borderId="36" xfId="2" applyNumberFormat="1" applyFont="1" applyBorder="1" applyAlignment="1" applyProtection="1">
      <alignment vertical="center"/>
      <protection hidden="1"/>
    </xf>
    <xf numFmtId="0" fontId="38" fillId="0" borderId="42" xfId="2" applyNumberFormat="1" applyFont="1" applyBorder="1" applyAlignment="1" applyProtection="1">
      <alignment vertical="center"/>
      <protection hidden="1"/>
    </xf>
    <xf numFmtId="0" fontId="28" fillId="0" borderId="48" xfId="2" applyNumberFormat="1" applyFont="1" applyBorder="1" applyAlignment="1" applyProtection="1">
      <alignment vertical="center"/>
      <protection hidden="1"/>
    </xf>
    <xf numFmtId="0" fontId="38" fillId="0" borderId="49" xfId="2" applyNumberFormat="1" applyFont="1" applyBorder="1" applyAlignment="1" applyProtection="1">
      <alignment horizontal="right" vertical="center"/>
      <protection hidden="1"/>
    </xf>
    <xf numFmtId="0" fontId="38" fillId="3" borderId="24" xfId="2" applyNumberFormat="1" applyFont="1" applyFill="1" applyBorder="1" applyAlignment="1" applyProtection="1">
      <alignment vertical="center"/>
      <protection hidden="1"/>
    </xf>
    <xf numFmtId="0" fontId="38" fillId="3" borderId="25" xfId="2" applyNumberFormat="1" applyFont="1" applyFill="1" applyBorder="1" applyAlignment="1" applyProtection="1">
      <alignment vertical="center"/>
      <protection hidden="1"/>
    </xf>
    <xf numFmtId="0" fontId="38" fillId="3" borderId="29" xfId="2" applyNumberFormat="1" applyFont="1" applyFill="1" applyBorder="1" applyAlignment="1" applyProtection="1">
      <alignment vertical="center"/>
      <protection hidden="1"/>
    </xf>
    <xf numFmtId="0" fontId="28" fillId="4" borderId="0" xfId="2" applyNumberFormat="1" applyFont="1" applyFill="1" applyAlignment="1" applyProtection="1">
      <alignment horizontal="right" vertical="center"/>
      <protection locked="0" hidden="1"/>
    </xf>
    <xf numFmtId="0" fontId="38" fillId="4" borderId="0" xfId="2" applyNumberFormat="1" applyFont="1" applyFill="1" applyAlignment="1" applyProtection="1">
      <alignment horizontal="left" vertical="center"/>
      <protection locked="0" hidden="1"/>
    </xf>
    <xf numFmtId="0" fontId="38" fillId="4" borderId="0" xfId="2" applyNumberFormat="1" applyFont="1" applyFill="1" applyAlignment="1" applyProtection="1">
      <alignment horizontal="right" vertical="center"/>
      <protection locked="0" hidden="1"/>
    </xf>
    <xf numFmtId="0" fontId="38" fillId="4" borderId="48" xfId="2" applyNumberFormat="1" applyFont="1" applyFill="1" applyBorder="1" applyAlignment="1" applyProtection="1">
      <alignment horizontal="left" vertical="center"/>
      <protection locked="0" hidden="1"/>
    </xf>
    <xf numFmtId="0" fontId="38" fillId="0" borderId="48" xfId="2" applyNumberFormat="1" applyFont="1" applyBorder="1" applyAlignment="1" applyProtection="1">
      <alignment vertical="center"/>
      <protection hidden="1"/>
    </xf>
    <xf numFmtId="0" fontId="38" fillId="3" borderId="28" xfId="2" applyNumberFormat="1" applyFont="1" applyFill="1" applyBorder="1" applyAlignment="1" applyProtection="1">
      <alignment vertical="center"/>
      <protection hidden="1"/>
    </xf>
    <xf numFmtId="0" fontId="38" fillId="0" borderId="27" xfId="2" applyNumberFormat="1" applyFont="1" applyBorder="1" applyAlignment="1" applyProtection="1">
      <alignment vertical="center"/>
      <protection hidden="1"/>
    </xf>
    <xf numFmtId="0" fontId="38" fillId="0" borderId="28" xfId="2" applyNumberFormat="1" applyFont="1" applyBorder="1" applyAlignment="1" applyProtection="1">
      <alignment vertical="center"/>
      <protection hidden="1"/>
    </xf>
    <xf numFmtId="0" fontId="38" fillId="0" borderId="39" xfId="2" applyNumberFormat="1" applyFont="1" applyBorder="1" applyAlignment="1" applyProtection="1">
      <alignment vertical="center"/>
      <protection hidden="1"/>
    </xf>
    <xf numFmtId="0" fontId="28" fillId="0" borderId="0" xfId="3" applyNumberFormat="1" applyFont="1" applyAlignment="1" applyProtection="1">
      <alignment horizontal="center" vertical="center"/>
      <protection hidden="1"/>
    </xf>
    <xf numFmtId="0" fontId="38" fillId="0" borderId="0" xfId="3" applyNumberFormat="1" applyFont="1" applyAlignment="1" applyProtection="1">
      <alignment horizontal="left" vertical="center"/>
      <protection locked="0" hidden="1"/>
    </xf>
    <xf numFmtId="0" fontId="38" fillId="5" borderId="42" xfId="2" applyNumberFormat="1" applyFont="1" applyFill="1" applyBorder="1" applyAlignment="1" applyProtection="1">
      <alignment vertical="center"/>
      <protection hidden="1"/>
    </xf>
    <xf numFmtId="0" fontId="38" fillId="5" borderId="0" xfId="2" applyNumberFormat="1" applyFont="1" applyFill="1" applyAlignment="1" applyProtection="1">
      <alignment vertical="center"/>
      <protection hidden="1"/>
    </xf>
    <xf numFmtId="0" fontId="38" fillId="3" borderId="47" xfId="2" applyNumberFormat="1" applyFont="1" applyFill="1" applyBorder="1" applyAlignment="1" applyProtection="1">
      <alignment vertical="center"/>
      <protection hidden="1"/>
    </xf>
    <xf numFmtId="0" fontId="28" fillId="3" borderId="0" xfId="2" applyNumberFormat="1" applyFont="1" applyFill="1" applyProtection="1">
      <protection hidden="1"/>
    </xf>
    <xf numFmtId="0" fontId="28" fillId="3" borderId="48" xfId="2" applyNumberFormat="1" applyFont="1" applyFill="1" applyBorder="1" applyProtection="1">
      <protection hidden="1"/>
    </xf>
    <xf numFmtId="0" fontId="38" fillId="5" borderId="6" xfId="2" applyNumberFormat="1" applyFont="1" applyFill="1" applyBorder="1" applyAlignment="1" applyProtection="1">
      <alignment vertical="center"/>
      <protection hidden="1"/>
    </xf>
    <xf numFmtId="0" fontId="38" fillId="5" borderId="7" xfId="2" applyNumberFormat="1" applyFont="1" applyFill="1" applyBorder="1" applyAlignment="1" applyProtection="1">
      <alignment vertical="center"/>
      <protection hidden="1"/>
    </xf>
    <xf numFmtId="0" fontId="38" fillId="5" borderId="2" xfId="2" applyNumberFormat="1" applyFont="1" applyFill="1" applyBorder="1" applyAlignment="1" applyProtection="1">
      <alignment vertical="center"/>
      <protection hidden="1"/>
    </xf>
    <xf numFmtId="0" fontId="38" fillId="5" borderId="3" xfId="2" applyNumberFormat="1" applyFont="1" applyFill="1" applyBorder="1" applyAlignment="1" applyProtection="1">
      <alignment vertical="center"/>
      <protection hidden="1"/>
    </xf>
    <xf numFmtId="0" fontId="38" fillId="5" borderId="27" xfId="2" applyNumberFormat="1" applyFont="1" applyFill="1" applyBorder="1" applyAlignment="1" applyProtection="1">
      <alignment vertical="center"/>
      <protection hidden="1"/>
    </xf>
    <xf numFmtId="0" fontId="38" fillId="5" borderId="28" xfId="2" applyNumberFormat="1" applyFont="1" applyFill="1" applyBorder="1" applyAlignment="1" applyProtection="1">
      <alignment vertical="center"/>
      <protection hidden="1"/>
    </xf>
    <xf numFmtId="0" fontId="38" fillId="0" borderId="0" xfId="2" applyNumberFormat="1" applyFont="1" applyAlignment="1" applyProtection="1">
      <alignment vertical="center" wrapText="1"/>
      <protection hidden="1"/>
    </xf>
    <xf numFmtId="0" fontId="28" fillId="0" borderId="0" xfId="2" applyNumberFormat="1" applyFont="1" applyAlignment="1" applyProtection="1">
      <alignment horizontal="right" vertical="center"/>
      <protection locked="0" hidden="1"/>
    </xf>
    <xf numFmtId="0" fontId="28" fillId="3" borderId="17" xfId="2" applyNumberFormat="1" applyFont="1" applyFill="1" applyBorder="1" applyAlignment="1" applyProtection="1">
      <alignment horizontal="left" vertical="center"/>
      <protection hidden="1"/>
    </xf>
    <xf numFmtId="0" fontId="28" fillId="3" borderId="157" xfId="2" applyNumberFormat="1" applyFont="1" applyFill="1" applyBorder="1" applyAlignment="1" applyProtection="1">
      <alignment horizontal="left" vertical="center"/>
      <protection hidden="1"/>
    </xf>
    <xf numFmtId="0" fontId="28" fillId="3" borderId="214" xfId="2" applyNumberFormat="1" applyFont="1" applyFill="1" applyBorder="1" applyAlignment="1" applyProtection="1">
      <alignment vertical="center"/>
      <protection hidden="1"/>
    </xf>
    <xf numFmtId="0" fontId="28" fillId="3" borderId="214" xfId="2" applyNumberFormat="1" applyFont="1" applyFill="1" applyBorder="1" applyAlignment="1" applyProtection="1">
      <alignment horizontal="center" vertical="center"/>
      <protection hidden="1"/>
    </xf>
    <xf numFmtId="0" fontId="38" fillId="3" borderId="214" xfId="2" applyNumberFormat="1" applyFont="1" applyFill="1" applyBorder="1" applyAlignment="1" applyProtection="1">
      <alignment vertical="center"/>
      <protection hidden="1"/>
    </xf>
    <xf numFmtId="0" fontId="28" fillId="3" borderId="239" xfId="2" applyNumberFormat="1" applyFont="1" applyFill="1" applyBorder="1" applyAlignment="1" applyProtection="1">
      <alignment horizontal="center" vertical="center"/>
      <protection hidden="1"/>
    </xf>
    <xf numFmtId="0" fontId="28" fillId="5" borderId="240" xfId="2" applyNumberFormat="1" applyFont="1" applyFill="1" applyBorder="1" applyAlignment="1" applyProtection="1">
      <alignment vertical="center"/>
      <protection hidden="1"/>
    </xf>
    <xf numFmtId="0" fontId="28" fillId="3" borderId="95" xfId="2" applyNumberFormat="1" applyFont="1" applyFill="1" applyBorder="1" applyAlignment="1" applyProtection="1">
      <alignment horizontal="left" vertical="center"/>
      <protection hidden="1"/>
    </xf>
    <xf numFmtId="0" fontId="28" fillId="3" borderId="96" xfId="2" applyNumberFormat="1" applyFont="1" applyFill="1" applyBorder="1" applyAlignment="1" applyProtection="1">
      <alignment vertical="center"/>
      <protection hidden="1"/>
    </xf>
    <xf numFmtId="0" fontId="28" fillId="3" borderId="96" xfId="2" applyNumberFormat="1" applyFont="1" applyFill="1" applyBorder="1" applyAlignment="1" applyProtection="1">
      <alignment horizontal="center" vertical="center"/>
      <protection hidden="1"/>
    </xf>
    <xf numFmtId="0" fontId="38" fillId="3" borderId="96" xfId="2" applyNumberFormat="1" applyFont="1" applyFill="1" applyBorder="1" applyAlignment="1" applyProtection="1">
      <alignment vertical="center"/>
      <protection hidden="1"/>
    </xf>
    <xf numFmtId="0" fontId="28" fillId="3" borderId="241" xfId="2" applyNumberFormat="1" applyFont="1" applyFill="1" applyBorder="1" applyAlignment="1" applyProtection="1">
      <alignment horizontal="center" vertical="center"/>
      <protection hidden="1"/>
    </xf>
    <xf numFmtId="0" fontId="28" fillId="5" borderId="242" xfId="2" applyNumberFormat="1" applyFont="1" applyFill="1" applyBorder="1" applyAlignment="1" applyProtection="1">
      <alignment vertical="center"/>
      <protection hidden="1"/>
    </xf>
    <xf numFmtId="0" fontId="28" fillId="3" borderId="2" xfId="2" applyNumberFormat="1" applyFont="1" applyFill="1" applyBorder="1" applyAlignment="1" applyProtection="1">
      <alignment horizontal="left" vertical="center"/>
      <protection hidden="1"/>
    </xf>
    <xf numFmtId="0" fontId="28" fillId="3" borderId="6" xfId="2" applyNumberFormat="1" applyFont="1" applyFill="1" applyBorder="1" applyAlignment="1" applyProtection="1">
      <alignment horizontal="left" vertical="center"/>
      <protection hidden="1"/>
    </xf>
    <xf numFmtId="0" fontId="28" fillId="0" borderId="47" xfId="2" applyNumberFormat="1" applyFont="1" applyBorder="1" applyAlignment="1" applyProtection="1">
      <alignment vertical="center"/>
      <protection hidden="1"/>
    </xf>
    <xf numFmtId="0" fontId="28" fillId="3" borderId="42" xfId="2" applyNumberFormat="1" applyFont="1" applyFill="1" applyBorder="1" applyAlignment="1" applyProtection="1">
      <alignment horizontal="left" vertical="center"/>
      <protection hidden="1"/>
    </xf>
    <xf numFmtId="0" fontId="28" fillId="3" borderId="29" xfId="2" applyNumberFormat="1" applyFont="1" applyFill="1" applyBorder="1" applyAlignment="1" applyProtection="1">
      <alignment horizontal="center" vertical="center"/>
      <protection hidden="1"/>
    </xf>
    <xf numFmtId="0" fontId="28" fillId="0" borderId="32" xfId="2" applyNumberFormat="1" applyFont="1" applyBorder="1" applyAlignment="1" applyProtection="1">
      <alignment vertical="center"/>
      <protection hidden="1"/>
    </xf>
    <xf numFmtId="0" fontId="28" fillId="3" borderId="24" xfId="2" applyNumberFormat="1" applyFont="1" applyFill="1" applyBorder="1" applyAlignment="1" applyProtection="1">
      <alignment horizontal="left" vertical="center"/>
      <protection hidden="1"/>
    </xf>
    <xf numFmtId="0" fontId="53" fillId="0" borderId="0" xfId="2" applyNumberFormat="1" applyFont="1" applyAlignment="1" applyProtection="1">
      <alignment vertical="center"/>
      <protection hidden="1"/>
    </xf>
    <xf numFmtId="0" fontId="27" fillId="0" borderId="0" xfId="2" applyFont="1" applyAlignment="1" applyProtection="1">
      <alignment horizontal="left" vertical="center"/>
      <protection hidden="1"/>
    </xf>
    <xf numFmtId="0" fontId="27" fillId="0" borderId="0" xfId="2" applyFont="1" applyAlignment="1" applyProtection="1">
      <alignment vertical="center" wrapText="1"/>
      <protection hidden="1"/>
    </xf>
    <xf numFmtId="0" fontId="28" fillId="0" borderId="0" xfId="2" applyFont="1" applyAlignment="1" applyProtection="1">
      <alignment horizontal="center" vertical="center" wrapText="1"/>
      <protection hidden="1"/>
    </xf>
    <xf numFmtId="0" fontId="29" fillId="0" borderId="0" xfId="2" applyFont="1" applyAlignment="1">
      <alignment vertical="center"/>
    </xf>
    <xf numFmtId="0" fontId="56" fillId="0" borderId="0" xfId="4" applyFont="1" applyAlignment="1" applyProtection="1">
      <alignment vertical="center"/>
      <protection hidden="1"/>
    </xf>
    <xf numFmtId="0" fontId="28" fillId="0" borderId="0" xfId="2" applyFont="1" applyAlignment="1">
      <alignment vertical="center"/>
    </xf>
    <xf numFmtId="0" fontId="8" fillId="0" borderId="0" xfId="2"/>
    <xf numFmtId="0" fontId="28" fillId="0" borderId="0" xfId="2" applyFont="1" applyAlignment="1">
      <alignment horizontal="center" vertical="center"/>
    </xf>
    <xf numFmtId="0" fontId="28" fillId="0" borderId="0" xfId="2" applyNumberFormat="1" applyFont="1" applyBorder="1" applyAlignment="1" applyProtection="1">
      <alignment vertical="center"/>
      <protection hidden="1"/>
    </xf>
    <xf numFmtId="0" fontId="28" fillId="0" borderId="0" xfId="2" applyFont="1" applyBorder="1" applyAlignment="1" applyProtection="1">
      <alignment vertical="center"/>
      <protection hidden="1"/>
    </xf>
    <xf numFmtId="0" fontId="38" fillId="0" borderId="0" xfId="4" applyFont="1" applyBorder="1" applyAlignment="1" applyProtection="1">
      <alignment vertical="center"/>
      <protection hidden="1"/>
    </xf>
    <xf numFmtId="0" fontId="28" fillId="0" borderId="0" xfId="2" applyFont="1" applyBorder="1" applyAlignment="1" applyProtection="1">
      <alignment horizontal="center" vertical="center"/>
      <protection hidden="1"/>
    </xf>
    <xf numFmtId="0" fontId="28" fillId="3" borderId="7" xfId="2" applyNumberFormat="1" applyFont="1" applyFill="1" applyBorder="1" applyAlignment="1" applyProtection="1">
      <alignment horizontal="center" vertical="center"/>
      <protection hidden="1"/>
    </xf>
    <xf numFmtId="0" fontId="28" fillId="0" borderId="0" xfId="2" applyNumberFormat="1" applyFont="1" applyAlignment="1" applyProtection="1">
      <alignment horizontal="center" vertical="center"/>
      <protection hidden="1"/>
    </xf>
    <xf numFmtId="0" fontId="28" fillId="3" borderId="3" xfId="2" applyNumberFormat="1" applyFont="1" applyFill="1" applyBorder="1" applyAlignment="1" applyProtection="1">
      <alignment horizontal="center" vertical="center"/>
      <protection hidden="1"/>
    </xf>
    <xf numFmtId="0" fontId="28" fillId="0" borderId="0" xfId="2" applyFont="1" applyAlignment="1" applyProtection="1">
      <alignment vertical="center"/>
      <protection hidden="1"/>
    </xf>
    <xf numFmtId="0" fontId="28" fillId="0" borderId="0" xfId="2" applyFont="1" applyAlignment="1" applyProtection="1">
      <alignment horizontal="left" vertical="center"/>
      <protection hidden="1"/>
    </xf>
    <xf numFmtId="0" fontId="28" fillId="0" borderId="0" xfId="2" applyFont="1" applyAlignment="1" applyProtection="1">
      <alignment horizontal="center" vertical="center" wrapText="1"/>
      <protection hidden="1"/>
    </xf>
    <xf numFmtId="0" fontId="28" fillId="0" borderId="0" xfId="2" applyNumberFormat="1" applyFont="1" applyAlignment="1" applyProtection="1">
      <alignment vertical="center"/>
      <protection locked="0" hidden="1"/>
    </xf>
    <xf numFmtId="0" fontId="27" fillId="0" borderId="0" xfId="2" applyNumberFormat="1" applyFont="1" applyAlignment="1" applyProtection="1">
      <alignment vertical="center"/>
      <protection hidden="1"/>
    </xf>
    <xf numFmtId="0" fontId="28" fillId="0" borderId="0" xfId="0" applyFont="1" applyProtection="1">
      <alignment vertical="center"/>
      <protection hidden="1"/>
    </xf>
    <xf numFmtId="0" fontId="28" fillId="3" borderId="48" xfId="0" applyFont="1" applyFill="1" applyBorder="1" applyProtection="1">
      <alignment vertical="center"/>
      <protection hidden="1"/>
    </xf>
    <xf numFmtId="0" fontId="38" fillId="3" borderId="48" xfId="4" applyFont="1" applyFill="1" applyBorder="1" applyAlignment="1" applyProtection="1">
      <alignment vertical="center"/>
      <protection hidden="1"/>
    </xf>
    <xf numFmtId="0" fontId="28" fillId="3" borderId="39" xfId="0" applyFont="1" applyFill="1" applyBorder="1" applyProtection="1">
      <alignment vertical="center"/>
      <protection hidden="1"/>
    </xf>
    <xf numFmtId="0" fontId="27" fillId="0" borderId="0" xfId="0" applyFont="1" applyProtection="1">
      <alignment vertical="center"/>
      <protection hidden="1"/>
    </xf>
    <xf numFmtId="0" fontId="28" fillId="0" borderId="0" xfId="0" applyFont="1" applyProtection="1">
      <alignment vertical="center"/>
      <protection locked="0" hidden="1"/>
    </xf>
    <xf numFmtId="0" fontId="28" fillId="0" borderId="0" xfId="0" applyFont="1" applyAlignment="1" applyProtection="1">
      <alignment horizontal="left" vertical="center"/>
      <protection hidden="1"/>
    </xf>
    <xf numFmtId="0" fontId="28" fillId="3" borderId="31" xfId="0" applyFont="1" applyFill="1" applyBorder="1" applyProtection="1">
      <alignment vertical="center"/>
      <protection hidden="1"/>
    </xf>
    <xf numFmtId="0" fontId="28" fillId="3" borderId="32" xfId="0" applyFont="1" applyFill="1" applyBorder="1" applyProtection="1">
      <alignment vertical="center"/>
      <protection hidden="1"/>
    </xf>
    <xf numFmtId="0" fontId="38" fillId="3" borderId="32" xfId="4" applyFont="1" applyFill="1" applyBorder="1" applyAlignment="1" applyProtection="1">
      <alignment vertical="center"/>
      <protection hidden="1"/>
    </xf>
    <xf numFmtId="0" fontId="28" fillId="3" borderId="33" xfId="0" applyFont="1" applyFill="1" applyBorder="1" applyProtection="1">
      <alignment vertical="center"/>
      <protection hidden="1"/>
    </xf>
    <xf numFmtId="0" fontId="28" fillId="3" borderId="42" xfId="0" applyFont="1" applyFill="1" applyBorder="1" applyProtection="1">
      <alignment vertical="center"/>
      <protection hidden="1"/>
    </xf>
    <xf numFmtId="0" fontId="28" fillId="3" borderId="0" xfId="0" applyFont="1" applyFill="1" applyProtection="1">
      <alignment vertical="center"/>
      <protection hidden="1"/>
    </xf>
    <xf numFmtId="0" fontId="38" fillId="3" borderId="0" xfId="4" applyFont="1" applyFill="1" applyAlignment="1" applyProtection="1">
      <alignment vertical="center"/>
      <protection hidden="1"/>
    </xf>
    <xf numFmtId="0" fontId="28" fillId="5" borderId="17" xfId="0" applyFont="1" applyFill="1" applyBorder="1" applyProtection="1">
      <alignment vertical="center"/>
      <protection hidden="1"/>
    </xf>
    <xf numFmtId="0" fontId="28" fillId="5" borderId="18" xfId="0" applyFont="1" applyFill="1" applyBorder="1" applyProtection="1">
      <alignment vertical="center"/>
      <protection hidden="1"/>
    </xf>
    <xf numFmtId="0" fontId="27" fillId="0" borderId="0" xfId="0" applyFont="1" applyAlignment="1" applyProtection="1">
      <alignment horizontal="center" vertical="center"/>
      <protection hidden="1"/>
    </xf>
    <xf numFmtId="0" fontId="28" fillId="0" borderId="0" xfId="0" applyFont="1" applyAlignment="1" applyProtection="1">
      <alignment vertical="center" shrinkToFit="1"/>
      <protection hidden="1"/>
    </xf>
    <xf numFmtId="0" fontId="56" fillId="0" borderId="0" xfId="3" applyFont="1" applyBorder="1" applyAlignment="1" applyProtection="1">
      <alignment vertical="center" wrapText="1"/>
      <protection hidden="1"/>
    </xf>
    <xf numFmtId="0" fontId="38" fillId="0" borderId="0" xfId="3" applyFont="1" applyAlignment="1" applyProtection="1">
      <alignment vertical="center"/>
      <protection hidden="1"/>
    </xf>
    <xf numFmtId="0" fontId="38" fillId="0" borderId="28" xfId="3" applyFont="1" applyBorder="1" applyAlignment="1" applyProtection="1">
      <alignment vertical="center"/>
      <protection hidden="1"/>
    </xf>
    <xf numFmtId="0" fontId="28" fillId="0" borderId="257" xfId="2" applyNumberFormat="1" applyFont="1" applyBorder="1" applyAlignment="1" applyProtection="1">
      <alignment vertical="center"/>
      <protection hidden="1"/>
    </xf>
    <xf numFmtId="0" fontId="28" fillId="0" borderId="28" xfId="2" applyNumberFormat="1" applyFont="1" applyBorder="1" applyAlignment="1" applyProtection="1">
      <alignment vertical="center"/>
      <protection hidden="1"/>
    </xf>
    <xf numFmtId="0" fontId="28" fillId="0" borderId="0" xfId="2" applyFont="1" applyAlignment="1" applyProtection="1">
      <alignment vertical="center"/>
      <protection hidden="1"/>
    </xf>
    <xf numFmtId="0" fontId="28" fillId="3" borderId="3" xfId="2" applyFont="1" applyFill="1" applyBorder="1" applyAlignment="1" applyProtection="1">
      <alignment horizontal="center" vertical="center"/>
      <protection hidden="1"/>
    </xf>
    <xf numFmtId="0" fontId="28" fillId="3" borderId="28" xfId="2" applyFont="1" applyFill="1" applyBorder="1" applyAlignment="1" applyProtection="1">
      <alignment horizontal="center" vertical="center"/>
      <protection hidden="1"/>
    </xf>
    <xf numFmtId="0" fontId="28" fillId="3" borderId="32" xfId="2" applyFont="1" applyFill="1" applyBorder="1" applyAlignment="1" applyProtection="1">
      <alignment horizontal="center" vertical="center"/>
      <protection hidden="1"/>
    </xf>
    <xf numFmtId="0" fontId="28" fillId="3" borderId="0" xfId="2" applyFont="1" applyFill="1" applyAlignment="1" applyProtection="1">
      <alignment horizontal="center" vertical="center"/>
      <protection hidden="1"/>
    </xf>
    <xf numFmtId="0" fontId="27" fillId="0" borderId="0" xfId="2" applyNumberFormat="1" applyFont="1" applyAlignment="1" applyProtection="1">
      <alignment vertical="center"/>
      <protection hidden="1"/>
    </xf>
    <xf numFmtId="0" fontId="37" fillId="0" borderId="0" xfId="3" applyFont="1" applyAlignment="1" applyProtection="1">
      <alignment vertical="center"/>
      <protection hidden="1"/>
    </xf>
    <xf numFmtId="0" fontId="38" fillId="3" borderId="32" xfId="3" applyFont="1" applyFill="1" applyBorder="1" applyAlignment="1" applyProtection="1">
      <alignment vertical="center"/>
      <protection hidden="1"/>
    </xf>
    <xf numFmtId="0" fontId="38" fillId="3" borderId="7" xfId="3" applyFont="1" applyFill="1" applyBorder="1" applyAlignment="1" applyProtection="1">
      <alignment vertical="center"/>
      <protection hidden="1"/>
    </xf>
    <xf numFmtId="0" fontId="38" fillId="3" borderId="0" xfId="3" applyFont="1" applyFill="1" applyBorder="1" applyAlignment="1" applyProtection="1">
      <alignment vertical="center"/>
      <protection hidden="1"/>
    </xf>
    <xf numFmtId="0" fontId="38" fillId="3" borderId="28" xfId="3" applyFont="1" applyFill="1" applyBorder="1" applyAlignment="1" applyProtection="1">
      <alignment vertical="center"/>
      <protection hidden="1"/>
    </xf>
    <xf numFmtId="0" fontId="27" fillId="0" borderId="0" xfId="10" applyFont="1" applyAlignment="1" applyProtection="1">
      <alignment vertical="center"/>
      <protection hidden="1"/>
    </xf>
    <xf numFmtId="0" fontId="28" fillId="0" borderId="0" xfId="10" applyFont="1" applyAlignment="1" applyProtection="1">
      <alignment vertical="center"/>
      <protection hidden="1"/>
    </xf>
    <xf numFmtId="0" fontId="28" fillId="0" borderId="0" xfId="10" applyFont="1" applyAlignment="1">
      <alignment vertical="center"/>
    </xf>
    <xf numFmtId="0" fontId="38" fillId="0" borderId="0" xfId="4" applyFont="1" applyAlignment="1" applyProtection="1">
      <alignment vertical="center"/>
      <protection hidden="1"/>
    </xf>
    <xf numFmtId="0" fontId="28" fillId="4" borderId="32" xfId="10" applyFont="1" applyFill="1" applyBorder="1" applyAlignment="1" applyProtection="1">
      <alignment horizontal="center" vertical="center" wrapText="1"/>
      <protection hidden="1"/>
    </xf>
    <xf numFmtId="0" fontId="28" fillId="3" borderId="32" xfId="10" applyFont="1" applyFill="1" applyBorder="1" applyAlignment="1" applyProtection="1">
      <alignment vertical="center"/>
      <protection hidden="1"/>
    </xf>
    <xf numFmtId="0" fontId="28" fillId="3" borderId="32" xfId="10" applyFont="1" applyFill="1" applyBorder="1" applyAlignment="1" applyProtection="1">
      <alignment horizontal="center" vertical="center"/>
      <protection hidden="1"/>
    </xf>
    <xf numFmtId="0" fontId="28" fillId="3" borderId="33" xfId="10" applyFont="1" applyFill="1" applyBorder="1" applyAlignment="1" applyProtection="1">
      <alignment vertical="center"/>
      <protection hidden="1"/>
    </xf>
    <xf numFmtId="0" fontId="28" fillId="4" borderId="7" xfId="10" applyFont="1" applyFill="1" applyBorder="1" applyAlignment="1" applyProtection="1">
      <alignment horizontal="center" vertical="center" wrapText="1"/>
      <protection hidden="1"/>
    </xf>
    <xf numFmtId="0" fontId="28" fillId="3" borderId="7" xfId="10" applyFont="1" applyFill="1" applyBorder="1" applyAlignment="1" applyProtection="1">
      <alignment vertical="center"/>
      <protection hidden="1"/>
    </xf>
    <xf numFmtId="0" fontId="38" fillId="3" borderId="7" xfId="4" applyFont="1" applyFill="1" applyBorder="1" applyAlignment="1" applyProtection="1">
      <alignment vertical="center"/>
      <protection hidden="1"/>
    </xf>
    <xf numFmtId="0" fontId="28" fillId="3" borderId="7" xfId="10" applyFont="1" applyFill="1" applyBorder="1" applyAlignment="1" applyProtection="1">
      <alignment horizontal="center" vertical="center"/>
      <protection hidden="1"/>
    </xf>
    <xf numFmtId="0" fontId="28" fillId="3" borderId="20" xfId="10" applyFont="1" applyFill="1" applyBorder="1" applyAlignment="1" applyProtection="1">
      <alignment vertical="center"/>
      <protection hidden="1"/>
    </xf>
    <xf numFmtId="0" fontId="28" fillId="4" borderId="42" xfId="10" applyFont="1" applyFill="1" applyBorder="1" applyAlignment="1" applyProtection="1">
      <alignment vertical="center" wrapText="1"/>
      <protection hidden="1"/>
    </xf>
    <xf numFmtId="0" fontId="38" fillId="4" borderId="0" xfId="4" applyFont="1" applyFill="1" applyAlignment="1" applyProtection="1">
      <alignment vertical="center"/>
      <protection hidden="1"/>
    </xf>
    <xf numFmtId="0" fontId="28" fillId="3" borderId="6" xfId="10" applyFont="1" applyFill="1" applyBorder="1" applyAlignment="1" applyProtection="1">
      <alignment vertical="center" wrapText="1"/>
      <protection hidden="1"/>
    </xf>
    <xf numFmtId="0" fontId="38" fillId="4" borderId="7" xfId="4" applyFont="1" applyFill="1" applyBorder="1" applyAlignment="1" applyProtection="1">
      <alignment vertical="center"/>
      <protection hidden="1"/>
    </xf>
    <xf numFmtId="0" fontId="28" fillId="4" borderId="0" xfId="10" applyFont="1" applyFill="1" applyAlignment="1" applyProtection="1">
      <alignment vertical="center" wrapText="1"/>
      <protection hidden="1"/>
    </xf>
    <xf numFmtId="0" fontId="28" fillId="4" borderId="0" xfId="10" applyFont="1" applyFill="1" applyAlignment="1">
      <alignment vertical="center"/>
    </xf>
    <xf numFmtId="0" fontId="28" fillId="4" borderId="0" xfId="10" applyFont="1" applyFill="1" applyAlignment="1" applyProtection="1">
      <alignment horizontal="center" vertical="center"/>
      <protection hidden="1"/>
    </xf>
    <xf numFmtId="0" fontId="28" fillId="3" borderId="27" xfId="10" applyFont="1" applyFill="1" applyBorder="1" applyAlignment="1" applyProtection="1">
      <alignment vertical="center" wrapText="1"/>
      <protection hidden="1"/>
    </xf>
    <xf numFmtId="0" fontId="28" fillId="3" borderId="28" xfId="10" applyFont="1" applyFill="1" applyBorder="1" applyAlignment="1" applyProtection="1">
      <alignment vertical="center" wrapText="1"/>
      <protection hidden="1"/>
    </xf>
    <xf numFmtId="0" fontId="38" fillId="4" borderId="28" xfId="4" applyFont="1" applyFill="1" applyBorder="1" applyAlignment="1" applyProtection="1">
      <alignment vertical="center"/>
      <protection hidden="1"/>
    </xf>
    <xf numFmtId="0" fontId="28" fillId="4" borderId="28" xfId="10" applyFont="1" applyFill="1" applyBorder="1" applyAlignment="1">
      <alignment vertical="center"/>
    </xf>
    <xf numFmtId="0" fontId="28" fillId="4" borderId="28" xfId="10" applyFont="1" applyFill="1" applyBorder="1" applyAlignment="1" applyProtection="1">
      <alignment horizontal="center" vertical="center"/>
      <protection hidden="1"/>
    </xf>
    <xf numFmtId="0" fontId="28" fillId="4" borderId="31" xfId="10" applyFont="1" applyFill="1" applyBorder="1" applyAlignment="1" applyProtection="1">
      <alignment vertical="center" wrapText="1"/>
      <protection hidden="1"/>
    </xf>
    <xf numFmtId="0" fontId="28" fillId="4" borderId="32" xfId="10" applyFont="1" applyFill="1" applyBorder="1" applyAlignment="1" applyProtection="1">
      <alignment vertical="center" wrapText="1"/>
      <protection hidden="1"/>
    </xf>
    <xf numFmtId="0" fontId="38" fillId="4" borderId="32" xfId="4" applyFont="1" applyFill="1" applyBorder="1" applyAlignment="1" applyProtection="1">
      <alignment vertical="center"/>
      <protection hidden="1"/>
    </xf>
    <xf numFmtId="0" fontId="28" fillId="4" borderId="32" xfId="10" applyFont="1" applyFill="1" applyBorder="1" applyAlignment="1">
      <alignment vertical="center"/>
    </xf>
    <xf numFmtId="0" fontId="28" fillId="4" borderId="32" xfId="10" applyFont="1" applyFill="1" applyBorder="1" applyAlignment="1" applyProtection="1">
      <alignment vertical="center"/>
      <protection hidden="1"/>
    </xf>
    <xf numFmtId="0" fontId="28" fillId="4" borderId="33" xfId="10" applyFont="1" applyFill="1" applyBorder="1" applyAlignment="1" applyProtection="1">
      <alignment horizontal="center" vertical="center"/>
      <protection hidden="1"/>
    </xf>
    <xf numFmtId="0" fontId="28" fillId="3" borderId="7" xfId="10" applyFont="1" applyFill="1" applyBorder="1" applyAlignment="1" applyProtection="1">
      <alignment vertical="center" wrapText="1"/>
      <protection hidden="1"/>
    </xf>
    <xf numFmtId="0" fontId="28" fillId="4" borderId="7" xfId="10" applyFont="1" applyFill="1" applyBorder="1" applyAlignment="1">
      <alignment vertical="center"/>
    </xf>
    <xf numFmtId="0" fontId="28" fillId="4" borderId="7" xfId="10" applyFont="1" applyFill="1" applyBorder="1" applyAlignment="1" applyProtection="1">
      <alignment vertical="center"/>
      <protection hidden="1"/>
    </xf>
    <xf numFmtId="0" fontId="28" fillId="4" borderId="20" xfId="10" applyFont="1" applyFill="1" applyBorder="1" applyAlignment="1" applyProtection="1">
      <alignment horizontal="center" vertical="center"/>
      <protection hidden="1"/>
    </xf>
    <xf numFmtId="0" fontId="28" fillId="4" borderId="0" xfId="10" applyFont="1" applyFill="1"/>
    <xf numFmtId="0" fontId="28" fillId="4" borderId="7" xfId="10" applyFont="1" applyFill="1" applyBorder="1"/>
    <xf numFmtId="0" fontId="28" fillId="4" borderId="0" xfId="10" applyFont="1" applyFill="1" applyAlignment="1" applyProtection="1">
      <alignment vertical="center"/>
      <protection hidden="1"/>
    </xf>
    <xf numFmtId="0" fontId="28" fillId="4" borderId="48" xfId="10" applyFont="1" applyFill="1" applyBorder="1" applyAlignment="1" applyProtection="1">
      <alignment horizontal="center" vertical="center"/>
      <protection hidden="1"/>
    </xf>
    <xf numFmtId="0" fontId="28" fillId="4" borderId="28" xfId="10" applyFont="1" applyFill="1" applyBorder="1" applyAlignment="1" applyProtection="1">
      <alignment vertical="center"/>
      <protection hidden="1"/>
    </xf>
    <xf numFmtId="0" fontId="28" fillId="4" borderId="39" xfId="10" applyFont="1" applyFill="1" applyBorder="1" applyAlignment="1" applyProtection="1">
      <alignment horizontal="center" vertical="center"/>
      <protection hidden="1"/>
    </xf>
    <xf numFmtId="0" fontId="28" fillId="3" borderId="31" xfId="2" applyFont="1" applyFill="1" applyBorder="1" applyAlignment="1" applyProtection="1">
      <alignment horizontal="center" vertical="center"/>
      <protection hidden="1"/>
    </xf>
    <xf numFmtId="0" fontId="38" fillId="3" borderId="32" xfId="3" applyFont="1" applyFill="1" applyBorder="1" applyAlignment="1" applyProtection="1">
      <alignment vertical="center" wrapText="1"/>
      <protection hidden="1"/>
    </xf>
    <xf numFmtId="0" fontId="38" fillId="3" borderId="32" xfId="4" applyFont="1" applyFill="1" applyBorder="1" applyAlignment="1" applyProtection="1">
      <alignment horizontal="center" vertical="center"/>
      <protection hidden="1"/>
    </xf>
    <xf numFmtId="0" fontId="28" fillId="3" borderId="6" xfId="2" applyFont="1" applyFill="1" applyBorder="1" applyAlignment="1" applyProtection="1">
      <alignment horizontal="center" vertical="center"/>
      <protection hidden="1"/>
    </xf>
    <xf numFmtId="0" fontId="38" fillId="3" borderId="7" xfId="3" applyFont="1" applyFill="1" applyBorder="1" applyAlignment="1" applyProtection="1">
      <alignment vertical="center" wrapText="1"/>
      <protection hidden="1"/>
    </xf>
    <xf numFmtId="0" fontId="38" fillId="3" borderId="7" xfId="4" applyFont="1" applyFill="1" applyBorder="1" applyAlignment="1" applyProtection="1">
      <alignment horizontal="center" vertical="center"/>
      <protection hidden="1"/>
    </xf>
    <xf numFmtId="0" fontId="28" fillId="3" borderId="7" xfId="2" applyFont="1" applyFill="1" applyBorder="1" applyAlignment="1" applyProtection="1">
      <alignment horizontal="center" vertical="center"/>
      <protection hidden="1"/>
    </xf>
    <xf numFmtId="0" fontId="28" fillId="3" borderId="2" xfId="2" applyFont="1" applyFill="1" applyBorder="1" applyAlignment="1" applyProtection="1">
      <alignment horizontal="center" vertical="center"/>
      <protection hidden="1"/>
    </xf>
    <xf numFmtId="0" fontId="38" fillId="3" borderId="3" xfId="3" applyFont="1" applyFill="1" applyBorder="1" applyAlignment="1" applyProtection="1">
      <alignment vertical="center" wrapText="1"/>
      <protection hidden="1"/>
    </xf>
    <xf numFmtId="0" fontId="38" fillId="3" borderId="3" xfId="4" applyFont="1" applyFill="1" applyBorder="1" applyAlignment="1" applyProtection="1">
      <alignment horizontal="center" vertical="center"/>
      <protection hidden="1"/>
    </xf>
    <xf numFmtId="0" fontId="38" fillId="3" borderId="3" xfId="4" applyFont="1" applyFill="1" applyBorder="1" applyAlignment="1" applyProtection="1">
      <alignment vertical="center"/>
      <protection hidden="1"/>
    </xf>
    <xf numFmtId="0" fontId="28" fillId="3" borderId="42" xfId="2" applyFont="1" applyFill="1" applyBorder="1" applyAlignment="1" applyProtection="1">
      <alignment horizontal="center" vertical="center"/>
      <protection hidden="1"/>
    </xf>
    <xf numFmtId="0" fontId="38" fillId="3" borderId="0" xfId="3" applyFont="1" applyFill="1" applyAlignment="1" applyProtection="1">
      <alignment vertical="center" wrapText="1"/>
      <protection hidden="1"/>
    </xf>
    <xf numFmtId="0" fontId="38" fillId="3" borderId="0" xfId="4" applyFont="1" applyFill="1" applyAlignment="1" applyProtection="1">
      <alignment horizontal="center" vertical="center"/>
      <protection hidden="1"/>
    </xf>
    <xf numFmtId="0" fontId="38" fillId="3" borderId="28" xfId="4" applyFont="1" applyFill="1" applyBorder="1" applyAlignment="1" applyProtection="1">
      <alignment horizontal="center" vertical="center"/>
      <protection hidden="1"/>
    </xf>
    <xf numFmtId="0" fontId="28" fillId="0" borderId="0" xfId="2" applyFont="1" applyAlignment="1" applyProtection="1">
      <alignment horizontal="center" vertical="center"/>
      <protection hidden="1"/>
    </xf>
    <xf numFmtId="0" fontId="28" fillId="0" borderId="0" xfId="2" applyFont="1" applyAlignment="1" applyProtection="1">
      <alignment vertical="center"/>
      <protection hidden="1"/>
    </xf>
    <xf numFmtId="0" fontId="28" fillId="9" borderId="63" xfId="2" applyFont="1" applyFill="1" applyBorder="1" applyAlignment="1" applyProtection="1">
      <alignment horizontal="center" vertical="center"/>
      <protection hidden="1"/>
    </xf>
    <xf numFmtId="0" fontId="28" fillId="0" borderId="0" xfId="2" applyFont="1" applyAlignment="1" applyProtection="1">
      <alignment horizontal="right" vertical="center"/>
      <protection hidden="1"/>
    </xf>
    <xf numFmtId="0" fontId="28" fillId="4" borderId="2" xfId="10" applyFont="1" applyFill="1" applyBorder="1" applyAlignment="1" applyProtection="1">
      <alignment horizontal="center" vertical="center"/>
      <protection hidden="1"/>
    </xf>
    <xf numFmtId="0" fontId="28" fillId="4" borderId="3" xfId="10" applyFont="1" applyFill="1" applyBorder="1" applyAlignment="1" applyProtection="1">
      <alignment horizontal="center" vertical="center"/>
      <protection hidden="1"/>
    </xf>
    <xf numFmtId="0" fontId="28" fillId="4" borderId="6" xfId="10" applyFont="1" applyFill="1" applyBorder="1" applyAlignment="1" applyProtection="1">
      <alignment horizontal="center" vertical="center"/>
      <protection hidden="1"/>
    </xf>
    <xf numFmtId="0" fontId="28" fillId="4" borderId="7" xfId="10" applyFont="1" applyFill="1" applyBorder="1" applyAlignment="1" applyProtection="1">
      <alignment horizontal="center" vertical="center"/>
      <protection hidden="1"/>
    </xf>
    <xf numFmtId="0" fontId="38" fillId="0" borderId="3" xfId="2" applyNumberFormat="1" applyFont="1" applyBorder="1" applyAlignment="1" applyProtection="1">
      <alignment horizontal="center" vertical="center"/>
      <protection hidden="1"/>
    </xf>
    <xf numFmtId="0" fontId="28" fillId="0" borderId="0" xfId="10" applyFont="1" applyProtection="1">
      <protection hidden="1"/>
    </xf>
    <xf numFmtId="0" fontId="28" fillId="0" borderId="0" xfId="10" applyFont="1" applyAlignment="1" applyProtection="1">
      <alignment horizontal="center" vertical="center"/>
      <protection hidden="1"/>
    </xf>
    <xf numFmtId="0" fontId="28" fillId="0" borderId="0" xfId="10" applyFont="1" applyAlignment="1" applyProtection="1">
      <alignment wrapText="1"/>
      <protection hidden="1"/>
    </xf>
    <xf numFmtId="0" fontId="28" fillId="4" borderId="4" xfId="10" applyFont="1" applyFill="1" applyBorder="1" applyAlignment="1" applyProtection="1">
      <alignment horizontal="center" vertical="center"/>
      <protection hidden="1"/>
    </xf>
    <xf numFmtId="0" fontId="28" fillId="4" borderId="8" xfId="10" applyFont="1" applyFill="1" applyBorder="1" applyAlignment="1" applyProtection="1">
      <alignment horizontal="center" vertical="center"/>
      <protection hidden="1"/>
    </xf>
    <xf numFmtId="0" fontId="28" fillId="0" borderId="0" xfId="2" applyFont="1" applyAlignment="1" applyProtection="1">
      <alignment horizontal="center" vertical="center"/>
      <protection hidden="1"/>
    </xf>
    <xf numFmtId="0" fontId="28" fillId="0" borderId="0" xfId="2" applyFont="1" applyAlignment="1" applyProtection="1">
      <alignment vertical="center"/>
      <protection hidden="1"/>
    </xf>
    <xf numFmtId="0" fontId="27" fillId="0" borderId="0" xfId="2" applyNumberFormat="1" applyFont="1" applyAlignment="1" applyProtection="1">
      <alignment vertical="center"/>
      <protection hidden="1"/>
    </xf>
    <xf numFmtId="0" fontId="38" fillId="0" borderId="25" xfId="10" applyFont="1" applyBorder="1" applyAlignment="1" applyProtection="1">
      <alignment horizontal="center" vertical="center"/>
      <protection hidden="1"/>
    </xf>
    <xf numFmtId="0" fontId="28" fillId="3" borderId="3" xfId="2" applyNumberFormat="1" applyFont="1" applyFill="1" applyBorder="1" applyAlignment="1" applyProtection="1">
      <alignment horizontal="left" vertical="center"/>
      <protection hidden="1"/>
    </xf>
    <xf numFmtId="0" fontId="28" fillId="3" borderId="36" xfId="2" applyNumberFormat="1" applyFont="1" applyFill="1" applyBorder="1" applyAlignment="1" applyProtection="1">
      <alignment horizontal="left" vertical="center"/>
      <protection hidden="1"/>
    </xf>
    <xf numFmtId="0" fontId="58" fillId="0" borderId="0" xfId="1" applyNumberFormat="1" applyFont="1" applyAlignment="1" applyProtection="1">
      <alignment vertical="center"/>
      <protection hidden="1"/>
    </xf>
    <xf numFmtId="0" fontId="52" fillId="0" borderId="0" xfId="2" applyNumberFormat="1" applyFont="1" applyAlignment="1" applyProtection="1">
      <alignment vertical="center"/>
      <protection hidden="1"/>
    </xf>
    <xf numFmtId="0" fontId="62" fillId="0" borderId="0" xfId="2" applyNumberFormat="1" applyFont="1" applyAlignment="1" applyProtection="1">
      <alignment horizontal="left" vertical="center"/>
      <protection hidden="1"/>
    </xf>
    <xf numFmtId="0" fontId="62" fillId="0" borderId="0" xfId="2" applyNumberFormat="1" applyFont="1" applyAlignment="1" applyProtection="1">
      <alignment vertical="center"/>
      <protection hidden="1"/>
    </xf>
    <xf numFmtId="0" fontId="57" fillId="0" borderId="0" xfId="2" applyNumberFormat="1" applyFont="1" applyAlignment="1" applyProtection="1">
      <alignment vertical="center"/>
      <protection hidden="1"/>
    </xf>
    <xf numFmtId="0" fontId="21" fillId="0" borderId="1" xfId="1" applyNumberFormat="1" applyFont="1" applyBorder="1" applyAlignment="1" applyProtection="1">
      <alignment horizontal="center" vertical="center"/>
      <protection hidden="1"/>
    </xf>
    <xf numFmtId="0" fontId="21" fillId="0" borderId="5" xfId="1" applyNumberFormat="1" applyFont="1" applyBorder="1" applyAlignment="1" applyProtection="1">
      <alignment horizontal="center" vertical="center"/>
      <protection hidden="1"/>
    </xf>
    <xf numFmtId="0" fontId="22" fillId="2" borderId="2" xfId="1" applyNumberFormat="1" applyFont="1" applyFill="1" applyBorder="1" applyAlignment="1" applyProtection="1">
      <alignment horizontal="center" vertical="center"/>
      <protection locked="0" hidden="1"/>
    </xf>
    <xf numFmtId="0" fontId="22" fillId="2" borderId="3" xfId="1" applyNumberFormat="1" applyFont="1" applyFill="1" applyBorder="1" applyAlignment="1" applyProtection="1">
      <alignment horizontal="center" vertical="center"/>
      <protection locked="0" hidden="1"/>
    </xf>
    <xf numFmtId="0" fontId="22" fillId="2" borderId="4" xfId="1" applyNumberFormat="1" applyFont="1" applyFill="1" applyBorder="1" applyAlignment="1" applyProtection="1">
      <alignment horizontal="center" vertical="center"/>
      <protection locked="0" hidden="1"/>
    </xf>
    <xf numFmtId="0" fontId="22" fillId="2" borderId="6" xfId="1" applyNumberFormat="1" applyFont="1" applyFill="1" applyBorder="1" applyAlignment="1" applyProtection="1">
      <alignment horizontal="center" vertical="center"/>
      <protection locked="0" hidden="1"/>
    </xf>
    <xf numFmtId="0" fontId="22" fillId="2" borderId="7" xfId="1" applyNumberFormat="1" applyFont="1" applyFill="1" applyBorder="1" applyAlignment="1" applyProtection="1">
      <alignment horizontal="center" vertical="center"/>
      <protection locked="0" hidden="1"/>
    </xf>
    <xf numFmtId="0" fontId="22" fillId="2" borderId="8" xfId="1" applyNumberFormat="1" applyFont="1" applyFill="1" applyBorder="1" applyAlignment="1" applyProtection="1">
      <alignment horizontal="center" vertical="center"/>
      <protection locked="0" hidden="1"/>
    </xf>
    <xf numFmtId="0" fontId="21" fillId="0" borderId="1" xfId="2" applyNumberFormat="1" applyFont="1" applyBorder="1" applyAlignment="1" applyProtection="1">
      <alignment horizontal="center" vertical="center"/>
      <protection hidden="1"/>
    </xf>
    <xf numFmtId="0" fontId="21" fillId="0" borderId="5" xfId="2" applyNumberFormat="1" applyFont="1" applyBorder="1" applyAlignment="1" applyProtection="1">
      <alignment horizontal="center" vertical="center"/>
      <protection hidden="1"/>
    </xf>
    <xf numFmtId="0" fontId="21" fillId="0" borderId="9" xfId="2" applyNumberFormat="1" applyFont="1" applyBorder="1" applyAlignment="1" applyProtection="1">
      <alignment horizontal="center" vertical="center" wrapText="1"/>
      <protection hidden="1"/>
    </xf>
    <xf numFmtId="0" fontId="21" fillId="0" borderId="9" xfId="2" applyNumberFormat="1" applyFont="1" applyBorder="1" applyAlignment="1" applyProtection="1">
      <alignment horizontal="center" vertical="center"/>
      <protection hidden="1"/>
    </xf>
    <xf numFmtId="0" fontId="22" fillId="2" borderId="9" xfId="1" applyNumberFormat="1" applyFont="1" applyFill="1" applyBorder="1" applyAlignment="1" applyProtection="1">
      <alignment horizontal="center" vertical="center"/>
      <protection locked="0" hidden="1"/>
    </xf>
    <xf numFmtId="0" fontId="21" fillId="0" borderId="1" xfId="2" applyFont="1" applyBorder="1" applyAlignment="1" applyProtection="1">
      <alignment horizontal="center" vertical="center"/>
      <protection hidden="1"/>
    </xf>
    <xf numFmtId="0" fontId="21" fillId="0" borderId="5" xfId="2" applyFont="1" applyBorder="1" applyAlignment="1" applyProtection="1">
      <alignment horizontal="center" vertical="center"/>
      <protection hidden="1"/>
    </xf>
    <xf numFmtId="0" fontId="18" fillId="0" borderId="0" xfId="1" applyNumberFormat="1" applyFont="1" applyAlignment="1" applyProtection="1">
      <alignment horizontal="right" vertical="center"/>
      <protection hidden="1"/>
    </xf>
    <xf numFmtId="0" fontId="18" fillId="0" borderId="0" xfId="1" applyNumberFormat="1" applyFont="1" applyAlignment="1" applyProtection="1">
      <alignment horizontal="left" vertical="center"/>
      <protection hidden="1"/>
    </xf>
    <xf numFmtId="0" fontId="18" fillId="0" borderId="0" xfId="2" applyFont="1" applyAlignment="1" applyProtection="1">
      <alignment horizontal="distributed" vertical="center" indent="20"/>
      <protection hidden="1"/>
    </xf>
    <xf numFmtId="0" fontId="19" fillId="0" borderId="0" xfId="1" applyNumberFormat="1" applyFont="1" applyAlignment="1" applyProtection="1">
      <alignment horizontal="center" vertical="center"/>
      <protection hidden="1"/>
    </xf>
    <xf numFmtId="38" fontId="28" fillId="0" borderId="24" xfId="9" applyFont="1" applyBorder="1" applyAlignment="1" applyProtection="1">
      <alignment horizontal="center" vertical="center"/>
      <protection hidden="1"/>
    </xf>
    <xf numFmtId="38" fontId="28" fillId="0" borderId="25" xfId="9" applyFont="1" applyBorder="1" applyAlignment="1" applyProtection="1">
      <alignment horizontal="center" vertical="center"/>
      <protection hidden="1"/>
    </xf>
    <xf numFmtId="0" fontId="28" fillId="0" borderId="37" xfId="2" applyNumberFormat="1" applyFont="1" applyBorder="1" applyAlignment="1" applyProtection="1">
      <alignment horizontal="center" vertical="center"/>
      <protection hidden="1"/>
    </xf>
    <xf numFmtId="0" fontId="28" fillId="0" borderId="28" xfId="2" applyNumberFormat="1" applyFont="1" applyBorder="1" applyAlignment="1" applyProtection="1">
      <alignment horizontal="center" vertical="center"/>
      <protection hidden="1"/>
    </xf>
    <xf numFmtId="0" fontId="28" fillId="0" borderId="38" xfId="2" applyNumberFormat="1" applyFont="1" applyBorder="1" applyAlignment="1" applyProtection="1">
      <alignment horizontal="center" vertical="center"/>
      <protection hidden="1"/>
    </xf>
    <xf numFmtId="0" fontId="28" fillId="0" borderId="27" xfId="2" applyNumberFormat="1" applyFont="1" applyBorder="1" applyAlignment="1" applyProtection="1">
      <alignment horizontal="center" vertical="center"/>
      <protection hidden="1"/>
    </xf>
    <xf numFmtId="0" fontId="28" fillId="3" borderId="18" xfId="2" applyNumberFormat="1" applyFont="1" applyFill="1" applyBorder="1" applyAlignment="1" applyProtection="1">
      <alignment horizontal="center" vertical="center"/>
      <protection locked="0" hidden="1"/>
    </xf>
    <xf numFmtId="0" fontId="28" fillId="3" borderId="19" xfId="2" applyNumberFormat="1" applyFont="1" applyFill="1" applyBorder="1" applyAlignment="1" applyProtection="1">
      <alignment horizontal="center" vertical="center"/>
      <protection locked="0" hidden="1"/>
    </xf>
    <xf numFmtId="0" fontId="28" fillId="3" borderId="17" xfId="2" applyNumberFormat="1" applyFont="1" applyFill="1" applyBorder="1" applyAlignment="1" applyProtection="1">
      <alignment horizontal="center" vertical="center"/>
      <protection locked="0" hidden="1"/>
    </xf>
    <xf numFmtId="38" fontId="28" fillId="3" borderId="17" xfId="9" applyFont="1" applyFill="1" applyBorder="1" applyAlignment="1" applyProtection="1">
      <alignment horizontal="center" vertical="center"/>
      <protection locked="0" hidden="1"/>
    </xf>
    <xf numFmtId="38" fontId="28" fillId="4" borderId="18" xfId="9" applyFont="1" applyFill="1" applyBorder="1" applyAlignment="1" applyProtection="1">
      <alignment horizontal="center" vertical="center"/>
      <protection locked="0" hidden="1"/>
    </xf>
    <xf numFmtId="0" fontId="28" fillId="3" borderId="46" xfId="2" applyNumberFormat="1" applyFont="1" applyFill="1" applyBorder="1" applyAlignment="1" applyProtection="1">
      <alignment horizontal="right" vertical="center"/>
      <protection hidden="1"/>
    </xf>
    <xf numFmtId="0" fontId="28" fillId="3" borderId="7" xfId="2" applyNumberFormat="1" applyFont="1" applyFill="1" applyBorder="1" applyAlignment="1" applyProtection="1">
      <alignment horizontal="right" vertical="center"/>
      <protection hidden="1"/>
    </xf>
    <xf numFmtId="0" fontId="28" fillId="0" borderId="7" xfId="2" applyNumberFormat="1" applyFont="1" applyBorder="1" applyAlignment="1" applyProtection="1">
      <alignment horizontal="left" vertical="center"/>
      <protection hidden="1"/>
    </xf>
    <xf numFmtId="0" fontId="28" fillId="0" borderId="8" xfId="2" applyNumberFormat="1" applyFont="1" applyBorder="1" applyAlignment="1" applyProtection="1">
      <alignment horizontal="left" vertical="center"/>
      <protection hidden="1"/>
    </xf>
    <xf numFmtId="0" fontId="28" fillId="3" borderId="6" xfId="2" applyNumberFormat="1" applyFont="1" applyFill="1" applyBorder="1" applyAlignment="1" applyProtection="1">
      <alignment horizontal="center" vertical="center"/>
      <protection hidden="1"/>
    </xf>
    <xf numFmtId="0" fontId="28" fillId="3" borderId="7" xfId="2" applyNumberFormat="1" applyFont="1" applyFill="1" applyBorder="1" applyAlignment="1" applyProtection="1">
      <alignment horizontal="center" vertical="center"/>
      <protection hidden="1"/>
    </xf>
    <xf numFmtId="0" fontId="28" fillId="4" borderId="6" xfId="2" applyNumberFormat="1" applyFont="1" applyFill="1" applyBorder="1" applyAlignment="1" applyProtection="1">
      <alignment horizontal="center" vertical="center"/>
      <protection locked="0" hidden="1"/>
    </xf>
    <xf numFmtId="0" fontId="28" fillId="4" borderId="7" xfId="2" applyNumberFormat="1" applyFont="1" applyFill="1" applyBorder="1" applyAlignment="1" applyProtection="1">
      <alignment horizontal="center" vertical="center"/>
      <protection locked="0" hidden="1"/>
    </xf>
    <xf numFmtId="0" fontId="28" fillId="0" borderId="249" xfId="2" applyNumberFormat="1" applyFont="1" applyBorder="1" applyAlignment="1" applyProtection="1">
      <alignment horizontal="center" vertical="center"/>
      <protection hidden="1"/>
    </xf>
    <xf numFmtId="0" fontId="28" fillId="0" borderId="247" xfId="2" applyNumberFormat="1" applyFont="1" applyBorder="1" applyAlignment="1" applyProtection="1">
      <alignment horizontal="center" vertical="center"/>
      <protection hidden="1"/>
    </xf>
    <xf numFmtId="0" fontId="28" fillId="0" borderId="250" xfId="2" applyNumberFormat="1" applyFont="1" applyBorder="1" applyAlignment="1" applyProtection="1">
      <alignment horizontal="center" vertical="center"/>
      <protection hidden="1"/>
    </xf>
    <xf numFmtId="0" fontId="28" fillId="0" borderId="34" xfId="2" applyNumberFormat="1" applyFont="1" applyBorder="1" applyAlignment="1" applyProtection="1">
      <alignment horizontal="center" vertical="center"/>
      <protection hidden="1"/>
    </xf>
    <xf numFmtId="0" fontId="28" fillId="0" borderId="18" xfId="2" applyNumberFormat="1" applyFont="1" applyBorder="1" applyAlignment="1" applyProtection="1">
      <alignment horizontal="center" vertical="center"/>
      <protection hidden="1"/>
    </xf>
    <xf numFmtId="0" fontId="28" fillId="0" borderId="19" xfId="2" applyNumberFormat="1" applyFont="1" applyBorder="1" applyAlignment="1" applyProtection="1">
      <alignment horizontal="center" vertical="center"/>
      <protection hidden="1"/>
    </xf>
    <xf numFmtId="0" fontId="28" fillId="0" borderId="25" xfId="2" applyNumberFormat="1" applyFont="1" applyBorder="1" applyAlignment="1" applyProtection="1">
      <alignment horizontal="center" vertical="center"/>
      <protection hidden="1"/>
    </xf>
    <xf numFmtId="0" fontId="28" fillId="0" borderId="26" xfId="2" applyNumberFormat="1" applyFont="1" applyBorder="1" applyAlignment="1" applyProtection="1">
      <alignment horizontal="center" vertical="center"/>
      <protection hidden="1"/>
    </xf>
    <xf numFmtId="0" fontId="28" fillId="0" borderId="24" xfId="2" applyNumberFormat="1" applyFont="1" applyBorder="1" applyAlignment="1" applyProtection="1">
      <alignment horizontal="center" vertical="center"/>
      <protection hidden="1"/>
    </xf>
    <xf numFmtId="0" fontId="29" fillId="0" borderId="34" xfId="2" applyNumberFormat="1" applyFont="1" applyBorder="1" applyAlignment="1" applyProtection="1">
      <alignment horizontal="right" vertical="center"/>
      <protection hidden="1"/>
    </xf>
    <xf numFmtId="0" fontId="29" fillId="0" borderId="18" xfId="2" applyNumberFormat="1" applyFont="1" applyBorder="1" applyAlignment="1" applyProtection="1">
      <alignment horizontal="right" vertical="center"/>
      <protection hidden="1"/>
    </xf>
    <xf numFmtId="0" fontId="29" fillId="0" borderId="19" xfId="2" applyNumberFormat="1" applyFont="1" applyBorder="1" applyAlignment="1" applyProtection="1">
      <alignment horizontal="right" vertical="center"/>
      <protection hidden="1"/>
    </xf>
    <xf numFmtId="0" fontId="28" fillId="0" borderId="34" xfId="2" applyNumberFormat="1" applyFont="1" applyBorder="1" applyAlignment="1" applyProtection="1">
      <alignment horizontal="right" vertical="center"/>
      <protection hidden="1"/>
    </xf>
    <xf numFmtId="0" fontId="28" fillId="0" borderId="46" xfId="2" applyNumberFormat="1" applyFont="1" applyBorder="1" applyAlignment="1" applyProtection="1">
      <alignment horizontal="right" vertical="center"/>
      <protection hidden="1"/>
    </xf>
    <xf numFmtId="0" fontId="28" fillId="0" borderId="7" xfId="2" applyNumberFormat="1" applyFont="1" applyBorder="1" applyAlignment="1" applyProtection="1">
      <alignment horizontal="right" vertical="center"/>
      <protection hidden="1"/>
    </xf>
    <xf numFmtId="0" fontId="28" fillId="4" borderId="18" xfId="2" applyNumberFormat="1" applyFont="1" applyFill="1" applyBorder="1" applyAlignment="1" applyProtection="1">
      <alignment horizontal="center" vertical="center" shrinkToFit="1"/>
      <protection locked="0" hidden="1"/>
    </xf>
    <xf numFmtId="0" fontId="28" fillId="4" borderId="19" xfId="2" applyNumberFormat="1" applyFont="1" applyFill="1" applyBorder="1" applyAlignment="1" applyProtection="1">
      <alignment horizontal="center" vertical="center" shrinkToFit="1"/>
      <protection locked="0" hidden="1"/>
    </xf>
    <xf numFmtId="0" fontId="28" fillId="0" borderId="30" xfId="2" applyNumberFormat="1" applyFont="1" applyBorder="1" applyAlignment="1" applyProtection="1">
      <alignment horizontal="center" vertical="center"/>
      <protection hidden="1"/>
    </xf>
    <xf numFmtId="0" fontId="28" fillId="0" borderId="13" xfId="2" applyNumberFormat="1" applyFont="1" applyBorder="1" applyAlignment="1" applyProtection="1">
      <alignment horizontal="center" vertical="center"/>
      <protection hidden="1"/>
    </xf>
    <xf numFmtId="0" fontId="28" fillId="0" borderId="12" xfId="2" applyNumberFormat="1" applyFont="1" applyBorder="1" applyAlignment="1" applyProtection="1">
      <alignment horizontal="center" vertical="center"/>
      <protection hidden="1"/>
    </xf>
    <xf numFmtId="0" fontId="28" fillId="0" borderId="14" xfId="2" applyNumberFormat="1" applyFont="1" applyBorder="1" applyAlignment="1" applyProtection="1">
      <alignment horizontal="center" vertical="center"/>
      <protection hidden="1"/>
    </xf>
    <xf numFmtId="0" fontId="28" fillId="0" borderId="15" xfId="2" applyNumberFormat="1" applyFont="1" applyBorder="1" applyAlignment="1" applyProtection="1">
      <alignment horizontal="center" vertical="center"/>
      <protection hidden="1"/>
    </xf>
    <xf numFmtId="0" fontId="28" fillId="0" borderId="47" xfId="2" applyNumberFormat="1" applyFont="1" applyBorder="1" applyAlignment="1" applyProtection="1">
      <alignment horizontal="center" vertical="center"/>
      <protection hidden="1"/>
    </xf>
    <xf numFmtId="0" fontId="28" fillId="0" borderId="0" xfId="2" applyNumberFormat="1" applyFont="1" applyAlignment="1" applyProtection="1">
      <alignment horizontal="center" vertical="center"/>
      <protection hidden="1"/>
    </xf>
    <xf numFmtId="0" fontId="28" fillId="0" borderId="40" xfId="2" applyNumberFormat="1" applyFont="1" applyBorder="1" applyAlignment="1" applyProtection="1">
      <alignment horizontal="center" vertical="center"/>
      <protection hidden="1"/>
    </xf>
    <xf numFmtId="0" fontId="28" fillId="3" borderId="0" xfId="2" applyNumberFormat="1" applyFont="1" applyFill="1" applyAlignment="1" applyProtection="1">
      <alignment horizontal="center" vertical="center"/>
      <protection hidden="1"/>
    </xf>
    <xf numFmtId="0" fontId="28" fillId="3" borderId="28" xfId="2" applyNumberFormat="1" applyFont="1" applyFill="1" applyBorder="1" applyAlignment="1" applyProtection="1">
      <alignment horizontal="center" vertical="center"/>
      <protection hidden="1"/>
    </xf>
    <xf numFmtId="0" fontId="28" fillId="0" borderId="35" xfId="2" applyNumberFormat="1" applyFont="1" applyBorder="1" applyAlignment="1" applyProtection="1">
      <alignment horizontal="center" vertical="center" wrapText="1"/>
      <protection hidden="1"/>
    </xf>
    <xf numFmtId="0" fontId="28" fillId="0" borderId="3" xfId="2" applyNumberFormat="1" applyFont="1" applyBorder="1" applyAlignment="1" applyProtection="1">
      <alignment horizontal="center" vertical="center" wrapText="1"/>
      <protection hidden="1"/>
    </xf>
    <xf numFmtId="0" fontId="28" fillId="0" borderId="4" xfId="2" applyNumberFormat="1" applyFont="1" applyBorder="1" applyAlignment="1" applyProtection="1">
      <alignment horizontal="center" vertical="center" wrapText="1"/>
      <protection hidden="1"/>
    </xf>
    <xf numFmtId="0" fontId="28" fillId="0" borderId="46" xfId="2" applyNumberFormat="1" applyFont="1" applyBorder="1" applyAlignment="1" applyProtection="1">
      <alignment horizontal="center" vertical="center" wrapText="1"/>
      <protection hidden="1"/>
    </xf>
    <xf numFmtId="0" fontId="28" fillId="0" borderId="7" xfId="2" applyNumberFormat="1" applyFont="1" applyBorder="1" applyAlignment="1" applyProtection="1">
      <alignment horizontal="center" vertical="center" wrapText="1"/>
      <protection hidden="1"/>
    </xf>
    <xf numFmtId="0" fontId="28" fillId="0" borderId="8" xfId="2" applyNumberFormat="1" applyFont="1" applyBorder="1" applyAlignment="1" applyProtection="1">
      <alignment horizontal="center" vertical="center" wrapText="1"/>
      <protection hidden="1"/>
    </xf>
    <xf numFmtId="0" fontId="28" fillId="3" borderId="3" xfId="2" applyNumberFormat="1" applyFont="1" applyFill="1" applyBorder="1" applyAlignment="1" applyProtection="1">
      <alignment horizontal="center" vertical="center"/>
      <protection hidden="1"/>
    </xf>
    <xf numFmtId="0" fontId="28" fillId="0" borderId="18" xfId="2" applyNumberFormat="1" applyFont="1" applyBorder="1" applyAlignment="1" applyProtection="1">
      <alignment horizontal="left" vertical="center"/>
      <protection hidden="1"/>
    </xf>
    <xf numFmtId="0" fontId="28" fillId="0" borderId="21" xfId="2" applyNumberFormat="1" applyFont="1" applyBorder="1" applyAlignment="1" applyProtection="1">
      <alignment horizontal="left" vertical="center"/>
      <protection hidden="1"/>
    </xf>
    <xf numFmtId="38" fontId="28" fillId="4" borderId="13" xfId="9" applyFont="1" applyFill="1" applyBorder="1" applyAlignment="1" applyProtection="1">
      <alignment horizontal="center" vertical="center"/>
      <protection locked="0" hidden="1"/>
    </xf>
    <xf numFmtId="0" fontId="28" fillId="0" borderId="44" xfId="2" applyNumberFormat="1" applyFont="1" applyBorder="1" applyAlignment="1" applyProtection="1">
      <alignment horizontal="center" vertical="center"/>
      <protection hidden="1"/>
    </xf>
    <xf numFmtId="0" fontId="28" fillId="0" borderId="35" xfId="2" applyNumberFormat="1" applyFont="1" applyBorder="1" applyAlignment="1" applyProtection="1">
      <alignment horizontal="center" vertical="center"/>
      <protection hidden="1"/>
    </xf>
    <xf numFmtId="0" fontId="28" fillId="0" borderId="3" xfId="2" applyNumberFormat="1" applyFont="1" applyBorder="1" applyAlignment="1" applyProtection="1">
      <alignment horizontal="center" vertical="center"/>
      <protection hidden="1"/>
    </xf>
    <xf numFmtId="0" fontId="28" fillId="0" borderId="4" xfId="2" applyNumberFormat="1" applyFont="1" applyBorder="1" applyAlignment="1" applyProtection="1">
      <alignment horizontal="center" vertical="center"/>
      <protection hidden="1"/>
    </xf>
    <xf numFmtId="0" fontId="28" fillId="4" borderId="2" xfId="2" applyNumberFormat="1" applyFont="1" applyFill="1" applyBorder="1" applyAlignment="1" applyProtection="1">
      <alignment horizontal="center" vertical="center" wrapText="1"/>
      <protection locked="0" hidden="1"/>
    </xf>
    <xf numFmtId="0" fontId="28" fillId="4" borderId="3" xfId="2" applyNumberFormat="1" applyFont="1" applyFill="1" applyBorder="1" applyAlignment="1" applyProtection="1">
      <alignment horizontal="center" vertical="center" wrapText="1"/>
      <protection locked="0" hidden="1"/>
    </xf>
    <xf numFmtId="0" fontId="28" fillId="3" borderId="36" xfId="2" applyNumberFormat="1" applyFont="1" applyFill="1" applyBorder="1" applyAlignment="1" applyProtection="1">
      <alignment horizontal="center" vertical="center" wrapText="1"/>
      <protection locked="0" hidden="1"/>
    </xf>
    <xf numFmtId="0" fontId="28" fillId="3" borderId="27" xfId="2" applyNumberFormat="1" applyFont="1" applyFill="1" applyBorder="1" applyAlignment="1" applyProtection="1">
      <alignment horizontal="center" vertical="center" wrapText="1"/>
      <protection locked="0" hidden="1"/>
    </xf>
    <xf numFmtId="0" fontId="28" fillId="3" borderId="28" xfId="2" applyNumberFormat="1" applyFont="1" applyFill="1" applyBorder="1" applyAlignment="1" applyProtection="1">
      <alignment horizontal="center" vertical="center" wrapText="1"/>
      <protection locked="0" hidden="1"/>
    </xf>
    <xf numFmtId="0" fontId="28" fillId="3" borderId="39" xfId="2" applyNumberFormat="1" applyFont="1" applyFill="1" applyBorder="1" applyAlignment="1" applyProtection="1">
      <alignment horizontal="center" vertical="center" wrapText="1"/>
      <protection locked="0" hidden="1"/>
    </xf>
    <xf numFmtId="38" fontId="28" fillId="0" borderId="27" xfId="9" applyFont="1" applyBorder="1" applyAlignment="1" applyProtection="1">
      <alignment horizontal="center" vertical="center"/>
      <protection hidden="1"/>
    </xf>
    <xf numFmtId="38" fontId="28" fillId="0" borderId="28" xfId="9" applyFont="1" applyBorder="1" applyAlignment="1" applyProtection="1">
      <alignment horizontal="center" vertical="center"/>
      <protection hidden="1"/>
    </xf>
    <xf numFmtId="0" fontId="28" fillId="0" borderId="246" xfId="2" applyNumberFormat="1" applyFont="1" applyBorder="1" applyAlignment="1" applyProtection="1">
      <alignment horizontal="center" vertical="center"/>
      <protection hidden="1"/>
    </xf>
    <xf numFmtId="0" fontId="28" fillId="0" borderId="248" xfId="2" applyNumberFormat="1" applyFont="1" applyBorder="1" applyAlignment="1" applyProtection="1">
      <alignment horizontal="center" vertical="center"/>
      <protection hidden="1"/>
    </xf>
    <xf numFmtId="38" fontId="28" fillId="0" borderId="17" xfId="9" applyFont="1" applyBorder="1" applyAlignment="1" applyProtection="1">
      <alignment horizontal="center" vertical="center"/>
      <protection hidden="1"/>
    </xf>
    <xf numFmtId="38" fontId="28" fillId="0" borderId="18" xfId="9" applyFont="1" applyBorder="1" applyAlignment="1" applyProtection="1">
      <alignment horizontal="center" vertical="center"/>
      <protection hidden="1"/>
    </xf>
    <xf numFmtId="38" fontId="28" fillId="3" borderId="18" xfId="9" applyFont="1" applyFill="1" applyBorder="1" applyAlignment="1" applyProtection="1">
      <alignment horizontal="center" vertical="center"/>
      <protection locked="0" hidden="1"/>
    </xf>
    <xf numFmtId="38" fontId="28" fillId="3" borderId="17" xfId="9" applyFont="1" applyFill="1" applyBorder="1" applyAlignment="1" applyProtection="1">
      <alignment horizontal="center" vertical="center"/>
      <protection hidden="1"/>
    </xf>
    <xf numFmtId="38" fontId="28" fillId="3" borderId="18" xfId="9" applyFont="1" applyFill="1" applyBorder="1" applyAlignment="1" applyProtection="1">
      <alignment horizontal="center" vertical="center"/>
      <protection hidden="1"/>
    </xf>
    <xf numFmtId="0" fontId="28" fillId="0" borderId="31" xfId="2" applyNumberFormat="1" applyFont="1" applyBorder="1" applyAlignment="1" applyProtection="1">
      <alignment horizontal="center" vertical="center"/>
      <protection hidden="1"/>
    </xf>
    <xf numFmtId="0" fontId="28" fillId="0" borderId="32" xfId="2" applyNumberFormat="1" applyFont="1" applyBorder="1" applyAlignment="1" applyProtection="1">
      <alignment horizontal="center" vertical="center"/>
      <protection hidden="1"/>
    </xf>
    <xf numFmtId="0" fontId="28" fillId="0" borderId="33" xfId="2" applyNumberFormat="1" applyFont="1" applyBorder="1" applyAlignment="1" applyProtection="1">
      <alignment horizontal="center" vertical="center"/>
      <protection hidden="1"/>
    </xf>
    <xf numFmtId="0" fontId="28" fillId="4" borderId="18" xfId="2" applyNumberFormat="1" applyFont="1" applyFill="1" applyBorder="1" applyAlignment="1" applyProtection="1">
      <alignment horizontal="center" vertical="center"/>
      <protection locked="0" hidden="1"/>
    </xf>
    <xf numFmtId="0" fontId="28" fillId="0" borderId="22" xfId="2" applyNumberFormat="1" applyFont="1" applyBorder="1" applyAlignment="1" applyProtection="1">
      <alignment horizontal="center" vertical="center"/>
      <protection hidden="1"/>
    </xf>
    <xf numFmtId="0" fontId="28" fillId="0" borderId="23" xfId="2" applyNumberFormat="1" applyFont="1" applyBorder="1" applyAlignment="1" applyProtection="1">
      <alignment horizontal="center" vertical="center"/>
      <protection hidden="1"/>
    </xf>
    <xf numFmtId="0" fontId="28" fillId="3" borderId="24" xfId="2" applyNumberFormat="1" applyFont="1" applyFill="1" applyBorder="1" applyAlignment="1" applyProtection="1">
      <alignment horizontal="left" vertical="center"/>
      <protection locked="0" hidden="1"/>
    </xf>
    <xf numFmtId="0" fontId="28" fillId="3" borderId="25" xfId="2" applyNumberFormat="1" applyFont="1" applyFill="1" applyBorder="1" applyAlignment="1" applyProtection="1">
      <alignment horizontal="left" vertical="center"/>
      <protection locked="0" hidden="1"/>
    </xf>
    <xf numFmtId="0" fontId="28" fillId="3" borderId="26" xfId="2" applyNumberFormat="1" applyFont="1" applyFill="1" applyBorder="1" applyAlignment="1" applyProtection="1">
      <alignment horizontal="left" vertical="center"/>
      <protection locked="0" hidden="1"/>
    </xf>
    <xf numFmtId="0" fontId="28" fillId="0" borderId="23" xfId="2" applyNumberFormat="1" applyFont="1" applyBorder="1" applyAlignment="1" applyProtection="1">
      <alignment horizontal="center" vertical="center" wrapText="1"/>
      <protection hidden="1"/>
    </xf>
    <xf numFmtId="0" fontId="28" fillId="3" borderId="27" xfId="2" applyNumberFormat="1" applyFont="1" applyFill="1" applyBorder="1" applyAlignment="1" applyProtection="1">
      <alignment horizontal="center" vertical="center"/>
      <protection locked="0" hidden="1"/>
    </xf>
    <xf numFmtId="0" fontId="28" fillId="3" borderId="28" xfId="2" applyNumberFormat="1" applyFont="1" applyFill="1" applyBorder="1" applyAlignment="1" applyProtection="1">
      <alignment horizontal="center" vertical="center"/>
      <protection locked="0" hidden="1"/>
    </xf>
    <xf numFmtId="0" fontId="28" fillId="4" borderId="25" xfId="2" applyNumberFormat="1" applyFont="1" applyFill="1" applyBorder="1" applyAlignment="1" applyProtection="1">
      <alignment horizontal="center" vertical="center"/>
      <protection locked="0" hidden="1"/>
    </xf>
    <xf numFmtId="0" fontId="28" fillId="0" borderId="29" xfId="2" applyNumberFormat="1" applyFont="1" applyBorder="1" applyAlignment="1" applyProtection="1">
      <alignment horizontal="center" vertical="center"/>
      <protection hidden="1"/>
    </xf>
    <xf numFmtId="0" fontId="28" fillId="0" borderId="16" xfId="2" applyNumberFormat="1" applyFont="1" applyBorder="1" applyAlignment="1" applyProtection="1">
      <alignment horizontal="center" vertical="center"/>
      <protection hidden="1"/>
    </xf>
    <xf numFmtId="0" fontId="28" fillId="0" borderId="9" xfId="2" applyNumberFormat="1" applyFont="1" applyBorder="1" applyAlignment="1" applyProtection="1">
      <alignment horizontal="center" vertical="center"/>
      <protection hidden="1"/>
    </xf>
    <xf numFmtId="0" fontId="28" fillId="4" borderId="6" xfId="2" applyNumberFormat="1" applyFont="1" applyFill="1" applyBorder="1" applyAlignment="1" applyProtection="1">
      <alignment horizontal="left" vertical="center"/>
      <protection locked="0" hidden="1"/>
    </xf>
    <xf numFmtId="0" fontId="28" fillId="4" borderId="7" xfId="2" applyNumberFormat="1" applyFont="1" applyFill="1" applyBorder="1" applyAlignment="1" applyProtection="1">
      <alignment horizontal="left" vertical="center"/>
      <protection locked="0" hidden="1"/>
    </xf>
    <xf numFmtId="0" fontId="28" fillId="4" borderId="8" xfId="2" applyNumberFormat="1" applyFont="1" applyFill="1" applyBorder="1" applyAlignment="1" applyProtection="1">
      <alignment horizontal="left" vertical="center"/>
      <protection locked="0" hidden="1"/>
    </xf>
    <xf numFmtId="0" fontId="28" fillId="0" borderId="9" xfId="2" applyNumberFormat="1" applyFont="1" applyBorder="1" applyAlignment="1" applyProtection="1">
      <alignment horizontal="center" vertical="center" wrapText="1"/>
      <protection hidden="1"/>
    </xf>
    <xf numFmtId="0" fontId="28" fillId="3" borderId="17" xfId="2" applyNumberFormat="1" applyFont="1" applyFill="1" applyBorder="1" applyAlignment="1" applyProtection="1">
      <alignment horizontal="left" vertical="center"/>
      <protection locked="0" hidden="1"/>
    </xf>
    <xf numFmtId="0" fontId="28" fillId="3" borderId="18" xfId="2" applyNumberFormat="1" applyFont="1" applyFill="1" applyBorder="1" applyAlignment="1" applyProtection="1">
      <alignment horizontal="left" vertical="center"/>
      <protection locked="0" hidden="1"/>
    </xf>
    <xf numFmtId="0" fontId="28" fillId="3" borderId="19" xfId="2" applyNumberFormat="1" applyFont="1" applyFill="1" applyBorder="1" applyAlignment="1" applyProtection="1">
      <alignment horizontal="left" vertical="center"/>
      <protection locked="0" hidden="1"/>
    </xf>
    <xf numFmtId="0" fontId="28" fillId="0" borderId="6" xfId="2" applyNumberFormat="1" applyFont="1" applyBorder="1" applyAlignment="1" applyProtection="1">
      <alignment horizontal="center" vertical="center"/>
      <protection hidden="1"/>
    </xf>
    <xf numFmtId="0" fontId="28" fillId="0" borderId="8" xfId="2" applyNumberFormat="1" applyFont="1" applyBorder="1" applyAlignment="1" applyProtection="1">
      <alignment horizontal="center" vertical="center"/>
      <protection hidden="1"/>
    </xf>
    <xf numFmtId="0" fontId="28" fillId="0" borderId="17" xfId="2" applyNumberFormat="1" applyFont="1" applyBorder="1" applyAlignment="1" applyProtection="1">
      <alignment horizontal="center" vertical="center"/>
      <protection hidden="1"/>
    </xf>
    <xf numFmtId="0" fontId="28" fillId="3" borderId="17" xfId="2" applyNumberFormat="1" applyFont="1" applyFill="1" applyBorder="1" applyAlignment="1" applyProtection="1">
      <alignment horizontal="center" vertical="center"/>
      <protection hidden="1"/>
    </xf>
    <xf numFmtId="0" fontId="28" fillId="3" borderId="18" xfId="2" applyNumberFormat="1" applyFont="1" applyFill="1" applyBorder="1" applyAlignment="1" applyProtection="1">
      <alignment horizontal="center" vertical="center"/>
      <protection hidden="1"/>
    </xf>
    <xf numFmtId="0" fontId="28" fillId="0" borderId="21" xfId="2" applyNumberFormat="1" applyFont="1" applyBorder="1" applyAlignment="1" applyProtection="1">
      <alignment horizontal="center" vertical="center"/>
      <protection hidden="1"/>
    </xf>
    <xf numFmtId="0" fontId="28" fillId="4" borderId="13" xfId="2" applyNumberFormat="1" applyFont="1" applyFill="1" applyBorder="1" applyAlignment="1" applyProtection="1">
      <alignment horizontal="center" vertical="center"/>
      <protection locked="0" hidden="1"/>
    </xf>
    <xf numFmtId="0" fontId="28" fillId="3" borderId="17" xfId="2" applyNumberFormat="1" applyFont="1" applyFill="1" applyBorder="1" applyAlignment="1" applyProtection="1">
      <alignment horizontal="left" vertical="center" wrapText="1"/>
      <protection hidden="1"/>
    </xf>
    <xf numFmtId="0" fontId="28" fillId="3" borderId="18" xfId="2" applyNumberFormat="1" applyFont="1" applyFill="1" applyBorder="1" applyAlignment="1" applyProtection="1">
      <alignment horizontal="left" vertical="center" wrapText="1"/>
      <protection hidden="1"/>
    </xf>
    <xf numFmtId="0" fontId="28" fillId="3" borderId="19" xfId="2" applyNumberFormat="1" applyFont="1" applyFill="1" applyBorder="1" applyAlignment="1" applyProtection="1">
      <alignment horizontal="left" vertical="center" wrapText="1"/>
      <protection hidden="1"/>
    </xf>
    <xf numFmtId="0" fontId="28" fillId="0" borderId="7" xfId="2" applyNumberFormat="1" applyFont="1" applyBorder="1" applyAlignment="1" applyProtection="1">
      <alignment horizontal="center" vertical="center"/>
      <protection hidden="1"/>
    </xf>
    <xf numFmtId="0" fontId="28" fillId="3" borderId="7" xfId="2" applyNumberFormat="1" applyFont="1" applyFill="1" applyBorder="1" applyAlignment="1" applyProtection="1">
      <alignment horizontal="center" vertical="center"/>
      <protection locked="0" hidden="1"/>
    </xf>
    <xf numFmtId="0" fontId="28" fillId="0" borderId="10" xfId="2" applyNumberFormat="1" applyFont="1" applyBorder="1" applyAlignment="1" applyProtection="1">
      <alignment horizontal="center" vertical="center"/>
      <protection hidden="1"/>
    </xf>
    <xf numFmtId="0" fontId="28" fillId="0" borderId="11" xfId="2" applyNumberFormat="1" applyFont="1" applyBorder="1" applyAlignment="1" applyProtection="1">
      <alignment horizontal="center" vertical="center"/>
      <protection hidden="1"/>
    </xf>
    <xf numFmtId="0" fontId="28" fillId="3" borderId="12" xfId="2" applyNumberFormat="1" applyFont="1" applyFill="1" applyBorder="1" applyAlignment="1" applyProtection="1">
      <alignment horizontal="left" vertical="center" wrapText="1"/>
      <protection hidden="1"/>
    </xf>
    <xf numFmtId="0" fontId="28" fillId="3" borderId="13" xfId="2" applyNumberFormat="1" applyFont="1" applyFill="1" applyBorder="1" applyAlignment="1" applyProtection="1">
      <alignment horizontal="left" vertical="center" wrapText="1"/>
      <protection hidden="1"/>
    </xf>
    <xf numFmtId="0" fontId="28" fillId="3" borderId="14" xfId="2" applyNumberFormat="1" applyFont="1" applyFill="1" applyBorder="1" applyAlignment="1" applyProtection="1">
      <alignment horizontal="left" vertical="center" wrapText="1"/>
      <protection hidden="1"/>
    </xf>
    <xf numFmtId="0" fontId="28" fillId="3" borderId="12" xfId="2" applyNumberFormat="1" applyFont="1" applyFill="1" applyBorder="1" applyAlignment="1" applyProtection="1">
      <alignment horizontal="center" vertical="center"/>
      <protection hidden="1"/>
    </xf>
    <xf numFmtId="0" fontId="28" fillId="3" borderId="13" xfId="2" applyNumberFormat="1" applyFont="1" applyFill="1" applyBorder="1" applyAlignment="1" applyProtection="1">
      <alignment horizontal="center" vertical="center"/>
      <protection hidden="1"/>
    </xf>
    <xf numFmtId="0" fontId="28" fillId="0" borderId="20" xfId="2" applyNumberFormat="1" applyFont="1" applyBorder="1" applyAlignment="1" applyProtection="1">
      <alignment horizontal="center" vertical="center"/>
      <protection hidden="1"/>
    </xf>
    <xf numFmtId="0" fontId="28" fillId="0" borderId="46" xfId="2" applyNumberFormat="1" applyFont="1" applyBorder="1" applyAlignment="1" applyProtection="1">
      <alignment horizontal="center" vertical="center"/>
      <protection hidden="1"/>
    </xf>
    <xf numFmtId="0" fontId="28" fillId="4" borderId="2" xfId="2" applyNumberFormat="1" applyFont="1" applyFill="1" applyBorder="1" applyAlignment="1" applyProtection="1">
      <alignment horizontal="center" vertical="center"/>
      <protection locked="0" hidden="1"/>
    </xf>
    <xf numFmtId="0" fontId="28" fillId="4" borderId="3" xfId="2" applyNumberFormat="1" applyFont="1" applyFill="1" applyBorder="1" applyAlignment="1" applyProtection="1">
      <alignment horizontal="center" vertical="center"/>
      <protection locked="0" hidden="1"/>
    </xf>
    <xf numFmtId="0" fontId="28" fillId="3" borderId="2" xfId="2" applyNumberFormat="1" applyFont="1" applyFill="1" applyBorder="1" applyAlignment="1" applyProtection="1">
      <alignment horizontal="center" vertical="center"/>
      <protection hidden="1"/>
    </xf>
    <xf numFmtId="0" fontId="28" fillId="3" borderId="27" xfId="2" applyNumberFormat="1" applyFont="1" applyFill="1" applyBorder="1" applyAlignment="1" applyProtection="1">
      <alignment horizontal="center" vertical="center"/>
      <protection hidden="1"/>
    </xf>
    <xf numFmtId="0" fontId="28" fillId="3" borderId="4" xfId="2" applyNumberFormat="1" applyFont="1" applyFill="1" applyBorder="1" applyAlignment="1" applyProtection="1">
      <alignment horizontal="center" vertical="center"/>
      <protection hidden="1"/>
    </xf>
    <xf numFmtId="0" fontId="28" fillId="3" borderId="8" xfId="2" applyNumberFormat="1" applyFont="1" applyFill="1" applyBorder="1" applyAlignment="1" applyProtection="1">
      <alignment horizontal="center" vertical="center"/>
      <protection hidden="1"/>
    </xf>
    <xf numFmtId="38" fontId="28" fillId="4" borderId="2" xfId="9" applyFont="1" applyFill="1" applyBorder="1" applyAlignment="1" applyProtection="1">
      <alignment horizontal="center" vertical="center"/>
      <protection locked="0" hidden="1"/>
    </xf>
    <xf numFmtId="38" fontId="28" fillId="4" borderId="3" xfId="9" applyFont="1" applyFill="1" applyBorder="1" applyAlignment="1" applyProtection="1">
      <alignment horizontal="center" vertical="center"/>
      <protection locked="0" hidden="1"/>
    </xf>
    <xf numFmtId="38" fontId="28" fillId="3" borderId="42" xfId="9" applyFont="1" applyFill="1" applyBorder="1" applyAlignment="1" applyProtection="1">
      <alignment horizontal="center" vertical="center"/>
      <protection locked="0" hidden="1"/>
    </xf>
    <xf numFmtId="38" fontId="28" fillId="3" borderId="0" xfId="9" applyFont="1" applyFill="1" applyAlignment="1" applyProtection="1">
      <alignment horizontal="center" vertical="center"/>
      <protection locked="0" hidden="1"/>
    </xf>
    <xf numFmtId="0" fontId="28" fillId="3" borderId="42" xfId="2" applyNumberFormat="1" applyFont="1" applyFill="1" applyBorder="1" applyAlignment="1" applyProtection="1">
      <alignment horizontal="center" vertical="center" wrapText="1"/>
      <protection locked="0" hidden="1"/>
    </xf>
    <xf numFmtId="0" fontId="28" fillId="3" borderId="0" xfId="2" applyNumberFormat="1" applyFont="1" applyFill="1" applyAlignment="1" applyProtection="1">
      <alignment horizontal="center" vertical="center" wrapText="1"/>
      <protection locked="0" hidden="1"/>
    </xf>
    <xf numFmtId="0" fontId="28" fillId="3" borderId="40" xfId="2" applyNumberFormat="1" applyFont="1" applyFill="1" applyBorder="1" applyAlignment="1" applyProtection="1">
      <alignment horizontal="center" vertical="center" wrapText="1"/>
      <protection locked="0" hidden="1"/>
    </xf>
    <xf numFmtId="0" fontId="28" fillId="4" borderId="6" xfId="2" applyNumberFormat="1" applyFont="1" applyFill="1" applyBorder="1" applyAlignment="1" applyProtection="1">
      <alignment horizontal="center" vertical="center" wrapText="1"/>
      <protection locked="0" hidden="1"/>
    </xf>
    <xf numFmtId="0" fontId="28" fillId="3" borderId="7" xfId="2" applyNumberFormat="1" applyFont="1" applyFill="1" applyBorder="1" applyAlignment="1" applyProtection="1">
      <alignment horizontal="center" vertical="center" wrapText="1"/>
      <protection locked="0" hidden="1"/>
    </xf>
    <xf numFmtId="0" fontId="28" fillId="4" borderId="8" xfId="2" applyNumberFormat="1" applyFont="1" applyFill="1" applyBorder="1" applyAlignment="1" applyProtection="1">
      <alignment horizontal="center" vertical="center" wrapText="1"/>
      <protection locked="0" hidden="1"/>
    </xf>
    <xf numFmtId="0" fontId="28" fillId="4" borderId="48" xfId="2" applyNumberFormat="1" applyFont="1" applyFill="1" applyBorder="1" applyAlignment="1" applyProtection="1">
      <alignment horizontal="center" vertical="center" wrapText="1"/>
      <protection locked="0" hidden="1"/>
    </xf>
    <xf numFmtId="0" fontId="28" fillId="3" borderId="20" xfId="2" applyNumberFormat="1" applyFont="1" applyFill="1" applyBorder="1" applyAlignment="1" applyProtection="1">
      <alignment horizontal="center" vertical="center" wrapText="1"/>
      <protection locked="0" hidden="1"/>
    </xf>
    <xf numFmtId="0" fontId="28" fillId="5" borderId="2" xfId="2" applyNumberFormat="1" applyFont="1" applyFill="1" applyBorder="1" applyAlignment="1" applyProtection="1">
      <alignment horizontal="center" vertical="center"/>
      <protection hidden="1"/>
    </xf>
    <xf numFmtId="0" fontId="28" fillId="5" borderId="3" xfId="2" applyNumberFormat="1" applyFont="1" applyFill="1" applyBorder="1" applyAlignment="1" applyProtection="1">
      <alignment horizontal="center" vertical="center"/>
      <protection hidden="1"/>
    </xf>
    <xf numFmtId="0" fontId="28" fillId="5" borderId="4" xfId="2" applyNumberFormat="1" applyFont="1" applyFill="1" applyBorder="1" applyAlignment="1" applyProtection="1">
      <alignment horizontal="center" vertical="center"/>
      <protection hidden="1"/>
    </xf>
    <xf numFmtId="38" fontId="28" fillId="4" borderId="6" xfId="9" applyFont="1" applyFill="1" applyBorder="1" applyAlignment="1" applyProtection="1">
      <alignment horizontal="center" vertical="center"/>
      <protection locked="0" hidden="1"/>
    </xf>
    <xf numFmtId="38" fontId="28" fillId="3" borderId="7" xfId="9" applyFont="1" applyFill="1" applyBorder="1" applyAlignment="1" applyProtection="1">
      <alignment horizontal="center" vertical="center"/>
      <protection locked="0" hidden="1"/>
    </xf>
    <xf numFmtId="0" fontId="28" fillId="0" borderId="47" xfId="2" applyNumberFormat="1" applyFont="1" applyBorder="1" applyAlignment="1" applyProtection="1">
      <alignment horizontal="center" vertical="center" wrapText="1"/>
      <protection hidden="1"/>
    </xf>
    <xf numFmtId="0" fontId="28" fillId="0" borderId="40" xfId="2" applyNumberFormat="1" applyFont="1" applyBorder="1" applyAlignment="1" applyProtection="1">
      <alignment horizontal="center" vertical="center" wrapText="1"/>
      <protection hidden="1"/>
    </xf>
    <xf numFmtId="0" fontId="28" fillId="0" borderId="2" xfId="2" applyNumberFormat="1" applyFont="1" applyBorder="1" applyAlignment="1" applyProtection="1">
      <alignment horizontal="center" vertical="center"/>
      <protection hidden="1"/>
    </xf>
    <xf numFmtId="0" fontId="28" fillId="0" borderId="2" xfId="2" applyNumberFormat="1" applyFont="1" applyBorder="1" applyAlignment="1" applyProtection="1">
      <alignment horizontal="center" vertical="center" wrapText="1"/>
      <protection hidden="1"/>
    </xf>
    <xf numFmtId="0" fontId="28" fillId="4" borderId="2" xfId="2" applyNumberFormat="1" applyFont="1" applyFill="1" applyBorder="1" applyAlignment="1" applyProtection="1">
      <alignment horizontal="left" vertical="center" wrapText="1"/>
      <protection locked="0" hidden="1"/>
    </xf>
    <xf numFmtId="0" fontId="28" fillId="4" borderId="3" xfId="2" applyNumberFormat="1" applyFont="1" applyFill="1" applyBorder="1" applyAlignment="1" applyProtection="1">
      <alignment horizontal="left" vertical="center" wrapText="1"/>
      <protection locked="0" hidden="1"/>
    </xf>
    <xf numFmtId="0" fontId="28" fillId="4" borderId="4" xfId="2" applyNumberFormat="1" applyFont="1" applyFill="1" applyBorder="1" applyAlignment="1" applyProtection="1">
      <alignment horizontal="left" vertical="center" wrapText="1"/>
      <protection locked="0" hidden="1"/>
    </xf>
    <xf numFmtId="0" fontId="28" fillId="4" borderId="42" xfId="2" applyNumberFormat="1" applyFont="1" applyFill="1" applyBorder="1" applyAlignment="1" applyProtection="1">
      <alignment horizontal="left" vertical="center" wrapText="1"/>
      <protection locked="0" hidden="1"/>
    </xf>
    <xf numFmtId="0" fontId="28" fillId="4" borderId="0" xfId="2" applyNumberFormat="1" applyFont="1" applyFill="1" applyAlignment="1" applyProtection="1">
      <alignment horizontal="left" vertical="center" wrapText="1"/>
      <protection locked="0" hidden="1"/>
    </xf>
    <xf numFmtId="0" fontId="28" fillId="4" borderId="40" xfId="2" applyNumberFormat="1" applyFont="1" applyFill="1" applyBorder="1" applyAlignment="1" applyProtection="1">
      <alignment horizontal="left" vertical="center" wrapText="1"/>
      <protection locked="0" hidden="1"/>
    </xf>
    <xf numFmtId="0" fontId="28" fillId="4" borderId="27" xfId="2" applyNumberFormat="1" applyFont="1" applyFill="1" applyBorder="1" applyAlignment="1" applyProtection="1">
      <alignment horizontal="left" vertical="center" wrapText="1"/>
      <protection locked="0" hidden="1"/>
    </xf>
    <xf numFmtId="0" fontId="28" fillId="4" borderId="28" xfId="2" applyNumberFormat="1" applyFont="1" applyFill="1" applyBorder="1" applyAlignment="1" applyProtection="1">
      <alignment horizontal="left" vertical="center" wrapText="1"/>
      <protection locked="0" hidden="1"/>
    </xf>
    <xf numFmtId="0" fontId="28" fillId="4" borderId="38" xfId="2" applyNumberFormat="1" applyFont="1" applyFill="1" applyBorder="1" applyAlignment="1" applyProtection="1">
      <alignment horizontal="left" vertical="center" wrapText="1"/>
      <protection locked="0" hidden="1"/>
    </xf>
    <xf numFmtId="0" fontId="28" fillId="4" borderId="36" xfId="2" applyNumberFormat="1" applyFont="1" applyFill="1" applyBorder="1" applyAlignment="1" applyProtection="1">
      <alignment horizontal="left" vertical="center" wrapText="1"/>
      <protection locked="0" hidden="1"/>
    </xf>
    <xf numFmtId="0" fontId="28" fillId="4" borderId="48" xfId="2" applyNumberFormat="1" applyFont="1" applyFill="1" applyBorder="1" applyAlignment="1" applyProtection="1">
      <alignment horizontal="left" vertical="center" wrapText="1"/>
      <protection locked="0" hidden="1"/>
    </xf>
    <xf numFmtId="0" fontId="28" fillId="4" borderId="39" xfId="2" applyNumberFormat="1" applyFont="1" applyFill="1" applyBorder="1" applyAlignment="1" applyProtection="1">
      <alignment horizontal="left" vertical="center" wrapText="1"/>
      <protection locked="0" hidden="1"/>
    </xf>
    <xf numFmtId="0" fontId="28" fillId="3" borderId="36" xfId="2" applyNumberFormat="1" applyFont="1" applyFill="1" applyBorder="1" applyAlignment="1" applyProtection="1">
      <alignment horizontal="center" vertical="center"/>
      <protection hidden="1"/>
    </xf>
    <xf numFmtId="0" fontId="28" fillId="3" borderId="20" xfId="2" applyNumberFormat="1" applyFont="1" applyFill="1" applyBorder="1" applyAlignment="1" applyProtection="1">
      <alignment horizontal="center" vertical="center"/>
      <protection hidden="1"/>
    </xf>
    <xf numFmtId="0" fontId="28" fillId="0" borderId="36" xfId="2" applyNumberFormat="1" applyFont="1" applyBorder="1" applyAlignment="1" applyProtection="1">
      <alignment horizontal="center" vertical="center"/>
      <protection hidden="1"/>
    </xf>
    <xf numFmtId="0" fontId="28" fillId="3" borderId="39" xfId="2" applyNumberFormat="1" applyFont="1" applyFill="1" applyBorder="1" applyAlignment="1" applyProtection="1">
      <alignment horizontal="center" vertical="center"/>
      <protection hidden="1"/>
    </xf>
    <xf numFmtId="0" fontId="28" fillId="0" borderId="48" xfId="2" applyNumberFormat="1" applyFont="1" applyBorder="1" applyAlignment="1" applyProtection="1">
      <alignment horizontal="center" vertical="center"/>
      <protection hidden="1"/>
    </xf>
    <xf numFmtId="0" fontId="28" fillId="4" borderId="4" xfId="2" applyNumberFormat="1" applyFont="1" applyFill="1" applyBorder="1" applyAlignment="1" applyProtection="1">
      <alignment horizontal="center" vertical="center" wrapText="1"/>
      <protection locked="0" hidden="1"/>
    </xf>
    <xf numFmtId="0" fontId="28" fillId="4" borderId="7" xfId="2" applyNumberFormat="1" applyFont="1" applyFill="1" applyBorder="1" applyAlignment="1" applyProtection="1">
      <alignment horizontal="center" vertical="center" wrapText="1"/>
      <protection locked="0" hidden="1"/>
    </xf>
    <xf numFmtId="0" fontId="28" fillId="3" borderId="0" xfId="2" applyNumberFormat="1" applyFont="1" applyFill="1" applyAlignment="1" applyProtection="1">
      <alignment horizontal="center" vertical="center"/>
      <protection locked="0" hidden="1"/>
    </xf>
    <xf numFmtId="0" fontId="28" fillId="4" borderId="31" xfId="2" applyNumberFormat="1" applyFont="1" applyFill="1" applyBorder="1" applyAlignment="1" applyProtection="1">
      <alignment horizontal="center" vertical="center" wrapText="1"/>
      <protection locked="0" hidden="1"/>
    </xf>
    <xf numFmtId="0" fontId="28" fillId="4" borderId="32" xfId="2" applyNumberFormat="1" applyFont="1" applyFill="1" applyBorder="1" applyAlignment="1" applyProtection="1">
      <alignment horizontal="center" vertical="center" wrapText="1"/>
      <protection locked="0" hidden="1"/>
    </xf>
    <xf numFmtId="0" fontId="28" fillId="3" borderId="51" xfId="2" applyNumberFormat="1" applyFont="1" applyFill="1" applyBorder="1" applyAlignment="1" applyProtection="1">
      <alignment horizontal="center" vertical="center" wrapText="1"/>
      <protection locked="0" hidden="1"/>
    </xf>
    <xf numFmtId="0" fontId="28" fillId="4" borderId="33" xfId="2" applyNumberFormat="1" applyFont="1" applyFill="1" applyBorder="1" applyAlignment="1" applyProtection="1">
      <alignment horizontal="center" vertical="center" wrapText="1"/>
      <protection locked="0" hidden="1"/>
    </xf>
    <xf numFmtId="0" fontId="28" fillId="0" borderId="50" xfId="2" applyNumberFormat="1" applyFont="1" applyBorder="1" applyAlignment="1" applyProtection="1">
      <alignment horizontal="center" vertical="center"/>
      <protection hidden="1"/>
    </xf>
    <xf numFmtId="0" fontId="28" fillId="0" borderId="51" xfId="2" applyNumberFormat="1" applyFont="1" applyBorder="1" applyAlignment="1" applyProtection="1">
      <alignment horizontal="center" vertical="center"/>
      <protection hidden="1"/>
    </xf>
    <xf numFmtId="0" fontId="28" fillId="3" borderId="31" xfId="2" applyNumberFormat="1" applyFont="1" applyFill="1" applyBorder="1" applyAlignment="1" applyProtection="1">
      <alignment horizontal="center" vertical="center" wrapText="1"/>
      <protection hidden="1"/>
    </xf>
    <xf numFmtId="0" fontId="28" fillId="3" borderId="32" xfId="2" applyNumberFormat="1" applyFont="1" applyFill="1" applyBorder="1" applyAlignment="1" applyProtection="1">
      <alignment horizontal="center" vertical="center" wrapText="1"/>
      <protection hidden="1"/>
    </xf>
    <xf numFmtId="0" fontId="28" fillId="3" borderId="51" xfId="2" applyNumberFormat="1" applyFont="1" applyFill="1" applyBorder="1" applyAlignment="1" applyProtection="1">
      <alignment horizontal="center" vertical="center" wrapText="1"/>
      <protection hidden="1"/>
    </xf>
    <xf numFmtId="0" fontId="28" fillId="3" borderId="42" xfId="2" applyNumberFormat="1" applyFont="1" applyFill="1" applyBorder="1" applyAlignment="1" applyProtection="1">
      <alignment horizontal="center" vertical="center" wrapText="1"/>
      <protection hidden="1"/>
    </xf>
    <xf numFmtId="0" fontId="28" fillId="3" borderId="0" xfId="2" applyNumberFormat="1" applyFont="1" applyFill="1" applyAlignment="1" applyProtection="1">
      <alignment horizontal="center" vertical="center" wrapText="1"/>
      <protection hidden="1"/>
    </xf>
    <xf numFmtId="0" fontId="28" fillId="3" borderId="40" xfId="2" applyNumberFormat="1" applyFont="1" applyFill="1" applyBorder="1" applyAlignment="1" applyProtection="1">
      <alignment horizontal="center" vertical="center" wrapText="1"/>
      <protection hidden="1"/>
    </xf>
    <xf numFmtId="0" fontId="28" fillId="0" borderId="253" xfId="2" applyNumberFormat="1" applyFont="1" applyBorder="1" applyAlignment="1" applyProtection="1">
      <alignment horizontal="center" vertical="center"/>
      <protection hidden="1"/>
    </xf>
    <xf numFmtId="0" fontId="28" fillId="0" borderId="254" xfId="2" applyNumberFormat="1" applyFont="1" applyBorder="1" applyAlignment="1" applyProtection="1">
      <alignment horizontal="center" vertical="center"/>
      <protection hidden="1"/>
    </xf>
    <xf numFmtId="0" fontId="28" fillId="0" borderId="255" xfId="2" applyNumberFormat="1" applyFont="1" applyBorder="1" applyAlignment="1" applyProtection="1">
      <alignment horizontal="center" vertical="center"/>
      <protection hidden="1"/>
    </xf>
    <xf numFmtId="0" fontId="28" fillId="0" borderId="256" xfId="2" applyNumberFormat="1" applyFont="1" applyBorder="1" applyAlignment="1" applyProtection="1">
      <alignment horizontal="center" vertical="center"/>
      <protection hidden="1"/>
    </xf>
    <xf numFmtId="0" fontId="29" fillId="0" borderId="35" xfId="2" applyNumberFormat="1" applyFont="1" applyBorder="1" applyAlignment="1" applyProtection="1">
      <alignment horizontal="center" vertical="center"/>
      <protection hidden="1"/>
    </xf>
    <xf numFmtId="0" fontId="29" fillId="0" borderId="3" xfId="2" applyNumberFormat="1" applyFont="1" applyBorder="1" applyAlignment="1" applyProtection="1">
      <alignment horizontal="center" vertical="center"/>
      <protection hidden="1"/>
    </xf>
    <xf numFmtId="0" fontId="29" fillId="0" borderId="4" xfId="2" applyNumberFormat="1" applyFont="1" applyBorder="1" applyAlignment="1" applyProtection="1">
      <alignment horizontal="center" vertical="center"/>
      <protection hidden="1"/>
    </xf>
    <xf numFmtId="0" fontId="29" fillId="0" borderId="37" xfId="2" applyNumberFormat="1" applyFont="1" applyBorder="1" applyAlignment="1" applyProtection="1">
      <alignment horizontal="center" vertical="center"/>
      <protection hidden="1"/>
    </xf>
    <xf numFmtId="0" fontId="29" fillId="0" borderId="28" xfId="2" applyNumberFormat="1" applyFont="1" applyBorder="1" applyAlignment="1" applyProtection="1">
      <alignment horizontal="center" vertical="center"/>
      <protection hidden="1"/>
    </xf>
    <xf numFmtId="0" fontId="29" fillId="0" borderId="38" xfId="2" applyNumberFormat="1" applyFont="1" applyBorder="1" applyAlignment="1" applyProtection="1">
      <alignment horizontal="center" vertical="center"/>
      <protection hidden="1"/>
    </xf>
    <xf numFmtId="0" fontId="28" fillId="4" borderId="4" xfId="2" applyNumberFormat="1" applyFont="1" applyFill="1" applyBorder="1" applyAlignment="1" applyProtection="1">
      <alignment horizontal="center" vertical="center"/>
      <protection locked="0" hidden="1"/>
    </xf>
    <xf numFmtId="0" fontId="28" fillId="4" borderId="8" xfId="2" applyNumberFormat="1" applyFont="1" applyFill="1" applyBorder="1" applyAlignment="1" applyProtection="1">
      <alignment horizontal="center" vertical="center"/>
      <protection locked="0" hidden="1"/>
    </xf>
    <xf numFmtId="0" fontId="28" fillId="0" borderId="35" xfId="2" applyNumberFormat="1" applyFont="1" applyBorder="1" applyAlignment="1" applyProtection="1">
      <alignment horizontal="distributed" vertical="center" indent="2"/>
      <protection hidden="1"/>
    </xf>
    <xf numFmtId="0" fontId="28" fillId="0" borderId="3" xfId="2" applyNumberFormat="1" applyFont="1" applyBorder="1" applyAlignment="1" applyProtection="1">
      <alignment horizontal="distributed" vertical="center" indent="2"/>
      <protection hidden="1"/>
    </xf>
    <xf numFmtId="0" fontId="28" fillId="0" borderId="47" xfId="2" applyNumberFormat="1" applyFont="1" applyBorder="1" applyAlignment="1" applyProtection="1">
      <alignment horizontal="distributed" vertical="center" indent="2"/>
      <protection hidden="1"/>
    </xf>
    <xf numFmtId="0" fontId="28" fillId="0" borderId="0" xfId="2" applyNumberFormat="1" applyFont="1" applyAlignment="1" applyProtection="1">
      <alignment horizontal="distributed" vertical="center" indent="2"/>
      <protection hidden="1"/>
    </xf>
    <xf numFmtId="0" fontId="28" fillId="0" borderId="42" xfId="2" applyNumberFormat="1" applyFont="1" applyBorder="1" applyAlignment="1" applyProtection="1">
      <alignment horizontal="center" vertical="center"/>
      <protection hidden="1"/>
    </xf>
    <xf numFmtId="0" fontId="28" fillId="5" borderId="32" xfId="2" applyNumberFormat="1" applyFont="1" applyFill="1" applyBorder="1" applyAlignment="1" applyProtection="1">
      <alignment horizontal="center" vertical="center"/>
      <protection hidden="1"/>
    </xf>
    <xf numFmtId="0" fontId="28" fillId="5" borderId="51" xfId="2" applyNumberFormat="1" applyFont="1" applyFill="1" applyBorder="1" applyAlignment="1" applyProtection="1">
      <alignment horizontal="center" vertical="center"/>
      <protection hidden="1"/>
    </xf>
    <xf numFmtId="0" fontId="28" fillId="5" borderId="46" xfId="2" applyNumberFormat="1" applyFont="1" applyFill="1" applyBorder="1" applyAlignment="1" applyProtection="1">
      <alignment horizontal="center" vertical="center"/>
      <protection hidden="1"/>
    </xf>
    <xf numFmtId="0" fontId="28" fillId="5" borderId="7" xfId="2" applyNumberFormat="1" applyFont="1" applyFill="1" applyBorder="1" applyAlignment="1" applyProtection="1">
      <alignment horizontal="center" vertical="center"/>
      <protection hidden="1"/>
    </xf>
    <xf numFmtId="0" fontId="52" fillId="0" borderId="32" xfId="10" applyFont="1" applyBorder="1" applyAlignment="1" applyProtection="1">
      <alignment horizontal="center" vertical="center" wrapText="1"/>
      <protection hidden="1"/>
    </xf>
    <xf numFmtId="0" fontId="52" fillId="0" borderId="51" xfId="10" applyFont="1" applyBorder="1" applyAlignment="1" applyProtection="1">
      <alignment horizontal="center" vertical="center"/>
      <protection hidden="1"/>
    </xf>
    <xf numFmtId="0" fontId="52" fillId="0" borderId="0" xfId="10" applyFont="1" applyAlignment="1" applyProtection="1">
      <alignment horizontal="center" vertical="center"/>
      <protection hidden="1"/>
    </xf>
    <xf numFmtId="0" fontId="52" fillId="0" borderId="40" xfId="10" applyFont="1" applyBorder="1" applyAlignment="1" applyProtection="1">
      <alignment horizontal="center" vertical="center"/>
      <protection hidden="1"/>
    </xf>
    <xf numFmtId="0" fontId="52" fillId="0" borderId="7" xfId="10" applyFont="1" applyBorder="1" applyAlignment="1" applyProtection="1">
      <alignment horizontal="center" vertical="center"/>
      <protection hidden="1"/>
    </xf>
    <xf numFmtId="0" fontId="52" fillId="0" borderId="8" xfId="10" applyFont="1" applyBorder="1" applyAlignment="1" applyProtection="1">
      <alignment horizontal="center" vertical="center"/>
      <protection hidden="1"/>
    </xf>
    <xf numFmtId="0" fontId="28" fillId="0" borderId="31" xfId="2" applyNumberFormat="1" applyFont="1" applyBorder="1" applyAlignment="1" applyProtection="1">
      <alignment horizontal="distributed" vertical="center" indent="3"/>
      <protection hidden="1"/>
    </xf>
    <xf numFmtId="0" fontId="28" fillId="0" borderId="32" xfId="2" applyNumberFormat="1" applyFont="1" applyBorder="1" applyAlignment="1" applyProtection="1">
      <alignment horizontal="distributed" vertical="center" indent="3"/>
      <protection hidden="1"/>
    </xf>
    <xf numFmtId="0" fontId="28" fillId="0" borderId="51" xfId="2" applyNumberFormat="1" applyFont="1" applyBorder="1" applyAlignment="1" applyProtection="1">
      <alignment horizontal="distributed" vertical="center" indent="3"/>
      <protection hidden="1"/>
    </xf>
    <xf numFmtId="0" fontId="28" fillId="0" borderId="6" xfId="2" applyNumberFormat="1" applyFont="1" applyBorder="1" applyAlignment="1" applyProtection="1">
      <alignment horizontal="distributed" vertical="center" indent="3"/>
      <protection hidden="1"/>
    </xf>
    <xf numFmtId="0" fontId="28" fillId="0" borderId="7" xfId="2" applyNumberFormat="1" applyFont="1" applyBorder="1" applyAlignment="1" applyProtection="1">
      <alignment horizontal="distributed" vertical="center" indent="3"/>
      <protection hidden="1"/>
    </xf>
    <xf numFmtId="0" fontId="28" fillId="0" borderId="8" xfId="2" applyNumberFormat="1" applyFont="1" applyBorder="1" applyAlignment="1" applyProtection="1">
      <alignment horizontal="distributed" vertical="center" indent="3"/>
      <protection hidden="1"/>
    </xf>
    <xf numFmtId="0" fontId="28" fillId="5" borderId="0" xfId="2" applyNumberFormat="1" applyFont="1" applyFill="1" applyAlignment="1" applyProtection="1">
      <alignment horizontal="center" vertical="center" wrapText="1"/>
      <protection hidden="1"/>
    </xf>
    <xf numFmtId="0" fontId="28" fillId="5" borderId="40" xfId="2" applyNumberFormat="1" applyFont="1" applyFill="1" applyBorder="1" applyAlignment="1" applyProtection="1">
      <alignment horizontal="center" vertical="center" wrapText="1"/>
      <protection hidden="1"/>
    </xf>
    <xf numFmtId="0" fontId="28" fillId="5" borderId="47" xfId="2" applyNumberFormat="1" applyFont="1" applyFill="1" applyBorder="1" applyAlignment="1" applyProtection="1">
      <alignment horizontal="center" vertical="center"/>
      <protection hidden="1"/>
    </xf>
    <xf numFmtId="0" fontId="28" fillId="5" borderId="0" xfId="2" applyNumberFormat="1" applyFont="1" applyFill="1" applyBorder="1" applyAlignment="1" applyProtection="1">
      <alignment horizontal="center" vertical="center"/>
      <protection hidden="1"/>
    </xf>
    <xf numFmtId="0" fontId="28" fillId="4" borderId="9" xfId="2" applyNumberFormat="1" applyFont="1" applyFill="1" applyBorder="1" applyAlignment="1" applyProtection="1">
      <alignment horizontal="center" vertical="center" wrapText="1"/>
      <protection locked="0" hidden="1"/>
    </xf>
    <xf numFmtId="0" fontId="28" fillId="3" borderId="31" xfId="2" applyFont="1" applyFill="1" applyBorder="1" applyAlignment="1" applyProtection="1">
      <alignment horizontal="center" vertical="center" wrapText="1"/>
      <protection locked="0" hidden="1"/>
    </xf>
    <xf numFmtId="0" fontId="28" fillId="3" borderId="32" xfId="2" applyFont="1" applyFill="1" applyBorder="1" applyAlignment="1" applyProtection="1">
      <alignment horizontal="center" vertical="center" wrapText="1"/>
      <protection locked="0" hidden="1"/>
    </xf>
    <xf numFmtId="0" fontId="28" fillId="3" borderId="51" xfId="2" applyFont="1" applyFill="1" applyBorder="1" applyAlignment="1" applyProtection="1">
      <alignment horizontal="center" vertical="center" wrapText="1"/>
      <protection locked="0" hidden="1"/>
    </xf>
    <xf numFmtId="0" fontId="28" fillId="3" borderId="42" xfId="2" applyFont="1" applyFill="1" applyBorder="1" applyAlignment="1" applyProtection="1">
      <alignment horizontal="center" vertical="center" wrapText="1"/>
      <protection locked="0" hidden="1"/>
    </xf>
    <xf numFmtId="0" fontId="28" fillId="3" borderId="0" xfId="2" applyFont="1" applyFill="1" applyAlignment="1" applyProtection="1">
      <alignment horizontal="center" vertical="center" wrapText="1"/>
      <protection locked="0" hidden="1"/>
    </xf>
    <xf numFmtId="0" fontId="28" fillId="3" borderId="40" xfId="2" applyFont="1" applyFill="1" applyBorder="1" applyAlignment="1" applyProtection="1">
      <alignment horizontal="center" vertical="center" wrapText="1"/>
      <protection locked="0" hidden="1"/>
    </xf>
    <xf numFmtId="0" fontId="28" fillId="3" borderId="27" xfId="2" applyFont="1" applyFill="1" applyBorder="1" applyAlignment="1" applyProtection="1">
      <alignment horizontal="center" vertical="center" wrapText="1"/>
      <protection locked="0" hidden="1"/>
    </xf>
    <xf numFmtId="0" fontId="28" fillId="3" borderId="28" xfId="2" applyFont="1" applyFill="1" applyBorder="1" applyAlignment="1" applyProtection="1">
      <alignment horizontal="center" vertical="center" wrapText="1"/>
      <protection locked="0" hidden="1"/>
    </xf>
    <xf numFmtId="0" fontId="28" fillId="3" borderId="38" xfId="2" applyFont="1" applyFill="1" applyBorder="1" applyAlignment="1" applyProtection="1">
      <alignment horizontal="center" vertical="center" wrapText="1"/>
      <protection locked="0" hidden="1"/>
    </xf>
    <xf numFmtId="0" fontId="28" fillId="0" borderId="32" xfId="2" applyFont="1" applyBorder="1" applyAlignment="1" applyProtection="1">
      <alignment horizontal="center" vertical="center"/>
      <protection hidden="1"/>
    </xf>
    <xf numFmtId="0" fontId="28" fillId="0" borderId="0" xfId="2" applyFont="1" applyAlignment="1" applyProtection="1">
      <alignment horizontal="center" vertical="center"/>
      <protection hidden="1"/>
    </xf>
    <xf numFmtId="0" fontId="28" fillId="0" borderId="28" xfId="2" applyFont="1" applyBorder="1" applyAlignment="1" applyProtection="1">
      <alignment horizontal="center" vertical="center"/>
      <protection hidden="1"/>
    </xf>
    <xf numFmtId="0" fontId="28" fillId="3" borderId="31" xfId="2" applyFont="1" applyFill="1" applyBorder="1" applyAlignment="1" applyProtection="1">
      <alignment horizontal="left" vertical="center" wrapText="1"/>
      <protection hidden="1"/>
    </xf>
    <xf numFmtId="0" fontId="28" fillId="3" borderId="32" xfId="2" applyFont="1" applyFill="1" applyBorder="1" applyAlignment="1" applyProtection="1">
      <alignment horizontal="left" vertical="center" wrapText="1"/>
      <protection hidden="1"/>
    </xf>
    <xf numFmtId="0" fontId="28" fillId="3" borderId="33" xfId="2" applyFont="1" applyFill="1" applyBorder="1" applyAlignment="1" applyProtection="1">
      <alignment horizontal="left" vertical="center" wrapText="1"/>
      <protection hidden="1"/>
    </xf>
    <xf numFmtId="0" fontId="28" fillId="3" borderId="42" xfId="2" applyFont="1" applyFill="1" applyBorder="1" applyAlignment="1" applyProtection="1">
      <alignment horizontal="left" vertical="center" wrapText="1"/>
      <protection hidden="1"/>
    </xf>
    <xf numFmtId="0" fontId="28" fillId="3" borderId="0" xfId="2" applyFont="1" applyFill="1" applyAlignment="1" applyProtection="1">
      <alignment horizontal="left" vertical="center" wrapText="1"/>
      <protection hidden="1"/>
    </xf>
    <xf numFmtId="0" fontId="28" fillId="3" borderId="48" xfId="2" applyFont="1" applyFill="1" applyBorder="1" applyAlignment="1" applyProtection="1">
      <alignment horizontal="left" vertical="center" wrapText="1"/>
      <protection hidden="1"/>
    </xf>
    <xf numFmtId="0" fontId="28" fillId="3" borderId="27" xfId="2" applyFont="1" applyFill="1" applyBorder="1" applyAlignment="1" applyProtection="1">
      <alignment horizontal="left" vertical="center" wrapText="1"/>
      <protection hidden="1"/>
    </xf>
    <xf numFmtId="0" fontId="28" fillId="3" borderId="28" xfId="2" applyFont="1" applyFill="1" applyBorder="1" applyAlignment="1" applyProtection="1">
      <alignment horizontal="left" vertical="center" wrapText="1"/>
      <protection hidden="1"/>
    </xf>
    <xf numFmtId="0" fontId="28" fillId="3" borderId="39" xfId="2" applyFont="1" applyFill="1" applyBorder="1" applyAlignment="1" applyProtection="1">
      <alignment horizontal="left" vertical="center" wrapText="1"/>
      <protection hidden="1"/>
    </xf>
    <xf numFmtId="0" fontId="28" fillId="0" borderId="50" xfId="2" applyFont="1" applyBorder="1" applyAlignment="1" applyProtection="1">
      <alignment horizontal="center" vertical="center"/>
      <protection hidden="1"/>
    </xf>
    <xf numFmtId="0" fontId="28" fillId="0" borderId="51" xfId="2" applyFont="1" applyBorder="1" applyAlignment="1" applyProtection="1">
      <alignment horizontal="center" vertical="center"/>
      <protection hidden="1"/>
    </xf>
    <xf numFmtId="0" fontId="28" fillId="0" borderId="47" xfId="2" applyFont="1" applyBorder="1" applyAlignment="1" applyProtection="1">
      <alignment horizontal="center" vertical="center"/>
      <protection hidden="1"/>
    </xf>
    <xf numFmtId="0" fontId="28" fillId="0" borderId="40" xfId="2" applyFont="1" applyBorder="1" applyAlignment="1" applyProtection="1">
      <alignment horizontal="center" vertical="center"/>
      <protection hidden="1"/>
    </xf>
    <xf numFmtId="0" fontId="28" fillId="0" borderId="37" xfId="2" applyFont="1" applyBorder="1" applyAlignment="1" applyProtection="1">
      <alignment horizontal="center" vertical="center"/>
      <protection hidden="1"/>
    </xf>
    <xf numFmtId="0" fontId="28" fillId="0" borderId="38" xfId="2" applyFont="1" applyBorder="1" applyAlignment="1" applyProtection="1">
      <alignment horizontal="center" vertical="center"/>
      <protection hidden="1"/>
    </xf>
    <xf numFmtId="0" fontId="28" fillId="3" borderId="32" xfId="2" applyFont="1" applyFill="1" applyBorder="1" applyAlignment="1" applyProtection="1">
      <alignment horizontal="center" vertical="center"/>
      <protection hidden="1"/>
    </xf>
    <xf numFmtId="0" fontId="28" fillId="3" borderId="0" xfId="2" applyFont="1" applyFill="1" applyAlignment="1" applyProtection="1">
      <alignment horizontal="center" vertical="center"/>
      <protection hidden="1"/>
    </xf>
    <xf numFmtId="0" fontId="28" fillId="3" borderId="28" xfId="2" applyFont="1" applyFill="1" applyBorder="1" applyAlignment="1" applyProtection="1">
      <alignment horizontal="center" vertical="center"/>
      <protection hidden="1"/>
    </xf>
    <xf numFmtId="0" fontId="28" fillId="0" borderId="31" xfId="2" applyFont="1" applyBorder="1" applyAlignment="1" applyProtection="1">
      <alignment horizontal="center" vertical="center"/>
      <protection hidden="1"/>
    </xf>
    <xf numFmtId="0" fontId="28" fillId="0" borderId="42" xfId="2" applyFont="1" applyBorder="1" applyAlignment="1" applyProtection="1">
      <alignment horizontal="center" vertical="center"/>
      <protection hidden="1"/>
    </xf>
    <xf numFmtId="0" fontId="28" fillId="0" borderId="27" xfId="2" applyFont="1" applyBorder="1" applyAlignment="1" applyProtection="1">
      <alignment horizontal="center" vertical="center"/>
      <protection hidden="1"/>
    </xf>
    <xf numFmtId="0" fontId="28" fillId="3" borderId="9" xfId="2" applyFont="1" applyFill="1" applyBorder="1" applyAlignment="1" applyProtection="1">
      <alignment horizontal="center" vertical="center" wrapText="1"/>
      <protection locked="0" hidden="1"/>
    </xf>
    <xf numFmtId="0" fontId="28" fillId="3" borderId="23" xfId="2" applyFont="1" applyFill="1" applyBorder="1" applyAlignment="1" applyProtection="1">
      <alignment horizontal="center" vertical="center" wrapText="1"/>
      <protection locked="0" hidden="1"/>
    </xf>
    <xf numFmtId="0" fontId="28" fillId="3" borderId="60" xfId="2" applyFont="1" applyFill="1" applyBorder="1" applyAlignment="1" applyProtection="1">
      <alignment horizontal="center" vertical="center" wrapText="1"/>
      <protection locked="0" hidden="1"/>
    </xf>
    <xf numFmtId="0" fontId="28" fillId="3" borderId="61" xfId="2" applyFont="1" applyFill="1" applyBorder="1" applyAlignment="1" applyProtection="1">
      <alignment horizontal="center" vertical="center" wrapText="1"/>
      <protection locked="0" hidden="1"/>
    </xf>
    <xf numFmtId="0" fontId="28" fillId="4" borderId="2" xfId="2" applyFont="1" applyFill="1" applyBorder="1" applyAlignment="1" applyProtection="1">
      <alignment horizontal="center" vertical="center"/>
      <protection locked="0" hidden="1"/>
    </xf>
    <xf numFmtId="0" fontId="28" fillId="4" borderId="3" xfId="2" applyFont="1" applyFill="1" applyBorder="1" applyAlignment="1" applyProtection="1">
      <alignment horizontal="center" vertical="center"/>
      <protection locked="0" hidden="1"/>
    </xf>
    <xf numFmtId="0" fontId="28" fillId="3" borderId="53" xfId="2" applyFont="1" applyFill="1" applyBorder="1" applyAlignment="1" applyProtection="1">
      <alignment horizontal="center" vertical="center" wrapText="1"/>
      <protection locked="0" hidden="1"/>
    </xf>
    <xf numFmtId="0" fontId="28" fillId="3" borderId="58" xfId="2" applyFont="1" applyFill="1" applyBorder="1" applyAlignment="1" applyProtection="1">
      <alignment horizontal="center" vertical="center" wrapText="1"/>
      <protection locked="0" hidden="1"/>
    </xf>
    <xf numFmtId="0" fontId="28" fillId="4" borderId="35" xfId="2" applyFont="1" applyFill="1" applyBorder="1" applyAlignment="1" applyProtection="1">
      <alignment horizontal="center" vertical="center"/>
      <protection locked="0" hidden="1"/>
    </xf>
    <xf numFmtId="0" fontId="28" fillId="0" borderId="33" xfId="2" applyFont="1" applyBorder="1" applyAlignment="1" applyProtection="1">
      <alignment horizontal="center" vertical="center"/>
      <protection hidden="1"/>
    </xf>
    <xf numFmtId="0" fontId="28" fillId="3" borderId="19" xfId="2" applyFont="1" applyFill="1" applyBorder="1" applyAlignment="1" applyProtection="1">
      <alignment horizontal="center" vertical="center" wrapText="1"/>
      <protection locked="0" hidden="1"/>
    </xf>
    <xf numFmtId="0" fontId="28" fillId="0" borderId="9" xfId="2" applyFont="1" applyBorder="1" applyAlignment="1" applyProtection="1">
      <alignment horizontal="center" vertical="center"/>
      <protection hidden="1"/>
    </xf>
    <xf numFmtId="0" fontId="28" fillId="0" borderId="23" xfId="2" applyFont="1" applyBorder="1" applyAlignment="1" applyProtection="1">
      <alignment horizontal="center" vertical="center"/>
      <protection hidden="1"/>
    </xf>
    <xf numFmtId="0" fontId="28" fillId="0" borderId="2" xfId="2" applyFont="1" applyBorder="1" applyAlignment="1" applyProtection="1">
      <alignment horizontal="center" vertical="center"/>
      <protection hidden="1"/>
    </xf>
    <xf numFmtId="0" fontId="28" fillId="0" borderId="36" xfId="2" applyFont="1" applyBorder="1" applyAlignment="1" applyProtection="1">
      <alignment horizontal="center" vertical="center"/>
      <protection hidden="1"/>
    </xf>
    <xf numFmtId="0" fontId="28" fillId="0" borderId="39" xfId="2" applyFont="1" applyBorder="1" applyAlignment="1" applyProtection="1">
      <alignment horizontal="center" vertical="center"/>
      <protection hidden="1"/>
    </xf>
    <xf numFmtId="0" fontId="28" fillId="0" borderId="59" xfId="2" applyFont="1" applyBorder="1" applyAlignment="1" applyProtection="1">
      <alignment horizontal="center" vertical="center"/>
      <protection hidden="1"/>
    </xf>
    <xf numFmtId="0" fontId="28" fillId="0" borderId="4" xfId="2" applyFont="1" applyBorder="1" applyAlignment="1" applyProtection="1">
      <alignment horizontal="center" vertical="center"/>
      <protection hidden="1"/>
    </xf>
    <xf numFmtId="0" fontId="28" fillId="4" borderId="4" xfId="2" applyFont="1" applyFill="1" applyBorder="1" applyAlignment="1" applyProtection="1">
      <alignment horizontal="center" vertical="center"/>
      <protection locked="0" hidden="1"/>
    </xf>
    <xf numFmtId="0" fontId="28" fillId="4" borderId="6" xfId="2" applyFont="1" applyFill="1" applyBorder="1" applyAlignment="1" applyProtection="1">
      <alignment horizontal="center" vertical="center"/>
      <protection locked="0" hidden="1"/>
    </xf>
    <xf numFmtId="0" fontId="28" fillId="4" borderId="8" xfId="2" applyFont="1" applyFill="1" applyBorder="1" applyAlignment="1" applyProtection="1">
      <alignment horizontal="center" vertical="center"/>
      <protection locked="0" hidden="1"/>
    </xf>
    <xf numFmtId="0" fontId="28" fillId="0" borderId="6" xfId="2" applyFont="1" applyBorder="1" applyAlignment="1" applyProtection="1">
      <alignment horizontal="center" vertical="center"/>
      <protection hidden="1"/>
    </xf>
    <xf numFmtId="0" fontId="28" fillId="0" borderId="20" xfId="2" applyFont="1" applyBorder="1" applyAlignment="1" applyProtection="1">
      <alignment horizontal="center" vertical="center"/>
      <protection hidden="1"/>
    </xf>
    <xf numFmtId="0" fontId="28" fillId="5" borderId="55" xfId="2" applyFont="1" applyFill="1" applyBorder="1" applyAlignment="1" applyProtection="1">
      <alignment horizontal="center" vertical="center"/>
      <protection hidden="1"/>
    </xf>
    <xf numFmtId="0" fontId="28" fillId="5" borderId="57" xfId="2" applyFont="1" applyFill="1" applyBorder="1" applyAlignment="1" applyProtection="1">
      <alignment horizontal="center" vertical="center"/>
      <protection hidden="1"/>
    </xf>
    <xf numFmtId="0" fontId="28" fillId="3" borderId="0" xfId="2" applyFont="1" applyFill="1" applyBorder="1" applyAlignment="1" applyProtection="1">
      <alignment horizontal="center" vertical="center"/>
      <protection hidden="1"/>
    </xf>
    <xf numFmtId="0" fontId="28" fillId="3" borderId="3" xfId="2" applyFont="1" applyFill="1" applyBorder="1" applyAlignment="1" applyProtection="1">
      <alignment horizontal="center" vertical="center"/>
      <protection hidden="1"/>
    </xf>
    <xf numFmtId="0" fontId="28" fillId="5" borderId="3" xfId="2" applyFont="1" applyFill="1" applyBorder="1" applyAlignment="1" applyProtection="1">
      <alignment horizontal="center" vertical="center"/>
      <protection hidden="1"/>
    </xf>
    <xf numFmtId="0" fontId="28" fillId="5" borderId="28" xfId="2" applyFont="1" applyFill="1" applyBorder="1" applyAlignment="1" applyProtection="1">
      <alignment horizontal="center" vertical="center"/>
      <protection hidden="1"/>
    </xf>
    <xf numFmtId="0" fontId="28" fillId="3" borderId="3" xfId="2" applyFont="1" applyFill="1" applyBorder="1" applyAlignment="1" applyProtection="1">
      <alignment horizontal="center" vertical="center"/>
      <protection locked="0" hidden="1"/>
    </xf>
    <xf numFmtId="0" fontId="28" fillId="3" borderId="28" xfId="2" applyFont="1" applyFill="1" applyBorder="1" applyAlignment="1" applyProtection="1">
      <alignment horizontal="center" vertical="center"/>
      <protection locked="0" hidden="1"/>
    </xf>
    <xf numFmtId="0" fontId="28" fillId="5" borderId="3" xfId="2" applyFont="1" applyFill="1" applyBorder="1" applyAlignment="1" applyProtection="1">
      <alignment horizontal="left" vertical="center"/>
      <protection hidden="1"/>
    </xf>
    <xf numFmtId="0" fontId="28" fillId="5" borderId="28" xfId="2" applyFont="1" applyFill="1" applyBorder="1" applyAlignment="1" applyProtection="1">
      <alignment horizontal="left" vertical="center"/>
      <protection hidden="1"/>
    </xf>
    <xf numFmtId="0" fontId="28" fillId="0" borderId="8" xfId="2" applyFont="1" applyBorder="1" applyAlignment="1" applyProtection="1">
      <alignment horizontal="center" vertical="center"/>
      <protection hidden="1"/>
    </xf>
    <xf numFmtId="0" fontId="28" fillId="0" borderId="3" xfId="2" applyFont="1" applyBorder="1" applyAlignment="1" applyProtection="1">
      <alignment horizontal="center" vertical="center"/>
      <protection hidden="1"/>
    </xf>
    <xf numFmtId="0" fontId="28" fillId="0" borderId="7" xfId="2" applyFont="1" applyBorder="1" applyAlignment="1" applyProtection="1">
      <alignment horizontal="center" vertical="center"/>
      <protection hidden="1"/>
    </xf>
    <xf numFmtId="0" fontId="28" fillId="5" borderId="54" xfId="2" applyFont="1" applyFill="1" applyBorder="1" applyAlignment="1" applyProtection="1">
      <alignment horizontal="center" vertical="center"/>
      <protection hidden="1"/>
    </xf>
    <xf numFmtId="0" fontId="28" fillId="0" borderId="2" xfId="2" applyFont="1" applyBorder="1" applyAlignment="1" applyProtection="1">
      <alignment horizontal="center" vertical="center" textRotation="255"/>
      <protection hidden="1"/>
    </xf>
    <xf numFmtId="0" fontId="28" fillId="0" borderId="4" xfId="2" applyFont="1" applyBorder="1" applyAlignment="1" applyProtection="1">
      <alignment horizontal="center" vertical="center" textRotation="255"/>
      <protection hidden="1"/>
    </xf>
    <xf numFmtId="0" fontId="28" fillId="0" borderId="42" xfId="2" applyFont="1" applyBorder="1" applyAlignment="1" applyProtection="1">
      <alignment horizontal="center" vertical="center" textRotation="255"/>
      <protection hidden="1"/>
    </xf>
    <xf numFmtId="0" fontId="28" fillId="0" borderId="40" xfId="2" applyFont="1" applyBorder="1" applyAlignment="1" applyProtection="1">
      <alignment horizontal="center" vertical="center" textRotation="255"/>
      <protection hidden="1"/>
    </xf>
    <xf numFmtId="0" fontId="28" fillId="0" borderId="6" xfId="2" applyFont="1" applyBorder="1" applyAlignment="1" applyProtection="1">
      <alignment horizontal="center" vertical="center" textRotation="255"/>
      <protection hidden="1"/>
    </xf>
    <xf numFmtId="0" fontId="28" fillId="0" borderId="8" xfId="2" applyFont="1" applyBorder="1" applyAlignment="1" applyProtection="1">
      <alignment horizontal="center" vertical="center" textRotation="255"/>
      <protection hidden="1"/>
    </xf>
    <xf numFmtId="0" fontId="28" fillId="5" borderId="56" xfId="2" applyFont="1" applyFill="1" applyBorder="1" applyAlignment="1" applyProtection="1">
      <alignment horizontal="center" vertical="center"/>
      <protection hidden="1"/>
    </xf>
    <xf numFmtId="0" fontId="28" fillId="0" borderId="35" xfId="2" applyFont="1" applyBorder="1" applyAlignment="1" applyProtection="1">
      <alignment horizontal="center" vertical="center"/>
      <protection hidden="1"/>
    </xf>
    <xf numFmtId="0" fontId="28" fillId="0" borderId="46" xfId="2" applyFont="1" applyBorder="1" applyAlignment="1" applyProtection="1">
      <alignment horizontal="center" vertical="center"/>
      <protection hidden="1"/>
    </xf>
    <xf numFmtId="0" fontId="52" fillId="0" borderId="31" xfId="10" applyFont="1" applyBorder="1" applyAlignment="1" applyProtection="1">
      <alignment horizontal="center" vertical="center" wrapText="1"/>
      <protection hidden="1"/>
    </xf>
    <xf numFmtId="0" fontId="52" fillId="0" borderId="42" xfId="10" applyFont="1" applyBorder="1" applyAlignment="1" applyProtection="1">
      <alignment horizontal="center" vertical="center"/>
      <protection hidden="1"/>
    </xf>
    <xf numFmtId="0" fontId="52" fillId="0" borderId="6" xfId="10" applyFont="1" applyBorder="1" applyAlignment="1" applyProtection="1">
      <alignment horizontal="center" vertical="center"/>
      <protection hidden="1"/>
    </xf>
    <xf numFmtId="0" fontId="28" fillId="5" borderId="0" xfId="2" applyFont="1" applyFill="1" applyBorder="1" applyAlignment="1" applyProtection="1">
      <alignment horizontal="center" vertical="center"/>
      <protection hidden="1"/>
    </xf>
    <xf numFmtId="0" fontId="28" fillId="5" borderId="40" xfId="2" applyFont="1" applyFill="1" applyBorder="1" applyAlignment="1" applyProtection="1">
      <alignment horizontal="center" vertical="center"/>
      <protection hidden="1"/>
    </xf>
    <xf numFmtId="0" fontId="28" fillId="5" borderId="47" xfId="2" applyFont="1" applyFill="1" applyBorder="1" applyAlignment="1" applyProtection="1">
      <alignment horizontal="center" vertical="center"/>
      <protection hidden="1"/>
    </xf>
    <xf numFmtId="0" fontId="28" fillId="0" borderId="11" xfId="2" applyFont="1" applyBorder="1" applyAlignment="1" applyProtection="1">
      <alignment horizontal="center" vertical="center"/>
      <protection hidden="1"/>
    </xf>
    <xf numFmtId="0" fontId="28" fillId="0" borderId="52" xfId="2" applyFont="1" applyBorder="1" applyAlignment="1" applyProtection="1">
      <alignment horizontal="center" vertical="center"/>
      <protection hidden="1"/>
    </xf>
    <xf numFmtId="0" fontId="28" fillId="0" borderId="53" xfId="2" applyFont="1" applyBorder="1" applyAlignment="1" applyProtection="1">
      <alignment horizontal="center" vertical="center"/>
      <protection hidden="1"/>
    </xf>
    <xf numFmtId="0" fontId="28" fillId="0" borderId="9" xfId="2" applyFont="1" applyBorder="1" applyAlignment="1" applyProtection="1">
      <alignment horizontal="center" vertical="center" wrapText="1"/>
      <protection hidden="1"/>
    </xf>
    <xf numFmtId="0" fontId="28" fillId="0" borderId="2" xfId="2" applyFont="1" applyBorder="1" applyAlignment="1" applyProtection="1">
      <alignment horizontal="center" vertical="center" wrapText="1"/>
      <protection hidden="1"/>
    </xf>
    <xf numFmtId="0" fontId="28" fillId="0" borderId="4" xfId="2" applyFont="1" applyBorder="1" applyAlignment="1" applyProtection="1">
      <alignment horizontal="center" vertical="center" wrapText="1"/>
      <protection hidden="1"/>
    </xf>
    <xf numFmtId="0" fontId="28" fillId="0" borderId="42" xfId="2" applyFont="1" applyBorder="1" applyAlignment="1" applyProtection="1">
      <alignment horizontal="center" vertical="center" wrapText="1"/>
      <protection hidden="1"/>
    </xf>
    <xf numFmtId="0" fontId="28" fillId="0" borderId="40" xfId="2" applyFont="1" applyBorder="1" applyAlignment="1" applyProtection="1">
      <alignment horizontal="center" vertical="center" wrapText="1"/>
      <protection hidden="1"/>
    </xf>
    <xf numFmtId="0" fontId="28" fillId="0" borderId="6" xfId="2" applyFont="1" applyBorder="1" applyAlignment="1" applyProtection="1">
      <alignment horizontal="center" vertical="center" wrapText="1"/>
      <protection hidden="1"/>
    </xf>
    <xf numFmtId="0" fontId="28" fillId="0" borderId="8" xfId="2" applyFont="1" applyBorder="1" applyAlignment="1" applyProtection="1">
      <alignment horizontal="center" vertical="center" wrapText="1"/>
      <protection hidden="1"/>
    </xf>
    <xf numFmtId="0" fontId="28" fillId="0" borderId="0" xfId="2" applyFont="1" applyAlignment="1" applyProtection="1">
      <alignment vertical="center"/>
      <protection hidden="1"/>
    </xf>
    <xf numFmtId="0" fontId="28" fillId="0" borderId="11" xfId="2" applyFont="1" applyBorder="1" applyAlignment="1" applyProtection="1">
      <alignment horizontal="distributed" vertical="center" indent="10"/>
      <protection hidden="1"/>
    </xf>
    <xf numFmtId="0" fontId="28" fillId="0" borderId="11" xfId="2" applyFont="1" applyBorder="1" applyAlignment="1" applyProtection="1">
      <alignment horizontal="distributed" vertical="center" indent="3"/>
      <protection hidden="1"/>
    </xf>
    <xf numFmtId="0" fontId="28" fillId="9" borderId="75" xfId="2" applyFont="1" applyFill="1" applyBorder="1" applyAlignment="1" applyProtection="1">
      <alignment horizontal="center" vertical="center"/>
      <protection hidden="1"/>
    </xf>
    <xf numFmtId="0" fontId="28" fillId="9" borderId="74" xfId="2" applyFont="1" applyFill="1" applyBorder="1" applyAlignment="1" applyProtection="1">
      <alignment horizontal="center" vertical="center"/>
      <protection hidden="1"/>
    </xf>
    <xf numFmtId="0" fontId="28" fillId="9" borderId="5" xfId="2" applyFont="1" applyFill="1" applyBorder="1" applyAlignment="1" applyProtection="1">
      <alignment horizontal="center" vertical="center"/>
      <protection hidden="1"/>
    </xf>
    <xf numFmtId="0" fontId="28" fillId="9" borderId="9" xfId="2" applyFont="1" applyFill="1" applyBorder="1" applyAlignment="1" applyProtection="1">
      <alignment horizontal="center" vertical="center"/>
      <protection hidden="1"/>
    </xf>
    <xf numFmtId="0" fontId="28" fillId="0" borderId="74" xfId="2" applyFont="1" applyBorder="1" applyAlignment="1" applyProtection="1">
      <alignment horizontal="center" vertical="center"/>
      <protection hidden="1"/>
    </xf>
    <xf numFmtId="0" fontId="28" fillId="0" borderId="0" xfId="10" applyFont="1" applyAlignment="1" applyProtection="1">
      <alignment horizontal="left" vertical="center"/>
      <protection hidden="1"/>
    </xf>
    <xf numFmtId="0" fontId="28" fillId="0" borderId="2" xfId="10" applyFont="1" applyBorder="1" applyAlignment="1" applyProtection="1">
      <alignment horizontal="center" vertical="center" wrapText="1" shrinkToFit="1"/>
      <protection hidden="1"/>
    </xf>
    <xf numFmtId="0" fontId="28" fillId="0" borderId="3" xfId="10" applyFont="1" applyBorder="1" applyAlignment="1" applyProtection="1">
      <alignment horizontal="center" vertical="center" wrapText="1" shrinkToFit="1"/>
      <protection hidden="1"/>
    </xf>
    <xf numFmtId="0" fontId="28" fillId="0" borderId="4" xfId="10" applyFont="1" applyBorder="1" applyAlignment="1" applyProtection="1">
      <alignment horizontal="center" vertical="center" wrapText="1" shrinkToFit="1"/>
      <protection hidden="1"/>
    </xf>
    <xf numFmtId="0" fontId="28" fillId="0" borderId="42" xfId="10" applyFont="1" applyBorder="1" applyAlignment="1" applyProtection="1">
      <alignment horizontal="center" vertical="center" wrapText="1" shrinkToFit="1"/>
      <protection hidden="1"/>
    </xf>
    <xf numFmtId="0" fontId="28" fillId="0" borderId="0" xfId="10" applyFont="1" applyAlignment="1" applyProtection="1">
      <alignment horizontal="center" vertical="center" wrapText="1" shrinkToFit="1"/>
      <protection hidden="1"/>
    </xf>
    <xf numFmtId="0" fontId="28" fillId="0" borderId="40" xfId="10" applyFont="1" applyBorder="1" applyAlignment="1" applyProtection="1">
      <alignment horizontal="center" vertical="center" wrapText="1" shrinkToFit="1"/>
      <protection hidden="1"/>
    </xf>
    <xf numFmtId="0" fontId="28" fillId="0" borderId="6" xfId="10" applyFont="1" applyBorder="1" applyAlignment="1" applyProtection="1">
      <alignment horizontal="center" vertical="center" wrapText="1" shrinkToFit="1"/>
      <protection hidden="1"/>
    </xf>
    <xf numFmtId="0" fontId="28" fillId="0" borderId="7" xfId="10" applyFont="1" applyBorder="1" applyAlignment="1" applyProtection="1">
      <alignment horizontal="center" vertical="center" wrapText="1" shrinkToFit="1"/>
      <protection hidden="1"/>
    </xf>
    <xf numFmtId="0" fontId="28" fillId="0" borderId="8" xfId="10" applyFont="1" applyBorder="1" applyAlignment="1" applyProtection="1">
      <alignment horizontal="center" vertical="center" wrapText="1" shrinkToFit="1"/>
      <protection hidden="1"/>
    </xf>
    <xf numFmtId="0" fontId="28" fillId="0" borderId="259" xfId="10" applyFont="1" applyBorder="1" applyAlignment="1" applyProtection="1">
      <alignment horizontal="center" vertical="center"/>
      <protection hidden="1"/>
    </xf>
    <xf numFmtId="0" fontId="28" fillId="0" borderId="260" xfId="10" applyFont="1" applyBorder="1" applyAlignment="1" applyProtection="1">
      <alignment horizontal="center" vertical="center"/>
      <protection hidden="1"/>
    </xf>
    <xf numFmtId="0" fontId="28" fillId="0" borderId="261" xfId="10" applyFont="1" applyBorder="1" applyAlignment="1" applyProtection="1">
      <alignment horizontal="center" vertical="center"/>
      <protection hidden="1"/>
    </xf>
    <xf numFmtId="0" fontId="28" fillId="0" borderId="262" xfId="10" applyFont="1" applyBorder="1" applyAlignment="1" applyProtection="1">
      <alignment horizontal="center" vertical="center"/>
      <protection hidden="1"/>
    </xf>
    <xf numFmtId="0" fontId="28" fillId="0" borderId="263" xfId="10" applyFont="1" applyBorder="1" applyAlignment="1" applyProtection="1">
      <alignment horizontal="center" vertical="center"/>
      <protection hidden="1"/>
    </xf>
    <xf numFmtId="0" fontId="28" fillId="0" borderId="264" xfId="10" applyFont="1" applyBorder="1" applyAlignment="1" applyProtection="1">
      <alignment horizontal="center" vertical="center"/>
      <protection hidden="1"/>
    </xf>
    <xf numFmtId="38" fontId="28" fillId="9" borderId="2" xfId="9" applyFont="1" applyFill="1" applyBorder="1" applyAlignment="1" applyProtection="1">
      <alignment horizontal="center" vertical="center" shrinkToFit="1"/>
      <protection hidden="1"/>
    </xf>
    <xf numFmtId="38" fontId="28" fillId="9" borderId="70" xfId="9" applyFont="1" applyFill="1" applyBorder="1" applyAlignment="1" applyProtection="1">
      <alignment horizontal="center" vertical="center" shrinkToFit="1"/>
      <protection hidden="1"/>
    </xf>
    <xf numFmtId="38" fontId="28" fillId="9" borderId="251" xfId="9" applyFont="1" applyFill="1" applyBorder="1" applyAlignment="1" applyProtection="1">
      <alignment horizontal="center" vertical="center" shrinkToFit="1"/>
      <protection hidden="1"/>
    </xf>
    <xf numFmtId="38" fontId="28" fillId="9" borderId="145" xfId="9" applyFont="1" applyFill="1" applyBorder="1" applyAlignment="1" applyProtection="1">
      <alignment horizontal="center" vertical="center" shrinkToFit="1"/>
      <protection hidden="1"/>
    </xf>
    <xf numFmtId="0" fontId="28" fillId="4" borderId="3" xfId="2" applyFont="1" applyFill="1" applyBorder="1" applyAlignment="1" applyProtection="1">
      <alignment horizontal="center" vertical="center" wrapText="1" shrinkToFit="1"/>
      <protection locked="0" hidden="1"/>
    </xf>
    <xf numFmtId="0" fontId="28" fillId="4" borderId="4" xfId="2" applyFont="1" applyFill="1" applyBorder="1" applyAlignment="1" applyProtection="1">
      <alignment horizontal="center" vertical="center" wrapText="1" shrinkToFit="1"/>
      <protection locked="0" hidden="1"/>
    </xf>
    <xf numFmtId="0" fontId="28" fillId="4" borderId="7" xfId="2" applyFont="1" applyFill="1" applyBorder="1" applyAlignment="1" applyProtection="1">
      <alignment horizontal="center" vertical="center" wrapText="1" shrinkToFit="1"/>
      <protection locked="0" hidden="1"/>
    </xf>
    <xf numFmtId="0" fontId="28" fillId="4" borderId="8" xfId="2" applyFont="1" applyFill="1" applyBorder="1" applyAlignment="1" applyProtection="1">
      <alignment horizontal="center" vertical="center" wrapText="1" shrinkToFit="1"/>
      <protection locked="0" hidden="1"/>
    </xf>
    <xf numFmtId="38" fontId="28" fillId="9" borderId="9" xfId="9" applyFont="1" applyFill="1" applyBorder="1" applyAlignment="1" applyProtection="1">
      <alignment horizontal="center" vertical="center" shrinkToFit="1"/>
      <protection locked="0" hidden="1"/>
    </xf>
    <xf numFmtId="38" fontId="28" fillId="9" borderId="73" xfId="9" applyFont="1" applyFill="1" applyBorder="1" applyAlignment="1" applyProtection="1">
      <alignment horizontal="center" vertical="center" shrinkToFit="1"/>
      <protection locked="0" hidden="1"/>
    </xf>
    <xf numFmtId="38" fontId="28" fillId="9" borderId="9" xfId="9" applyFont="1" applyFill="1" applyBorder="1" applyAlignment="1" applyProtection="1">
      <alignment horizontal="center" vertical="center" shrinkToFit="1"/>
      <protection hidden="1"/>
    </xf>
    <xf numFmtId="38" fontId="28" fillId="9" borderId="73" xfId="9" applyFont="1" applyFill="1" applyBorder="1" applyAlignment="1" applyProtection="1">
      <alignment horizontal="center" vertical="center" shrinkToFit="1"/>
      <protection hidden="1"/>
    </xf>
    <xf numFmtId="0" fontId="28" fillId="0" borderId="259" xfId="2" applyFont="1" applyBorder="1" applyAlignment="1" applyProtection="1">
      <alignment horizontal="center" vertical="center"/>
      <protection hidden="1"/>
    </xf>
    <xf numFmtId="0" fontId="28" fillId="0" borderId="260" xfId="2" applyFont="1" applyBorder="1" applyAlignment="1" applyProtection="1">
      <alignment horizontal="center" vertical="center"/>
      <protection hidden="1"/>
    </xf>
    <xf numFmtId="0" fontId="28" fillId="0" borderId="261" xfId="2" applyFont="1" applyBorder="1" applyAlignment="1" applyProtection="1">
      <alignment horizontal="center" vertical="center"/>
      <protection hidden="1"/>
    </xf>
    <xf numFmtId="0" fontId="28" fillId="0" borderId="262" xfId="2" applyFont="1" applyBorder="1" applyAlignment="1" applyProtection="1">
      <alignment horizontal="center" vertical="center"/>
      <protection hidden="1"/>
    </xf>
    <xf numFmtId="0" fontId="28" fillId="0" borderId="263" xfId="2" applyFont="1" applyBorder="1" applyAlignment="1" applyProtection="1">
      <alignment horizontal="center" vertical="center"/>
      <protection hidden="1"/>
    </xf>
    <xf numFmtId="0" fontId="28" fillId="0" borderId="264" xfId="2" applyFont="1" applyBorder="1" applyAlignment="1" applyProtection="1">
      <alignment horizontal="center" vertical="center"/>
      <protection hidden="1"/>
    </xf>
    <xf numFmtId="0" fontId="28" fillId="0" borderId="258" xfId="2" applyFont="1" applyBorder="1" applyAlignment="1" applyProtection="1">
      <alignment horizontal="center" vertical="center"/>
      <protection hidden="1"/>
    </xf>
    <xf numFmtId="0" fontId="28" fillId="0" borderId="75" xfId="2" applyFont="1" applyBorder="1" applyAlignment="1" applyProtection="1">
      <alignment horizontal="center" vertical="center"/>
      <protection hidden="1"/>
    </xf>
    <xf numFmtId="0" fontId="28" fillId="9" borderId="66" xfId="2" applyFont="1" applyFill="1" applyBorder="1" applyAlignment="1" applyProtection="1">
      <alignment horizontal="center" vertical="center" shrinkToFit="1"/>
      <protection locked="0" hidden="1"/>
    </xf>
    <xf numFmtId="0" fontId="28" fillId="9" borderId="72" xfId="2" applyFont="1" applyFill="1" applyBorder="1" applyAlignment="1" applyProtection="1">
      <alignment horizontal="center" vertical="center" shrinkToFit="1"/>
      <protection locked="0" hidden="1"/>
    </xf>
    <xf numFmtId="0" fontId="28" fillId="4" borderId="2" xfId="2" applyFont="1" applyFill="1" applyBorder="1" applyAlignment="1" applyProtection="1">
      <alignment horizontal="center" vertical="center"/>
      <protection hidden="1"/>
    </xf>
    <xf numFmtId="0" fontId="28" fillId="4" borderId="6" xfId="2" applyFont="1" applyFill="1" applyBorder="1" applyAlignment="1" applyProtection="1">
      <alignment horizontal="center" vertical="center"/>
      <protection hidden="1"/>
    </xf>
    <xf numFmtId="0" fontId="28" fillId="4" borderId="4" xfId="2" applyFont="1" applyFill="1" applyBorder="1" applyAlignment="1" applyProtection="1">
      <alignment horizontal="center" vertical="center"/>
      <protection hidden="1"/>
    </xf>
    <xf numFmtId="0" fontId="28" fillId="4" borderId="8" xfId="2" applyFont="1" applyFill="1" applyBorder="1" applyAlignment="1" applyProtection="1">
      <alignment horizontal="center" vertical="center"/>
      <protection hidden="1"/>
    </xf>
    <xf numFmtId="38" fontId="28" fillId="4" borderId="2" xfId="9" applyFont="1" applyFill="1" applyBorder="1" applyAlignment="1" applyProtection="1">
      <alignment horizontal="center" vertical="center" shrinkToFit="1"/>
      <protection locked="0" hidden="1"/>
    </xf>
    <xf numFmtId="38" fontId="28" fillId="4" borderId="3" xfId="9" applyFont="1" applyFill="1" applyBorder="1" applyAlignment="1" applyProtection="1">
      <alignment horizontal="center" vertical="center" shrinkToFit="1"/>
      <protection locked="0" hidden="1"/>
    </xf>
    <xf numFmtId="38" fontId="28" fillId="4" borderId="4" xfId="9" applyFont="1" applyFill="1" applyBorder="1" applyAlignment="1" applyProtection="1">
      <alignment horizontal="center" vertical="center" shrinkToFit="1"/>
      <protection locked="0" hidden="1"/>
    </xf>
    <xf numFmtId="38" fontId="28" fillId="4" borderId="6" xfId="9" applyFont="1" applyFill="1" applyBorder="1" applyAlignment="1" applyProtection="1">
      <alignment horizontal="center" vertical="center" shrinkToFit="1"/>
      <protection locked="0" hidden="1"/>
    </xf>
    <xf numFmtId="38" fontId="28" fillId="4" borderId="7" xfId="9" applyFont="1" applyFill="1" applyBorder="1" applyAlignment="1" applyProtection="1">
      <alignment horizontal="center" vertical="center" shrinkToFit="1"/>
      <protection locked="0" hidden="1"/>
    </xf>
    <xf numFmtId="38" fontId="28" fillId="4" borderId="8" xfId="9" applyFont="1" applyFill="1" applyBorder="1" applyAlignment="1" applyProtection="1">
      <alignment horizontal="center" vertical="center" shrinkToFit="1"/>
      <protection locked="0" hidden="1"/>
    </xf>
    <xf numFmtId="0" fontId="28" fillId="4" borderId="9" xfId="2" applyFont="1" applyFill="1" applyBorder="1" applyAlignment="1" applyProtection="1">
      <alignment horizontal="center" vertical="center" shrinkToFit="1"/>
      <protection hidden="1"/>
    </xf>
    <xf numFmtId="0" fontId="28" fillId="4" borderId="1" xfId="2" applyFont="1" applyFill="1" applyBorder="1" applyAlignment="1" applyProtection="1">
      <alignment horizontal="center" vertical="center" shrinkToFit="1"/>
      <protection hidden="1"/>
    </xf>
    <xf numFmtId="0" fontId="28" fillId="4" borderId="3" xfId="2" applyFont="1" applyFill="1" applyBorder="1" applyAlignment="1" applyProtection="1">
      <alignment horizontal="center" vertical="center"/>
      <protection hidden="1"/>
    </xf>
    <xf numFmtId="0" fontId="28" fillId="4" borderId="0" xfId="2" applyFont="1" applyFill="1" applyAlignment="1" applyProtection="1">
      <alignment horizontal="center" vertical="center"/>
      <protection hidden="1"/>
    </xf>
    <xf numFmtId="0" fontId="28" fillId="4" borderId="7" xfId="2" applyFont="1" applyFill="1" applyBorder="1" applyAlignment="1" applyProtection="1">
      <alignment horizontal="center" vertical="center"/>
      <protection hidden="1"/>
    </xf>
    <xf numFmtId="0" fontId="28" fillId="4" borderId="1" xfId="2" applyFont="1" applyFill="1" applyBorder="1" applyAlignment="1" applyProtection="1">
      <alignment horizontal="center" vertical="center"/>
      <protection hidden="1"/>
    </xf>
    <xf numFmtId="0" fontId="28" fillId="4" borderId="5" xfId="2" applyFont="1" applyFill="1" applyBorder="1" applyAlignment="1" applyProtection="1">
      <alignment horizontal="center" vertical="center"/>
      <protection hidden="1"/>
    </xf>
    <xf numFmtId="0" fontId="28" fillId="4" borderId="9" xfId="2" applyFont="1" applyFill="1" applyBorder="1" applyAlignment="1" applyProtection="1">
      <alignment horizontal="center" vertical="center"/>
      <protection hidden="1"/>
    </xf>
    <xf numFmtId="38" fontId="28" fillId="9" borderId="6" xfId="9" applyFont="1" applyFill="1" applyBorder="1" applyAlignment="1" applyProtection="1">
      <alignment horizontal="center" vertical="center" shrinkToFit="1"/>
      <protection hidden="1"/>
    </xf>
    <xf numFmtId="38" fontId="28" fillId="9" borderId="71" xfId="9" applyFont="1" applyFill="1" applyBorder="1" applyAlignment="1" applyProtection="1">
      <alignment horizontal="center" vertical="center" shrinkToFit="1"/>
      <protection hidden="1"/>
    </xf>
    <xf numFmtId="0" fontId="28" fillId="4" borderId="5" xfId="2" applyFont="1" applyFill="1" applyBorder="1" applyAlignment="1" applyProtection="1">
      <alignment horizontal="center" vertical="center" shrinkToFit="1"/>
      <protection hidden="1"/>
    </xf>
    <xf numFmtId="0" fontId="28" fillId="0" borderId="2" xfId="2" applyFont="1" applyBorder="1" applyAlignment="1" applyProtection="1">
      <alignment horizontal="center" vertical="center" wrapText="1" shrinkToFit="1"/>
      <protection hidden="1"/>
    </xf>
    <xf numFmtId="0" fontId="28" fillId="0" borderId="4" xfId="2" applyFont="1" applyBorder="1" applyAlignment="1" applyProtection="1">
      <alignment horizontal="center" vertical="center" wrapText="1" shrinkToFit="1"/>
      <protection hidden="1"/>
    </xf>
    <xf numFmtId="0" fontId="28" fillId="0" borderId="42" xfId="2" applyFont="1" applyBorder="1" applyAlignment="1" applyProtection="1">
      <alignment horizontal="center" vertical="center" wrapText="1" shrinkToFit="1"/>
      <protection hidden="1"/>
    </xf>
    <xf numFmtId="0" fontId="28" fillId="0" borderId="40" xfId="2" applyFont="1" applyBorder="1" applyAlignment="1" applyProtection="1">
      <alignment horizontal="center" vertical="center" wrapText="1" shrinkToFit="1"/>
      <protection hidden="1"/>
    </xf>
    <xf numFmtId="0" fontId="28" fillId="0" borderId="6" xfId="2" applyFont="1" applyBorder="1" applyAlignment="1" applyProtection="1">
      <alignment horizontal="center" vertical="center" wrapText="1" shrinkToFit="1"/>
      <protection hidden="1"/>
    </xf>
    <xf numFmtId="0" fontId="28" fillId="0" borderId="8" xfId="2" applyFont="1" applyBorder="1" applyAlignment="1" applyProtection="1">
      <alignment horizontal="center" vertical="center" wrapText="1" shrinkToFit="1"/>
      <protection hidden="1"/>
    </xf>
    <xf numFmtId="0" fontId="28" fillId="0" borderId="0" xfId="2" applyFont="1" applyBorder="1" applyAlignment="1" applyProtection="1">
      <alignment horizontal="center" vertical="center"/>
      <protection hidden="1"/>
    </xf>
    <xf numFmtId="0" fontId="28" fillId="0" borderId="1" xfId="2" applyFont="1" applyBorder="1" applyAlignment="1" applyProtection="1">
      <alignment horizontal="center" vertical="center" textRotation="255"/>
      <protection hidden="1"/>
    </xf>
    <xf numFmtId="0" fontId="28" fillId="0" borderId="41" xfId="2" applyFont="1" applyBorder="1" applyAlignment="1" applyProtection="1">
      <alignment horizontal="center" vertical="center" textRotation="255"/>
      <protection hidden="1"/>
    </xf>
    <xf numFmtId="0" fontId="28" fillId="0" borderId="5" xfId="2" applyFont="1" applyBorder="1" applyAlignment="1" applyProtection="1">
      <alignment horizontal="center" vertical="center" textRotation="255"/>
      <protection hidden="1"/>
    </xf>
    <xf numFmtId="0" fontId="28" fillId="4" borderId="0" xfId="2" applyFont="1" applyFill="1" applyAlignment="1" applyProtection="1">
      <alignment horizontal="center" vertical="center"/>
      <protection locked="0" hidden="1"/>
    </xf>
    <xf numFmtId="0" fontId="28" fillId="0" borderId="0" xfId="2" applyFont="1" applyAlignment="1" applyProtection="1">
      <alignment horizontal="left" vertical="center"/>
      <protection hidden="1"/>
    </xf>
    <xf numFmtId="0" fontId="28" fillId="0" borderId="0" xfId="2" applyFont="1" applyAlignment="1" applyProtection="1">
      <alignment horizontal="right" vertical="center"/>
      <protection hidden="1"/>
    </xf>
    <xf numFmtId="0" fontId="28" fillId="9" borderId="66" xfId="2" applyFont="1" applyFill="1" applyBorder="1" applyAlignment="1" applyProtection="1">
      <alignment horizontal="center" vertical="center"/>
      <protection hidden="1"/>
    </xf>
    <xf numFmtId="0" fontId="28" fillId="9" borderId="67" xfId="2" applyFont="1" applyFill="1" applyBorder="1" applyAlignment="1" applyProtection="1">
      <alignment horizontal="center" vertical="center"/>
      <protection hidden="1"/>
    </xf>
    <xf numFmtId="0" fontId="28" fillId="9" borderId="68" xfId="2" applyFont="1" applyFill="1" applyBorder="1" applyAlignment="1" applyProtection="1">
      <alignment horizontal="center" vertical="center" textRotation="255"/>
      <protection hidden="1"/>
    </xf>
    <xf numFmtId="0" fontId="28" fillId="9" borderId="69" xfId="2" applyFont="1" applyFill="1" applyBorder="1" applyAlignment="1" applyProtection="1">
      <alignment horizontal="center" vertical="center" textRotation="255"/>
      <protection hidden="1"/>
    </xf>
    <xf numFmtId="0" fontId="28" fillId="9" borderId="9" xfId="2" applyFont="1" applyFill="1" applyBorder="1" applyAlignment="1" applyProtection="1">
      <alignment horizontal="center" vertical="center" textRotation="255"/>
      <protection hidden="1"/>
    </xf>
    <xf numFmtId="0" fontId="28" fillId="9" borderId="2" xfId="2" applyFont="1" applyFill="1" applyBorder="1" applyAlignment="1" applyProtection="1">
      <alignment horizontal="center" vertical="center" wrapText="1" shrinkToFit="1"/>
      <protection locked="0" hidden="1"/>
    </xf>
    <xf numFmtId="0" fontId="28" fillId="9" borderId="4" xfId="2" applyFont="1" applyFill="1" applyBorder="1" applyAlignment="1" applyProtection="1">
      <alignment horizontal="center" vertical="center" wrapText="1" shrinkToFit="1"/>
      <protection locked="0" hidden="1"/>
    </xf>
    <xf numFmtId="0" fontId="28" fillId="9" borderId="42" xfId="2" applyFont="1" applyFill="1" applyBorder="1" applyAlignment="1" applyProtection="1">
      <alignment horizontal="center" vertical="center" wrapText="1" shrinkToFit="1"/>
      <protection locked="0" hidden="1"/>
    </xf>
    <xf numFmtId="0" fontId="28" fillId="9" borderId="40" xfId="2" applyFont="1" applyFill="1" applyBorder="1" applyAlignment="1" applyProtection="1">
      <alignment horizontal="center" vertical="center" wrapText="1" shrinkToFit="1"/>
      <protection locked="0" hidden="1"/>
    </xf>
    <xf numFmtId="0" fontId="28" fillId="9" borderId="6" xfId="2" applyFont="1" applyFill="1" applyBorder="1" applyAlignment="1" applyProtection="1">
      <alignment horizontal="center" vertical="center" wrapText="1" shrinkToFit="1"/>
      <protection locked="0" hidden="1"/>
    </xf>
    <xf numFmtId="0" fontId="28" fillId="9" borderId="8" xfId="2" applyFont="1" applyFill="1" applyBorder="1" applyAlignment="1" applyProtection="1">
      <alignment horizontal="center" vertical="center" wrapText="1" shrinkToFit="1"/>
      <protection locked="0" hidden="1"/>
    </xf>
    <xf numFmtId="0" fontId="28" fillId="9" borderId="2" xfId="2" applyFont="1" applyFill="1" applyBorder="1" applyAlignment="1" applyProtection="1">
      <alignment horizontal="center" vertical="center" wrapText="1"/>
      <protection locked="0" hidden="1"/>
    </xf>
    <xf numFmtId="0" fontId="28" fillId="9" borderId="4" xfId="2" applyFont="1" applyFill="1" applyBorder="1" applyAlignment="1" applyProtection="1">
      <alignment horizontal="center" vertical="center" wrapText="1"/>
      <protection locked="0" hidden="1"/>
    </xf>
    <xf numFmtId="0" fontId="28" fillId="9" borderId="42" xfId="2" applyFont="1" applyFill="1" applyBorder="1" applyAlignment="1" applyProtection="1">
      <alignment horizontal="center" vertical="center" wrapText="1"/>
      <protection locked="0" hidden="1"/>
    </xf>
    <xf numFmtId="0" fontId="28" fillId="9" borderId="40" xfId="2" applyFont="1" applyFill="1" applyBorder="1" applyAlignment="1" applyProtection="1">
      <alignment horizontal="center" vertical="center" wrapText="1"/>
      <protection locked="0" hidden="1"/>
    </xf>
    <xf numFmtId="0" fontId="28" fillId="9" borderId="6" xfId="2" applyFont="1" applyFill="1" applyBorder="1" applyAlignment="1" applyProtection="1">
      <alignment horizontal="center" vertical="center" wrapText="1"/>
      <protection locked="0" hidden="1"/>
    </xf>
    <xf numFmtId="0" fontId="28" fillId="9" borderId="8" xfId="2" applyFont="1" applyFill="1" applyBorder="1" applyAlignment="1" applyProtection="1">
      <alignment horizontal="center" vertical="center" wrapText="1"/>
      <protection locked="0" hidden="1"/>
    </xf>
    <xf numFmtId="0" fontId="28" fillId="9" borderId="2" xfId="2" applyFont="1" applyFill="1" applyBorder="1" applyAlignment="1" applyProtection="1">
      <alignment horizontal="center" vertical="center"/>
      <protection hidden="1"/>
    </xf>
    <xf numFmtId="0" fontId="28" fillId="9" borderId="4" xfId="2" applyFont="1" applyFill="1" applyBorder="1" applyAlignment="1" applyProtection="1">
      <alignment horizontal="center" vertical="center"/>
      <protection hidden="1"/>
    </xf>
    <xf numFmtId="0" fontId="28" fillId="9" borderId="42" xfId="2" applyFont="1" applyFill="1" applyBorder="1" applyAlignment="1" applyProtection="1">
      <alignment horizontal="center" vertical="center"/>
      <protection hidden="1"/>
    </xf>
    <xf numFmtId="0" fontId="28" fillId="9" borderId="40" xfId="2" applyFont="1" applyFill="1" applyBorder="1" applyAlignment="1" applyProtection="1">
      <alignment horizontal="center" vertical="center"/>
      <protection hidden="1"/>
    </xf>
    <xf numFmtId="0" fontId="28" fillId="9" borderId="6" xfId="2" applyFont="1" applyFill="1" applyBorder="1" applyAlignment="1" applyProtection="1">
      <alignment horizontal="center" vertical="center"/>
      <protection hidden="1"/>
    </xf>
    <xf numFmtId="0" fontId="28" fillId="9" borderId="8" xfId="2" applyFont="1" applyFill="1" applyBorder="1" applyAlignment="1" applyProtection="1">
      <alignment horizontal="center" vertical="center"/>
      <protection hidden="1"/>
    </xf>
    <xf numFmtId="0" fontId="28" fillId="9" borderId="3" xfId="2" applyFont="1" applyFill="1" applyBorder="1" applyAlignment="1" applyProtection="1">
      <alignment horizontal="center" vertical="center"/>
      <protection hidden="1"/>
    </xf>
    <xf numFmtId="0" fontId="28" fillId="9" borderId="0" xfId="2" applyFont="1" applyFill="1" applyAlignment="1" applyProtection="1">
      <alignment horizontal="center" vertical="center"/>
      <protection hidden="1"/>
    </xf>
    <xf numFmtId="0" fontId="28" fillId="9" borderId="7" xfId="2" applyFont="1" applyFill="1" applyBorder="1" applyAlignment="1" applyProtection="1">
      <alignment horizontal="center" vertical="center"/>
      <protection hidden="1"/>
    </xf>
    <xf numFmtId="0" fontId="28" fillId="9" borderId="63" xfId="2" applyFont="1" applyFill="1" applyBorder="1" applyAlignment="1" applyProtection="1">
      <alignment horizontal="center" vertical="center"/>
      <protection locked="0" hidden="1"/>
    </xf>
    <xf numFmtId="0" fontId="28" fillId="9" borderId="63" xfId="2" applyFont="1" applyFill="1" applyBorder="1" applyAlignment="1" applyProtection="1">
      <alignment horizontal="center" vertical="center"/>
      <protection hidden="1"/>
    </xf>
    <xf numFmtId="0" fontId="28" fillId="0" borderId="3" xfId="2" applyFont="1" applyBorder="1" applyAlignment="1" applyProtection="1">
      <alignment horizontal="center" vertical="center" wrapText="1"/>
      <protection hidden="1"/>
    </xf>
    <xf numFmtId="0" fontId="28" fillId="0" borderId="0" xfId="2" applyFont="1" applyAlignment="1" applyProtection="1">
      <alignment horizontal="center" vertical="center" wrapText="1"/>
      <protection hidden="1"/>
    </xf>
    <xf numFmtId="0" fontId="28" fillId="0" borderId="7" xfId="2" applyFont="1" applyBorder="1" applyAlignment="1" applyProtection="1">
      <alignment horizontal="center" vertical="center" wrapText="1"/>
      <protection hidden="1"/>
    </xf>
    <xf numFmtId="0" fontId="28" fillId="0" borderId="9" xfId="2" applyFont="1" applyBorder="1" applyAlignment="1" applyProtection="1">
      <alignment horizontal="center" vertical="center" textRotation="255"/>
      <protection hidden="1"/>
    </xf>
    <xf numFmtId="0" fontId="32" fillId="0" borderId="49" xfId="4" applyFont="1" applyBorder="1" applyAlignment="1" applyProtection="1">
      <alignment horizontal="center" vertical="center" shrinkToFit="1"/>
      <protection hidden="1"/>
    </xf>
    <xf numFmtId="0" fontId="32" fillId="0" borderId="25" xfId="4" applyFont="1" applyBorder="1" applyAlignment="1" applyProtection="1">
      <alignment horizontal="center" vertical="center" shrinkToFit="1"/>
      <protection hidden="1"/>
    </xf>
    <xf numFmtId="0" fontId="38" fillId="4" borderId="23" xfId="4" applyFont="1" applyFill="1" applyBorder="1" applyAlignment="1" applyProtection="1">
      <alignment horizontal="center" vertical="center"/>
      <protection hidden="1"/>
    </xf>
    <xf numFmtId="0" fontId="38" fillId="4" borderId="24" xfId="4" applyFont="1" applyFill="1" applyBorder="1" applyAlignment="1" applyProtection="1">
      <alignment horizontal="center" vertical="center"/>
      <protection hidden="1"/>
    </xf>
    <xf numFmtId="0" fontId="38" fillId="4" borderId="26" xfId="4" applyFont="1" applyFill="1" applyBorder="1" applyAlignment="1" applyProtection="1">
      <alignment horizontal="center" vertical="center"/>
      <protection hidden="1"/>
    </xf>
    <xf numFmtId="0" fontId="38" fillId="4" borderId="26" xfId="10" applyFont="1" applyFill="1" applyBorder="1" applyAlignment="1" applyProtection="1">
      <alignment horizontal="center" vertical="center"/>
      <protection locked="0" hidden="1"/>
    </xf>
    <xf numFmtId="0" fontId="38" fillId="4" borderId="24" xfId="10" applyFont="1" applyFill="1" applyBorder="1" applyAlignment="1" applyProtection="1">
      <alignment horizontal="center" vertical="center"/>
      <protection locked="0" hidden="1"/>
    </xf>
    <xf numFmtId="0" fontId="28" fillId="0" borderId="26" xfId="3" applyFont="1" applyBorder="1" applyAlignment="1" applyProtection="1">
      <alignment horizontal="center" vertical="center"/>
      <protection hidden="1"/>
    </xf>
    <xf numFmtId="0" fontId="28" fillId="0" borderId="58" xfId="3" applyFont="1" applyBorder="1" applyAlignment="1" applyProtection="1">
      <alignment horizontal="center" vertical="center"/>
      <protection hidden="1"/>
    </xf>
    <xf numFmtId="0" fontId="32" fillId="0" borderId="54" xfId="2" applyNumberFormat="1" applyFont="1" applyBorder="1" applyAlignment="1" applyProtection="1">
      <alignment horizontal="center" vertical="center" wrapText="1"/>
      <protection hidden="1"/>
    </xf>
    <xf numFmtId="0" fontId="32" fillId="0" borderId="1" xfId="2" applyNumberFormat="1" applyFont="1" applyBorder="1" applyAlignment="1" applyProtection="1">
      <alignment horizontal="center" vertical="center" wrapText="1"/>
      <protection hidden="1"/>
    </xf>
    <xf numFmtId="0" fontId="38" fillId="3" borderId="1" xfId="4" applyNumberFormat="1" applyFont="1" applyFill="1" applyBorder="1" applyAlignment="1" applyProtection="1">
      <alignment horizontal="center" vertical="center"/>
      <protection hidden="1"/>
    </xf>
    <xf numFmtId="0" fontId="38" fillId="3" borderId="2" xfId="4" applyNumberFormat="1" applyFont="1" applyFill="1" applyBorder="1" applyAlignment="1" applyProtection="1">
      <alignment horizontal="center" vertical="center"/>
      <protection hidden="1"/>
    </xf>
    <xf numFmtId="0" fontId="38" fillId="3" borderId="4" xfId="4" applyNumberFormat="1" applyFont="1" applyFill="1" applyBorder="1" applyAlignment="1" applyProtection="1">
      <alignment horizontal="center" vertical="center"/>
      <protection hidden="1"/>
    </xf>
    <xf numFmtId="0" fontId="38" fillId="4" borderId="4" xfId="2" applyNumberFormat="1" applyFont="1" applyFill="1" applyBorder="1" applyAlignment="1" applyProtection="1">
      <alignment horizontal="center" vertical="center"/>
      <protection locked="0" hidden="1"/>
    </xf>
    <xf numFmtId="0" fontId="38" fillId="4" borderId="2" xfId="2" applyNumberFormat="1" applyFont="1" applyFill="1" applyBorder="1" applyAlignment="1" applyProtection="1">
      <alignment horizontal="center" vertical="center"/>
      <protection locked="0" hidden="1"/>
    </xf>
    <xf numFmtId="0" fontId="28" fillId="0" borderId="4" xfId="3" applyNumberFormat="1" applyFont="1" applyBorder="1" applyAlignment="1" applyProtection="1">
      <alignment horizontal="center" vertical="center"/>
      <protection hidden="1"/>
    </xf>
    <xf numFmtId="0" fontId="28" fillId="0" borderId="237" xfId="3" applyNumberFormat="1" applyFont="1" applyBorder="1" applyAlignment="1" applyProtection="1">
      <alignment horizontal="center" vertical="center"/>
      <protection hidden="1"/>
    </xf>
    <xf numFmtId="0" fontId="32" fillId="0" borderId="16" xfId="2" applyNumberFormat="1" applyFont="1" applyBorder="1" applyAlignment="1" applyProtection="1">
      <alignment horizontal="center" vertical="center" wrapText="1"/>
      <protection hidden="1"/>
    </xf>
    <xf numFmtId="0" fontId="32" fillId="0" borderId="9" xfId="2" applyNumberFormat="1" applyFont="1" applyBorder="1" applyAlignment="1" applyProtection="1">
      <alignment horizontal="center" vertical="center" wrapText="1"/>
      <protection hidden="1"/>
    </xf>
    <xf numFmtId="0" fontId="38" fillId="3" borderId="9" xfId="4" applyNumberFormat="1" applyFont="1" applyFill="1" applyBorder="1" applyAlignment="1" applyProtection="1">
      <alignment horizontal="center" vertical="center"/>
      <protection hidden="1"/>
    </xf>
    <xf numFmtId="0" fontId="38" fillId="3" borderId="17" xfId="4" applyNumberFormat="1" applyFont="1" applyFill="1" applyBorder="1" applyAlignment="1" applyProtection="1">
      <alignment horizontal="center" vertical="center"/>
      <protection hidden="1"/>
    </xf>
    <xf numFmtId="0" fontId="38" fillId="3" borderId="19" xfId="4" applyNumberFormat="1" applyFont="1" applyFill="1" applyBorder="1" applyAlignment="1" applyProtection="1">
      <alignment horizontal="center" vertical="center"/>
      <protection hidden="1"/>
    </xf>
    <xf numFmtId="0" fontId="38" fillId="4" borderId="19" xfId="2" applyNumberFormat="1" applyFont="1" applyFill="1" applyBorder="1" applyAlignment="1" applyProtection="1">
      <alignment horizontal="center" vertical="center"/>
      <protection locked="0" hidden="1"/>
    </xf>
    <xf numFmtId="0" fontId="38" fillId="4" borderId="17" xfId="2" applyNumberFormat="1" applyFont="1" applyFill="1" applyBorder="1" applyAlignment="1" applyProtection="1">
      <alignment horizontal="center" vertical="center"/>
      <protection locked="0" hidden="1"/>
    </xf>
    <xf numFmtId="0" fontId="28" fillId="0" borderId="19" xfId="3" applyNumberFormat="1" applyFont="1" applyBorder="1" applyAlignment="1" applyProtection="1">
      <alignment horizontal="center" vertical="center"/>
      <protection hidden="1"/>
    </xf>
    <xf numFmtId="0" fontId="28" fillId="0" borderId="53" xfId="3" applyNumberFormat="1" applyFont="1" applyBorder="1" applyAlignment="1" applyProtection="1">
      <alignment horizontal="center" vertical="center"/>
      <protection hidden="1"/>
    </xf>
    <xf numFmtId="0" fontId="38" fillId="0" borderId="19" xfId="2" applyNumberFormat="1" applyFont="1" applyBorder="1" applyAlignment="1" applyProtection="1">
      <alignment horizontal="center" vertical="center"/>
      <protection hidden="1"/>
    </xf>
    <xf numFmtId="0" fontId="38" fillId="0" borderId="53" xfId="2" applyNumberFormat="1" applyFont="1" applyBorder="1" applyAlignment="1" applyProtection="1">
      <alignment horizontal="center" vertical="center"/>
      <protection hidden="1"/>
    </xf>
    <xf numFmtId="0" fontId="32" fillId="0" borderId="16" xfId="2" applyNumberFormat="1" applyFont="1" applyBorder="1" applyAlignment="1" applyProtection="1">
      <alignment horizontal="center" vertical="center" shrinkToFit="1"/>
      <protection hidden="1"/>
    </xf>
    <xf numFmtId="0" fontId="32" fillId="0" borderId="9" xfId="2" applyNumberFormat="1" applyFont="1" applyBorder="1" applyAlignment="1" applyProtection="1">
      <alignment horizontal="center" vertical="center" shrinkToFit="1"/>
      <protection hidden="1"/>
    </xf>
    <xf numFmtId="0" fontId="32" fillId="0" borderId="34" xfId="2" applyNumberFormat="1" applyFont="1" applyBorder="1" applyAlignment="1" applyProtection="1">
      <alignment horizontal="center" vertical="center" wrapText="1"/>
      <protection hidden="1"/>
    </xf>
    <xf numFmtId="0" fontId="32" fillId="0" borderId="18" xfId="2" applyNumberFormat="1" applyFont="1" applyBorder="1" applyAlignment="1" applyProtection="1">
      <alignment horizontal="center" vertical="center" wrapText="1"/>
      <protection hidden="1"/>
    </xf>
    <xf numFmtId="0" fontId="32" fillId="0" borderId="19" xfId="2" applyNumberFormat="1" applyFont="1" applyBorder="1" applyAlignment="1" applyProtection="1">
      <alignment horizontal="center" vertical="center" wrapText="1"/>
      <protection hidden="1"/>
    </xf>
    <xf numFmtId="0" fontId="38" fillId="3" borderId="0" xfId="4" applyNumberFormat="1" applyFont="1" applyFill="1" applyAlignment="1" applyProtection="1">
      <alignment horizontal="center" vertical="center"/>
      <protection hidden="1"/>
    </xf>
    <xf numFmtId="0" fontId="38" fillId="4" borderId="0" xfId="3" applyNumberFormat="1" applyFont="1" applyFill="1" applyAlignment="1" applyProtection="1">
      <alignment horizontal="center" vertical="center"/>
      <protection locked="0" hidden="1"/>
    </xf>
    <xf numFmtId="0" fontId="38" fillId="0" borderId="10" xfId="2" applyNumberFormat="1" applyFont="1" applyBorder="1" applyAlignment="1" applyProtection="1">
      <alignment horizontal="center" vertical="center"/>
      <protection hidden="1"/>
    </xf>
    <xf numFmtId="0" fontId="38" fillId="0" borderId="11" xfId="2" applyNumberFormat="1" applyFont="1" applyBorder="1" applyAlignment="1" applyProtection="1">
      <alignment horizontal="center" vertical="center"/>
      <protection hidden="1"/>
    </xf>
    <xf numFmtId="0" fontId="38" fillId="0" borderId="52" xfId="2" applyNumberFormat="1" applyFont="1" applyBorder="1" applyAlignment="1" applyProtection="1">
      <alignment horizontal="center" vertical="center"/>
      <protection hidden="1"/>
    </xf>
    <xf numFmtId="0" fontId="38" fillId="3" borderId="28" xfId="3" applyNumberFormat="1" applyFont="1" applyFill="1" applyBorder="1" applyAlignment="1" applyProtection="1">
      <alignment horizontal="center" vertical="center"/>
      <protection locked="0" hidden="1"/>
    </xf>
    <xf numFmtId="176" fontId="38" fillId="4" borderId="2" xfId="4" applyNumberFormat="1" applyFont="1" applyFill="1" applyBorder="1" applyAlignment="1" applyProtection="1">
      <alignment horizontal="center" vertical="center"/>
      <protection hidden="1"/>
    </xf>
    <xf numFmtId="176" fontId="38" fillId="4" borderId="3" xfId="4" applyNumberFormat="1" applyFont="1" applyFill="1" applyBorder="1" applyAlignment="1" applyProtection="1">
      <alignment horizontal="center" vertical="center"/>
      <protection hidden="1"/>
    </xf>
    <xf numFmtId="176" fontId="38" fillId="4" borderId="36" xfId="4" applyNumberFormat="1" applyFont="1" applyFill="1" applyBorder="1" applyAlignment="1" applyProtection="1">
      <alignment horizontal="center" vertical="center"/>
      <protection hidden="1"/>
    </xf>
    <xf numFmtId="176" fontId="38" fillId="4" borderId="42" xfId="4" applyNumberFormat="1" applyFont="1" applyFill="1" applyBorder="1" applyAlignment="1" applyProtection="1">
      <alignment horizontal="center" vertical="center"/>
      <protection hidden="1"/>
    </xf>
    <xf numFmtId="176" fontId="38" fillId="4" borderId="0" xfId="4" applyNumberFormat="1" applyFont="1" applyFill="1" applyBorder="1" applyAlignment="1" applyProtection="1">
      <alignment horizontal="center" vertical="center"/>
      <protection hidden="1"/>
    </xf>
    <xf numFmtId="176" fontId="38" fillId="4" borderId="48" xfId="4" applyNumberFormat="1" applyFont="1" applyFill="1" applyBorder="1" applyAlignment="1" applyProtection="1">
      <alignment horizontal="center" vertical="center"/>
      <protection hidden="1"/>
    </xf>
    <xf numFmtId="0" fontId="38" fillId="3" borderId="6" xfId="3" applyNumberFormat="1" applyFont="1" applyFill="1" applyBorder="1" applyAlignment="1" applyProtection="1">
      <alignment horizontal="center" vertical="center"/>
      <protection hidden="1"/>
    </xf>
    <xf numFmtId="0" fontId="38" fillId="3" borderId="7" xfId="3" applyNumberFormat="1" applyFont="1" applyFill="1" applyBorder="1" applyAlignment="1" applyProtection="1">
      <alignment horizontal="center" vertical="center"/>
      <protection hidden="1"/>
    </xf>
    <xf numFmtId="176" fontId="38" fillId="4" borderId="2" xfId="3" applyNumberFormat="1" applyFont="1" applyFill="1" applyBorder="1" applyAlignment="1" applyProtection="1">
      <alignment horizontal="center" vertical="center"/>
      <protection hidden="1"/>
    </xf>
    <xf numFmtId="176" fontId="38" fillId="4" borderId="3" xfId="3" applyNumberFormat="1" applyFont="1" applyFill="1" applyBorder="1" applyAlignment="1" applyProtection="1">
      <alignment horizontal="center" vertical="center"/>
      <protection hidden="1"/>
    </xf>
    <xf numFmtId="176" fontId="38" fillId="4" borderId="4" xfId="3" applyNumberFormat="1" applyFont="1" applyFill="1" applyBorder="1" applyAlignment="1" applyProtection="1">
      <alignment horizontal="center" vertical="center"/>
      <protection hidden="1"/>
    </xf>
    <xf numFmtId="176" fontId="38" fillId="4" borderId="6" xfId="3" applyNumberFormat="1" applyFont="1" applyFill="1" applyBorder="1" applyAlignment="1" applyProtection="1">
      <alignment horizontal="center" vertical="center"/>
      <protection hidden="1"/>
    </xf>
    <xf numFmtId="176" fontId="38" fillId="4" borderId="7" xfId="3" applyNumberFormat="1" applyFont="1" applyFill="1" applyBorder="1" applyAlignment="1" applyProtection="1">
      <alignment horizontal="center" vertical="center"/>
      <protection hidden="1"/>
    </xf>
    <xf numFmtId="176" fontId="38" fillId="4" borderId="8" xfId="3" applyNumberFormat="1" applyFont="1" applyFill="1" applyBorder="1" applyAlignment="1" applyProtection="1">
      <alignment horizontal="center" vertical="center"/>
      <protection hidden="1"/>
    </xf>
    <xf numFmtId="176" fontId="38" fillId="4" borderId="6" xfId="4" applyNumberFormat="1" applyFont="1" applyFill="1" applyBorder="1" applyAlignment="1" applyProtection="1">
      <alignment horizontal="center" vertical="center"/>
      <protection hidden="1"/>
    </xf>
    <xf numFmtId="176" fontId="38" fillId="4" borderId="7" xfId="4" applyNumberFormat="1" applyFont="1" applyFill="1" applyBorder="1" applyAlignment="1" applyProtection="1">
      <alignment horizontal="center" vertical="center"/>
      <protection hidden="1"/>
    </xf>
    <xf numFmtId="176" fontId="38" fillId="4" borderId="20" xfId="4" applyNumberFormat="1" applyFont="1" applyFill="1" applyBorder="1" applyAlignment="1" applyProtection="1">
      <alignment horizontal="center" vertical="center"/>
      <protection hidden="1"/>
    </xf>
    <xf numFmtId="0" fontId="38" fillId="3" borderId="35" xfId="5" applyNumberFormat="1" applyFont="1" applyFill="1" applyBorder="1" applyAlignment="1" applyProtection="1">
      <alignment horizontal="center" vertical="center"/>
      <protection hidden="1"/>
    </xf>
    <xf numFmtId="0" fontId="38" fillId="3" borderId="3" xfId="5" applyNumberFormat="1" applyFont="1" applyFill="1" applyBorder="1" applyAlignment="1" applyProtection="1">
      <alignment horizontal="center" vertical="center"/>
      <protection hidden="1"/>
    </xf>
    <xf numFmtId="0" fontId="38" fillId="3" borderId="4" xfId="5" applyNumberFormat="1" applyFont="1" applyFill="1" applyBorder="1" applyAlignment="1" applyProtection="1">
      <alignment horizontal="center" vertical="center"/>
      <protection hidden="1"/>
    </xf>
    <xf numFmtId="0" fontId="38" fillId="3" borderId="47" xfId="5" applyNumberFormat="1" applyFont="1" applyFill="1" applyBorder="1" applyAlignment="1" applyProtection="1">
      <alignment horizontal="center" vertical="center"/>
      <protection hidden="1"/>
    </xf>
    <xf numFmtId="0" fontId="38" fillId="3" borderId="0" xfId="5" applyNumberFormat="1" applyFont="1" applyFill="1" applyAlignment="1" applyProtection="1">
      <alignment horizontal="center" vertical="center"/>
      <protection hidden="1"/>
    </xf>
    <xf numFmtId="0" fontId="38" fillId="3" borderId="40" xfId="5" applyNumberFormat="1" applyFont="1" applyFill="1" applyBorder="1" applyAlignment="1" applyProtection="1">
      <alignment horizontal="center" vertical="center"/>
      <protection hidden="1"/>
    </xf>
    <xf numFmtId="0" fontId="38" fillId="3" borderId="2" xfId="3" applyNumberFormat="1" applyFont="1" applyFill="1" applyBorder="1" applyAlignment="1" applyProtection="1">
      <alignment horizontal="center" vertical="center"/>
      <protection hidden="1"/>
    </xf>
    <xf numFmtId="0" fontId="38" fillId="3" borderId="3" xfId="3" applyNumberFormat="1" applyFont="1" applyFill="1" applyBorder="1" applyAlignment="1" applyProtection="1">
      <alignment horizontal="center" vertical="center"/>
      <protection hidden="1"/>
    </xf>
    <xf numFmtId="0" fontId="38" fillId="3" borderId="42" xfId="3" applyNumberFormat="1" applyFont="1" applyFill="1" applyBorder="1" applyAlignment="1" applyProtection="1">
      <alignment horizontal="center" vertical="center"/>
      <protection hidden="1"/>
    </xf>
    <xf numFmtId="0" fontId="38" fillId="3" borderId="0" xfId="3" applyNumberFormat="1" applyFont="1" applyFill="1" applyAlignment="1" applyProtection="1">
      <alignment horizontal="center" vertical="center"/>
      <protection hidden="1"/>
    </xf>
    <xf numFmtId="0" fontId="38" fillId="0" borderId="4" xfId="4" applyNumberFormat="1" applyFont="1" applyBorder="1" applyAlignment="1" applyProtection="1">
      <alignment horizontal="center" vertical="center"/>
      <protection hidden="1"/>
    </xf>
    <xf numFmtId="0" fontId="38" fillId="0" borderId="40" xfId="4" applyNumberFormat="1" applyFont="1" applyBorder="1" applyAlignment="1" applyProtection="1">
      <alignment horizontal="center" vertical="center"/>
      <protection hidden="1"/>
    </xf>
    <xf numFmtId="176" fontId="38" fillId="0" borderId="9" xfId="3" applyNumberFormat="1" applyFont="1" applyBorder="1" applyAlignment="1" applyProtection="1">
      <alignment horizontal="center" vertical="center"/>
      <protection hidden="1"/>
    </xf>
    <xf numFmtId="176" fontId="38" fillId="0" borderId="1" xfId="3" applyNumberFormat="1" applyFont="1" applyBorder="1" applyAlignment="1" applyProtection="1">
      <alignment horizontal="center" vertical="center"/>
      <protection hidden="1"/>
    </xf>
    <xf numFmtId="0" fontId="38" fillId="3" borderId="46" xfId="5" applyNumberFormat="1" applyFont="1" applyFill="1" applyBorder="1" applyAlignment="1" applyProtection="1">
      <alignment horizontal="center" vertical="center"/>
      <protection hidden="1"/>
    </xf>
    <xf numFmtId="0" fontId="38" fillId="3" borderId="7" xfId="5" applyNumberFormat="1" applyFont="1" applyFill="1" applyBorder="1" applyAlignment="1" applyProtection="1">
      <alignment horizontal="center" vertical="center"/>
      <protection hidden="1"/>
    </xf>
    <xf numFmtId="0" fontId="38" fillId="3" borderId="8" xfId="5" applyNumberFormat="1" applyFont="1" applyFill="1" applyBorder="1" applyAlignment="1" applyProtection="1">
      <alignment horizontal="center" vertical="center"/>
      <protection hidden="1"/>
    </xf>
    <xf numFmtId="0" fontId="38" fillId="0" borderId="8" xfId="4" applyNumberFormat="1" applyFont="1" applyBorder="1" applyAlignment="1" applyProtection="1">
      <alignment horizontal="center" vertical="center"/>
      <protection hidden="1"/>
    </xf>
    <xf numFmtId="176" fontId="38" fillId="4" borderId="42" xfId="3" applyNumberFormat="1" applyFont="1" applyFill="1" applyBorder="1" applyAlignment="1" applyProtection="1">
      <alignment horizontal="center" vertical="center"/>
      <protection hidden="1"/>
    </xf>
    <xf numFmtId="176" fontId="38" fillId="4" borderId="0" xfId="3" applyNumberFormat="1" applyFont="1" applyFill="1" applyBorder="1" applyAlignment="1" applyProtection="1">
      <alignment horizontal="center" vertical="center"/>
      <protection hidden="1"/>
    </xf>
    <xf numFmtId="176" fontId="38" fillId="4" borderId="40" xfId="3" applyNumberFormat="1" applyFont="1" applyFill="1" applyBorder="1" applyAlignment="1" applyProtection="1">
      <alignment horizontal="center" vertical="center"/>
      <protection hidden="1"/>
    </xf>
    <xf numFmtId="0" fontId="38" fillId="0" borderId="47" xfId="5" applyNumberFormat="1" applyFont="1" applyBorder="1" applyAlignment="1" applyProtection="1">
      <alignment horizontal="center" vertical="center"/>
      <protection hidden="1"/>
    </xf>
    <xf numFmtId="0" fontId="38" fillId="0" borderId="0" xfId="5" applyNumberFormat="1" applyFont="1" applyAlignment="1" applyProtection="1">
      <alignment horizontal="center" vertical="center"/>
      <protection hidden="1"/>
    </xf>
    <xf numFmtId="0" fontId="38" fillId="0" borderId="40" xfId="5" applyNumberFormat="1" applyFont="1" applyBorder="1" applyAlignment="1" applyProtection="1">
      <alignment horizontal="center" vertical="center"/>
      <protection hidden="1"/>
    </xf>
    <xf numFmtId="0" fontId="38" fillId="0" borderId="46" xfId="5" applyNumberFormat="1" applyFont="1" applyBorder="1" applyAlignment="1" applyProtection="1">
      <alignment horizontal="center" vertical="center"/>
      <protection hidden="1"/>
    </xf>
    <xf numFmtId="0" fontId="38" fillId="0" borderId="7" xfId="5" applyNumberFormat="1" applyFont="1" applyBorder="1" applyAlignment="1" applyProtection="1">
      <alignment horizontal="center" vertical="center"/>
      <protection hidden="1"/>
    </xf>
    <xf numFmtId="0" fontId="38" fillId="0" borderId="8" xfId="5" applyNumberFormat="1" applyFont="1" applyBorder="1" applyAlignment="1" applyProtection="1">
      <alignment horizontal="center" vertical="center"/>
      <protection hidden="1"/>
    </xf>
    <xf numFmtId="0" fontId="38" fillId="0" borderId="35" xfId="5" applyNumberFormat="1" applyFont="1" applyBorder="1" applyAlignment="1" applyProtection="1">
      <alignment horizontal="center" vertical="center"/>
      <protection hidden="1"/>
    </xf>
    <xf numFmtId="0" fontId="38" fillId="0" borderId="3" xfId="5" applyNumberFormat="1" applyFont="1" applyBorder="1" applyAlignment="1" applyProtection="1">
      <alignment horizontal="center" vertical="center"/>
      <protection hidden="1"/>
    </xf>
    <xf numFmtId="0" fontId="38" fillId="0" borderId="4" xfId="5" applyNumberFormat="1" applyFont="1" applyBorder="1" applyAlignment="1" applyProtection="1">
      <alignment horizontal="center" vertical="center"/>
      <protection hidden="1"/>
    </xf>
    <xf numFmtId="0" fontId="38" fillId="0" borderId="28" xfId="3" applyNumberFormat="1" applyFont="1" applyBorder="1" applyAlignment="1" applyProtection="1">
      <alignment horizontal="center" vertical="center"/>
      <protection hidden="1"/>
    </xf>
    <xf numFmtId="0" fontId="60" fillId="4" borderId="28" xfId="3" applyNumberFormat="1" applyFont="1" applyFill="1" applyBorder="1" applyAlignment="1" applyProtection="1">
      <alignment horizontal="center" vertical="center" shrinkToFit="1"/>
      <protection locked="0" hidden="1"/>
    </xf>
    <xf numFmtId="0" fontId="38" fillId="0" borderId="10" xfId="3" applyNumberFormat="1" applyFont="1" applyBorder="1" applyAlignment="1" applyProtection="1">
      <alignment horizontal="center" vertical="center"/>
      <protection hidden="1"/>
    </xf>
    <xf numFmtId="0" fontId="38" fillId="0" borderId="11" xfId="3" applyNumberFormat="1" applyFont="1" applyBorder="1" applyAlignment="1" applyProtection="1">
      <alignment horizontal="center" vertical="center"/>
      <protection hidden="1"/>
    </xf>
    <xf numFmtId="0" fontId="38" fillId="0" borderId="16" xfId="3" applyNumberFormat="1" applyFont="1" applyBorder="1" applyAlignment="1" applyProtection="1">
      <alignment horizontal="center" vertical="center"/>
      <protection hidden="1"/>
    </xf>
    <xf numFmtId="0" fontId="38" fillId="0" borderId="9" xfId="3" applyNumberFormat="1" applyFont="1" applyBorder="1" applyAlignment="1" applyProtection="1">
      <alignment horizontal="center" vertical="center"/>
      <protection hidden="1"/>
    </xf>
    <xf numFmtId="0" fontId="38" fillId="0" borderId="31" xfId="3" applyNumberFormat="1" applyFont="1" applyBorder="1" applyAlignment="1" applyProtection="1">
      <alignment horizontal="center" vertical="center"/>
      <protection hidden="1"/>
    </xf>
    <xf numFmtId="0" fontId="38" fillId="0" borderId="32" xfId="3" applyNumberFormat="1" applyFont="1" applyBorder="1" applyAlignment="1" applyProtection="1">
      <alignment horizontal="center" vertical="center"/>
      <protection hidden="1"/>
    </xf>
    <xf numFmtId="0" fontId="38" fillId="0" borderId="51" xfId="3" applyNumberFormat="1" applyFont="1" applyBorder="1" applyAlignment="1" applyProtection="1">
      <alignment horizontal="center" vertical="center"/>
      <protection hidden="1"/>
    </xf>
    <xf numFmtId="0" fontId="38" fillId="0" borderId="42" xfId="3" applyNumberFormat="1" applyFont="1" applyBorder="1" applyAlignment="1" applyProtection="1">
      <alignment horizontal="center" vertical="center"/>
      <protection hidden="1"/>
    </xf>
    <xf numFmtId="0" fontId="38" fillId="0" borderId="0" xfId="3" applyNumberFormat="1" applyFont="1" applyAlignment="1" applyProtection="1">
      <alignment horizontal="center" vertical="center"/>
      <protection hidden="1"/>
    </xf>
    <xf numFmtId="0" fontId="38" fillId="0" borderId="40" xfId="3" applyNumberFormat="1" applyFont="1" applyBorder="1" applyAlignment="1" applyProtection="1">
      <alignment horizontal="center" vertical="center"/>
      <protection hidden="1"/>
    </xf>
    <xf numFmtId="0" fontId="38" fillId="0" borderId="6" xfId="3" applyNumberFormat="1" applyFont="1" applyBorder="1" applyAlignment="1" applyProtection="1">
      <alignment horizontal="center" vertical="center"/>
      <protection hidden="1"/>
    </xf>
    <xf numFmtId="0" fontId="38" fillId="0" borderId="7" xfId="3" applyNumberFormat="1" applyFont="1" applyBorder="1" applyAlignment="1" applyProtection="1">
      <alignment horizontal="center" vertical="center"/>
      <protection hidden="1"/>
    </xf>
    <xf numFmtId="0" fontId="38" fillId="0" borderId="8" xfId="3" applyNumberFormat="1" applyFont="1" applyBorder="1" applyAlignment="1" applyProtection="1">
      <alignment horizontal="center" vertical="center"/>
      <protection hidden="1"/>
    </xf>
    <xf numFmtId="0" fontId="38" fillId="0" borderId="31" xfId="3" applyNumberFormat="1" applyFont="1" applyBorder="1" applyAlignment="1" applyProtection="1">
      <alignment horizontal="center" vertical="center" wrapText="1"/>
      <protection hidden="1"/>
    </xf>
    <xf numFmtId="0" fontId="38" fillId="0" borderId="32" xfId="3" applyNumberFormat="1" applyFont="1" applyBorder="1" applyAlignment="1" applyProtection="1">
      <alignment horizontal="center" vertical="center" wrapText="1"/>
      <protection hidden="1"/>
    </xf>
    <xf numFmtId="0" fontId="38" fillId="0" borderId="51" xfId="3" applyNumberFormat="1" applyFont="1" applyBorder="1" applyAlignment="1" applyProtection="1">
      <alignment horizontal="center" vertical="center" wrapText="1"/>
      <protection hidden="1"/>
    </xf>
    <xf numFmtId="0" fontId="38" fillId="0" borderId="42" xfId="3" applyNumberFormat="1" applyFont="1" applyBorder="1" applyAlignment="1" applyProtection="1">
      <alignment horizontal="center" vertical="center" wrapText="1"/>
      <protection hidden="1"/>
    </xf>
    <xf numFmtId="0" fontId="38" fillId="0" borderId="0" xfId="3" applyNumberFormat="1" applyFont="1" applyAlignment="1" applyProtection="1">
      <alignment horizontal="center" vertical="center" wrapText="1"/>
      <protection hidden="1"/>
    </xf>
    <xf numFmtId="0" fontId="38" fillId="0" borderId="40" xfId="3" applyNumberFormat="1" applyFont="1" applyBorder="1" applyAlignment="1" applyProtection="1">
      <alignment horizontal="center" vertical="center" wrapText="1"/>
      <protection hidden="1"/>
    </xf>
    <xf numFmtId="0" fontId="38" fillId="0" borderId="6" xfId="3" applyNumberFormat="1" applyFont="1" applyBorder="1" applyAlignment="1" applyProtection="1">
      <alignment horizontal="center" vertical="center" wrapText="1"/>
      <protection hidden="1"/>
    </xf>
    <xf numFmtId="0" fontId="38" fillId="0" borderId="7" xfId="3" applyNumberFormat="1" applyFont="1" applyBorder="1" applyAlignment="1" applyProtection="1">
      <alignment horizontal="center" vertical="center" wrapText="1"/>
      <protection hidden="1"/>
    </xf>
    <xf numFmtId="0" fontId="38" fillId="0" borderId="8" xfId="3" applyNumberFormat="1" applyFont="1" applyBorder="1" applyAlignment="1" applyProtection="1">
      <alignment horizontal="center" vertical="center" wrapText="1"/>
      <protection hidden="1"/>
    </xf>
    <xf numFmtId="0" fontId="38" fillId="0" borderId="33" xfId="3" applyNumberFormat="1" applyFont="1" applyBorder="1" applyAlignment="1" applyProtection="1">
      <alignment horizontal="center" vertical="center" wrapText="1"/>
      <protection hidden="1"/>
    </xf>
    <xf numFmtId="0" fontId="38" fillId="0" borderId="48" xfId="3" applyNumberFormat="1" applyFont="1" applyBorder="1" applyAlignment="1" applyProtection="1">
      <alignment horizontal="center" vertical="center" wrapText="1"/>
      <protection hidden="1"/>
    </xf>
    <xf numFmtId="0" fontId="38" fillId="0" borderId="20" xfId="3" applyNumberFormat="1" applyFont="1" applyBorder="1" applyAlignment="1" applyProtection="1">
      <alignment horizontal="center" vertical="center" wrapText="1"/>
      <protection hidden="1"/>
    </xf>
    <xf numFmtId="176" fontId="28" fillId="7" borderId="3" xfId="6" applyNumberFormat="1" applyFont="1" applyFill="1" applyBorder="1" applyAlignment="1">
      <alignment horizontal="center" vertical="center"/>
    </xf>
    <xf numFmtId="176" fontId="28" fillId="7" borderId="142" xfId="6" applyNumberFormat="1" applyFont="1" applyFill="1" applyBorder="1" applyAlignment="1">
      <alignment horizontal="center" vertical="center"/>
    </xf>
    <xf numFmtId="176" fontId="28" fillId="7" borderId="3" xfId="6" applyNumberFormat="1" applyFont="1" applyFill="1" applyBorder="1" applyAlignment="1">
      <alignment horizontal="center" vertical="center" shrinkToFit="1"/>
    </xf>
    <xf numFmtId="176" fontId="28" fillId="7" borderId="142" xfId="6" applyNumberFormat="1" applyFont="1" applyFill="1" applyBorder="1" applyAlignment="1">
      <alignment horizontal="center" vertical="center" shrinkToFit="1"/>
    </xf>
    <xf numFmtId="0" fontId="28" fillId="7" borderId="70" xfId="6" applyNumberFormat="1" applyFont="1" applyFill="1" applyBorder="1" applyAlignment="1">
      <alignment horizontal="center" vertical="center"/>
    </xf>
    <xf numFmtId="0" fontId="28" fillId="7" borderId="145" xfId="6" applyNumberFormat="1" applyFont="1" applyFill="1" applyBorder="1" applyAlignment="1">
      <alignment horizontal="center" vertical="center"/>
    </xf>
    <xf numFmtId="0" fontId="31" fillId="0" borderId="0" xfId="6" applyNumberFormat="1" applyFont="1">
      <alignment vertical="center"/>
    </xf>
    <xf numFmtId="176" fontId="28" fillId="7" borderId="4" xfId="6" applyNumberFormat="1" applyFont="1" applyFill="1" applyBorder="1" applyAlignment="1">
      <alignment horizontal="center" vertical="center"/>
    </xf>
    <xf numFmtId="176" fontId="28" fillId="7" borderId="143" xfId="6" applyNumberFormat="1" applyFont="1" applyFill="1" applyBorder="1" applyAlignment="1">
      <alignment horizontal="center" vertical="center"/>
    </xf>
    <xf numFmtId="176" fontId="28" fillId="7" borderId="85" xfId="6" applyNumberFormat="1" applyFont="1" applyFill="1" applyBorder="1" applyAlignment="1">
      <alignment horizontal="center" vertical="center"/>
    </xf>
    <xf numFmtId="176" fontId="28" fillId="7" borderId="144" xfId="6" applyNumberFormat="1" applyFont="1" applyFill="1" applyBorder="1" applyAlignment="1">
      <alignment horizontal="center" vertical="center"/>
    </xf>
    <xf numFmtId="176" fontId="28" fillId="7" borderId="140" xfId="6" applyNumberFormat="1" applyFont="1" applyFill="1" applyBorder="1" applyAlignment="1">
      <alignment horizontal="center" vertical="center"/>
    </xf>
    <xf numFmtId="176" fontId="28" fillId="7" borderId="8" xfId="6" applyNumberFormat="1" applyFont="1" applyFill="1" applyBorder="1" applyAlignment="1">
      <alignment horizontal="center" vertical="center"/>
    </xf>
    <xf numFmtId="176" fontId="28" fillId="7" borderId="80" xfId="6" applyNumberFormat="1" applyFont="1" applyFill="1" applyBorder="1" applyAlignment="1">
      <alignment horizontal="center" vertical="center"/>
    </xf>
    <xf numFmtId="176" fontId="28" fillId="7" borderId="91" xfId="6" applyNumberFormat="1" applyFont="1" applyFill="1" applyBorder="1" applyAlignment="1">
      <alignment horizontal="center" vertical="center"/>
    </xf>
    <xf numFmtId="0" fontId="28" fillId="7" borderId="71" xfId="6" applyNumberFormat="1" applyFont="1" applyFill="1" applyBorder="1" applyAlignment="1">
      <alignment horizontal="center" vertical="center"/>
    </xf>
    <xf numFmtId="0" fontId="28" fillId="7" borderId="85" xfId="6" applyNumberFormat="1" applyFont="1" applyFill="1" applyBorder="1" applyAlignment="1">
      <alignment horizontal="center" vertical="center"/>
    </xf>
    <xf numFmtId="0" fontId="28" fillId="7" borderId="144" xfId="6" applyNumberFormat="1" applyFont="1" applyFill="1" applyBorder="1" applyAlignment="1">
      <alignment horizontal="center" vertical="center"/>
    </xf>
    <xf numFmtId="0" fontId="28" fillId="7" borderId="3" xfId="6" applyNumberFormat="1" applyFont="1" applyFill="1" applyBorder="1" applyAlignment="1">
      <alignment horizontal="center" vertical="center"/>
    </xf>
    <xf numFmtId="0" fontId="28" fillId="7" borderId="142" xfId="6" applyNumberFormat="1" applyFont="1" applyFill="1" applyBorder="1" applyAlignment="1">
      <alignment horizontal="center" vertical="center"/>
    </xf>
    <xf numFmtId="176" fontId="28" fillId="7" borderId="7" xfId="6" applyNumberFormat="1" applyFont="1" applyFill="1" applyBorder="1" applyAlignment="1">
      <alignment horizontal="center" vertical="center"/>
    </xf>
    <xf numFmtId="176" fontId="28" fillId="7" borderId="7" xfId="6" applyNumberFormat="1" applyFont="1" applyFill="1" applyBorder="1" applyAlignment="1">
      <alignment horizontal="center" vertical="center" shrinkToFit="1"/>
    </xf>
    <xf numFmtId="0" fontId="31" fillId="0" borderId="17" xfId="6" applyNumberFormat="1" applyFont="1" applyBorder="1" applyAlignment="1">
      <alignment horizontal="center" vertical="center" shrinkToFit="1"/>
    </xf>
    <xf numFmtId="0" fontId="31" fillId="0" borderId="18" xfId="6" applyNumberFormat="1" applyFont="1" applyBorder="1" applyAlignment="1">
      <alignment horizontal="center" vertical="center" shrinkToFit="1"/>
    </xf>
    <xf numFmtId="0" fontId="31" fillId="0" borderId="19" xfId="6" applyNumberFormat="1" applyFont="1" applyBorder="1" applyAlignment="1">
      <alignment horizontal="center" vertical="center" shrinkToFit="1"/>
    </xf>
    <xf numFmtId="0" fontId="28" fillId="7" borderId="139" xfId="6" applyNumberFormat="1" applyFont="1" applyFill="1" applyBorder="1" applyAlignment="1">
      <alignment horizontal="center" vertical="center" wrapText="1"/>
    </xf>
    <xf numFmtId="0" fontId="28" fillId="7" borderId="63" xfId="6" applyNumberFormat="1" applyFont="1" applyFill="1" applyBorder="1" applyAlignment="1">
      <alignment horizontal="center" vertical="center" wrapText="1"/>
    </xf>
    <xf numFmtId="0" fontId="28" fillId="7" borderId="140" xfId="6" applyNumberFormat="1" applyFont="1" applyFill="1" applyBorder="1" applyAlignment="1">
      <alignment horizontal="center" vertical="center" wrapText="1"/>
    </xf>
    <xf numFmtId="0" fontId="28" fillId="7" borderId="121" xfId="6" applyNumberFormat="1" applyFont="1" applyFill="1" applyBorder="1" applyAlignment="1">
      <alignment horizontal="center" vertical="center" wrapText="1"/>
    </xf>
    <xf numFmtId="0" fontId="28" fillId="7" borderId="0" xfId="6" applyNumberFormat="1" applyFont="1" applyFill="1" applyAlignment="1">
      <alignment horizontal="center" vertical="center" wrapText="1"/>
    </xf>
    <xf numFmtId="0" fontId="28" fillId="7" borderId="40" xfId="6" applyNumberFormat="1" applyFont="1" applyFill="1" applyBorder="1" applyAlignment="1">
      <alignment horizontal="center" vertical="center" wrapText="1"/>
    </xf>
    <xf numFmtId="0" fontId="28" fillId="7" borderId="141" xfId="6" applyNumberFormat="1" applyFont="1" applyFill="1" applyBorder="1" applyAlignment="1">
      <alignment horizontal="center" vertical="center" wrapText="1"/>
    </xf>
    <xf numFmtId="0" fontId="28" fillId="7" borderId="142" xfId="6" applyNumberFormat="1" applyFont="1" applyFill="1" applyBorder="1" applyAlignment="1">
      <alignment horizontal="center" vertical="center" wrapText="1"/>
    </xf>
    <xf numFmtId="0" fontId="28" fillId="7" borderId="143" xfId="6" applyNumberFormat="1" applyFont="1" applyFill="1" applyBorder="1" applyAlignment="1">
      <alignment horizontal="center" vertical="center" wrapText="1"/>
    </xf>
    <xf numFmtId="0" fontId="28" fillId="7" borderId="80" xfId="6" applyNumberFormat="1" applyFont="1" applyFill="1" applyBorder="1" applyAlignment="1">
      <alignment horizontal="center" vertical="center"/>
    </xf>
    <xf numFmtId="0" fontId="28" fillId="7" borderId="91" xfId="6" applyNumberFormat="1" applyFont="1" applyFill="1" applyBorder="1" applyAlignment="1">
      <alignment horizontal="center" vertical="center"/>
    </xf>
    <xf numFmtId="0" fontId="28" fillId="7" borderId="79" xfId="6" applyNumberFormat="1" applyFont="1" applyFill="1" applyBorder="1" applyAlignment="1">
      <alignment horizontal="center" vertical="center"/>
    </xf>
    <xf numFmtId="0" fontId="28" fillId="7" borderId="90" xfId="6" applyNumberFormat="1" applyFont="1" applyFill="1" applyBorder="1" applyAlignment="1">
      <alignment horizontal="center" vertical="center"/>
    </xf>
    <xf numFmtId="176" fontId="28" fillId="7" borderId="63" xfId="6" applyNumberFormat="1" applyFont="1" applyFill="1" applyBorder="1" applyAlignment="1">
      <alignment horizontal="center" vertical="center"/>
    </xf>
    <xf numFmtId="176" fontId="28" fillId="7" borderId="63" xfId="6" applyNumberFormat="1" applyFont="1" applyFill="1" applyBorder="1" applyAlignment="1">
      <alignment horizontal="center" vertical="center" shrinkToFit="1"/>
    </xf>
    <xf numFmtId="176" fontId="28" fillId="7" borderId="79" xfId="6" applyNumberFormat="1" applyFont="1" applyFill="1" applyBorder="1" applyAlignment="1">
      <alignment horizontal="center" vertical="center"/>
    </xf>
    <xf numFmtId="176" fontId="28" fillId="7" borderId="90" xfId="6" applyNumberFormat="1" applyFont="1" applyFill="1" applyBorder="1" applyAlignment="1">
      <alignment horizontal="center" vertical="center"/>
    </xf>
    <xf numFmtId="0" fontId="28" fillId="7" borderId="65" xfId="6" applyNumberFormat="1" applyFont="1" applyFill="1" applyBorder="1" applyAlignment="1">
      <alignment horizontal="center" vertical="center"/>
    </xf>
    <xf numFmtId="0" fontId="28" fillId="7" borderId="7" xfId="6" applyNumberFormat="1" applyFont="1" applyFill="1" applyBorder="1" applyAlignment="1">
      <alignment horizontal="center" vertical="center"/>
    </xf>
    <xf numFmtId="0" fontId="31" fillId="0" borderId="87" xfId="6" applyNumberFormat="1" applyFont="1" applyBorder="1" applyAlignment="1">
      <alignment horizontal="center" vertical="center" shrinkToFit="1"/>
    </xf>
    <xf numFmtId="0" fontId="31" fillId="0" borderId="100" xfId="6" applyNumberFormat="1" applyFont="1" applyBorder="1" applyAlignment="1">
      <alignment horizontal="center" vertical="center" shrinkToFit="1"/>
    </xf>
    <xf numFmtId="0" fontId="31" fillId="0" borderId="92" xfId="6" applyNumberFormat="1" applyFont="1" applyBorder="1" applyAlignment="1">
      <alignment horizontal="center" vertical="center" shrinkToFit="1"/>
    </xf>
    <xf numFmtId="0" fontId="32" fillId="0" borderId="124" xfId="6" applyNumberFormat="1" applyFont="1" applyBorder="1" applyAlignment="1">
      <alignment horizontal="center" vertical="center" shrinkToFit="1"/>
    </xf>
    <xf numFmtId="0" fontId="32" fillId="0" borderId="125" xfId="6" applyNumberFormat="1" applyFont="1" applyBorder="1" applyAlignment="1">
      <alignment horizontal="center" vertical="center" shrinkToFit="1"/>
    </xf>
    <xf numFmtId="0" fontId="32" fillId="0" borderId="6" xfId="6" applyNumberFormat="1" applyFont="1" applyBorder="1" applyAlignment="1">
      <alignment horizontal="center" vertical="center" shrinkToFit="1"/>
    </xf>
    <xf numFmtId="0" fontId="32" fillId="0" borderId="8" xfId="6" applyNumberFormat="1" applyFont="1" applyBorder="1" applyAlignment="1">
      <alignment horizontal="center" vertical="center" shrinkToFit="1"/>
    </xf>
    <xf numFmtId="0" fontId="31" fillId="3" borderId="42" xfId="6" applyNumberFormat="1" applyFont="1" applyFill="1" applyBorder="1" applyAlignment="1">
      <alignment horizontal="center" vertical="center" shrinkToFit="1"/>
    </xf>
    <xf numFmtId="0" fontId="31" fillId="3" borderId="0" xfId="6" applyNumberFormat="1" applyFont="1" applyFill="1" applyAlignment="1">
      <alignment horizontal="center" vertical="center" shrinkToFit="1"/>
    </xf>
    <xf numFmtId="0" fontId="31" fillId="3" borderId="6" xfId="6" applyNumberFormat="1" applyFont="1" applyFill="1" applyBorder="1" applyAlignment="1">
      <alignment horizontal="center" vertical="center" shrinkToFit="1"/>
    </xf>
    <xf numFmtId="0" fontId="31" fillId="3" borderId="7" xfId="6" applyNumberFormat="1" applyFont="1" applyFill="1" applyBorder="1" applyAlignment="1">
      <alignment horizontal="center" vertical="center" shrinkToFit="1"/>
    </xf>
    <xf numFmtId="0" fontId="42" fillId="3" borderId="124" xfId="6" applyNumberFormat="1" applyFont="1" applyFill="1" applyBorder="1" applyAlignment="1">
      <alignment horizontal="center"/>
    </xf>
    <xf numFmtId="0" fontId="42" fillId="3" borderId="126" xfId="6" applyNumberFormat="1" applyFont="1" applyFill="1" applyBorder="1" applyAlignment="1">
      <alignment horizontal="center"/>
    </xf>
    <xf numFmtId="0" fontId="42" fillId="3" borderId="6" xfId="6" applyNumberFormat="1" applyFont="1" applyFill="1" applyBorder="1" applyAlignment="1">
      <alignment horizontal="center"/>
    </xf>
    <xf numFmtId="0" fontId="42" fillId="3" borderId="7" xfId="6" applyNumberFormat="1" applyFont="1" applyFill="1" applyBorder="1" applyAlignment="1">
      <alignment horizontal="center"/>
    </xf>
    <xf numFmtId="0" fontId="31" fillId="0" borderId="4" xfId="6" applyNumberFormat="1" applyFont="1" applyBorder="1" applyAlignment="1">
      <alignment horizontal="center" vertical="center" shrinkToFit="1"/>
    </xf>
    <xf numFmtId="0" fontId="31" fillId="0" borderId="2" xfId="6" applyNumberFormat="1" applyFont="1" applyBorder="1" applyAlignment="1">
      <alignment horizontal="center" vertical="center" shrinkToFit="1"/>
    </xf>
    <xf numFmtId="0" fontId="31" fillId="0" borderId="138" xfId="6" applyNumberFormat="1" applyFont="1" applyBorder="1" applyAlignment="1">
      <alignment horizontal="center" vertical="center" shrinkToFit="1"/>
    </xf>
    <xf numFmtId="0" fontId="31" fillId="0" borderId="1" xfId="6" applyNumberFormat="1" applyFont="1" applyBorder="1" applyAlignment="1">
      <alignment horizontal="center" vertical="center" shrinkToFit="1"/>
    </xf>
    <xf numFmtId="0" fontId="28" fillId="0" borderId="1" xfId="6" applyNumberFormat="1" applyFont="1" applyBorder="1" applyAlignment="1">
      <alignment horizontal="center" vertical="center" shrinkToFit="1"/>
    </xf>
    <xf numFmtId="0" fontId="31" fillId="0" borderId="86" xfId="6" applyNumberFormat="1" applyFont="1" applyBorder="1" applyAlignment="1">
      <alignment horizontal="center" vertical="center" shrinkToFit="1"/>
    </xf>
    <xf numFmtId="0" fontId="31" fillId="0" borderId="99" xfId="6" applyNumberFormat="1" applyFont="1" applyBorder="1" applyAlignment="1">
      <alignment horizontal="center" vertical="center" shrinkToFit="1"/>
    </xf>
    <xf numFmtId="0" fontId="31" fillId="0" borderId="89" xfId="6" applyNumberFormat="1" applyFont="1" applyBorder="1" applyAlignment="1">
      <alignment horizontal="center" vertical="center" shrinkToFit="1"/>
    </xf>
    <xf numFmtId="0" fontId="31" fillId="0" borderId="85" xfId="6" applyNumberFormat="1" applyFont="1" applyBorder="1" applyAlignment="1">
      <alignment horizontal="center" vertical="center" shrinkToFit="1"/>
    </xf>
    <xf numFmtId="0" fontId="31" fillId="0" borderId="98" xfId="6" applyNumberFormat="1" applyFont="1" applyBorder="1" applyAlignment="1">
      <alignment horizontal="center" vertical="center" shrinkToFit="1"/>
    </xf>
    <xf numFmtId="0" fontId="31" fillId="0" borderId="91" xfId="6" applyNumberFormat="1" applyFont="1" applyBorder="1" applyAlignment="1">
      <alignment horizontal="center" vertical="center" shrinkToFit="1"/>
    </xf>
    <xf numFmtId="0" fontId="43" fillId="3" borderId="2" xfId="6" applyNumberFormat="1" applyFont="1" applyFill="1" applyBorder="1" applyAlignment="1">
      <alignment horizontal="center" vertical="center" wrapText="1" shrinkToFit="1"/>
    </xf>
    <xf numFmtId="0" fontId="43" fillId="3" borderId="3" xfId="6" applyNumberFormat="1" applyFont="1" applyFill="1" applyBorder="1" applyAlignment="1">
      <alignment horizontal="center" vertical="center" wrapText="1" shrinkToFit="1"/>
    </xf>
    <xf numFmtId="0" fontId="43" fillId="3" borderId="4" xfId="6" applyNumberFormat="1" applyFont="1" applyFill="1" applyBorder="1" applyAlignment="1">
      <alignment horizontal="center" vertical="center" wrapText="1" shrinkToFit="1"/>
    </xf>
    <xf numFmtId="0" fontId="43" fillId="3" borderId="42" xfId="6" applyNumberFormat="1" applyFont="1" applyFill="1" applyBorder="1" applyAlignment="1">
      <alignment horizontal="center" vertical="center" wrapText="1" shrinkToFit="1"/>
    </xf>
    <xf numFmtId="0" fontId="43" fillId="3" borderId="0" xfId="6" applyNumberFormat="1" applyFont="1" applyFill="1" applyAlignment="1">
      <alignment horizontal="center" vertical="center" wrapText="1" shrinkToFit="1"/>
    </xf>
    <xf numFmtId="0" fontId="43" fillId="3" borderId="40" xfId="6" applyNumberFormat="1" applyFont="1" applyFill="1" applyBorder="1" applyAlignment="1">
      <alignment horizontal="center" vertical="center" wrapText="1" shrinkToFit="1"/>
    </xf>
    <xf numFmtId="0" fontId="43" fillId="3" borderId="6" xfId="6" applyNumberFormat="1" applyFont="1" applyFill="1" applyBorder="1" applyAlignment="1">
      <alignment horizontal="center" vertical="center" wrapText="1" shrinkToFit="1"/>
    </xf>
    <xf numFmtId="0" fontId="43" fillId="3" borderId="7" xfId="6" applyNumberFormat="1" applyFont="1" applyFill="1" applyBorder="1" applyAlignment="1">
      <alignment horizontal="center" vertical="center" wrapText="1" shrinkToFit="1"/>
    </xf>
    <xf numFmtId="0" fontId="43" fillId="3" borderId="8" xfId="6" applyNumberFormat="1" applyFont="1" applyFill="1" applyBorder="1" applyAlignment="1">
      <alignment horizontal="center" vertical="center" wrapText="1" shrinkToFit="1"/>
    </xf>
    <xf numFmtId="0" fontId="31" fillId="7" borderId="85" xfId="6" applyNumberFormat="1" applyFont="1" applyFill="1" applyBorder="1" applyAlignment="1">
      <alignment horizontal="center" vertical="center" shrinkToFit="1"/>
    </xf>
    <xf numFmtId="0" fontId="31" fillId="7" borderId="98" xfId="6" applyNumberFormat="1" applyFont="1" applyFill="1" applyBorder="1" applyAlignment="1">
      <alignment horizontal="center" vertical="center" shrinkToFit="1"/>
    </xf>
    <xf numFmtId="0" fontId="31" fillId="7" borderId="91" xfId="6" applyNumberFormat="1" applyFont="1" applyFill="1" applyBorder="1" applyAlignment="1">
      <alignment horizontal="center" vertical="center" shrinkToFit="1"/>
    </xf>
    <xf numFmtId="0" fontId="31" fillId="7" borderId="86" xfId="6" applyNumberFormat="1" applyFont="1" applyFill="1" applyBorder="1" applyAlignment="1">
      <alignment horizontal="center" vertical="center" shrinkToFit="1"/>
    </xf>
    <xf numFmtId="0" fontId="31" fillId="7" borderId="99" xfId="6" applyNumberFormat="1" applyFont="1" applyFill="1" applyBorder="1" applyAlignment="1">
      <alignment horizontal="center" vertical="center" shrinkToFit="1"/>
    </xf>
    <xf numFmtId="0" fontId="31" fillId="7" borderId="89" xfId="6" applyNumberFormat="1" applyFont="1" applyFill="1" applyBorder="1" applyAlignment="1">
      <alignment horizontal="center" vertical="center" shrinkToFit="1"/>
    </xf>
    <xf numFmtId="0" fontId="31" fillId="7" borderId="112" xfId="6" applyNumberFormat="1" applyFont="1" applyFill="1" applyBorder="1" applyAlignment="1">
      <alignment horizontal="center" vertical="center" shrinkToFit="1"/>
    </xf>
    <xf numFmtId="0" fontId="31" fillId="7" borderId="120" xfId="6" applyNumberFormat="1" applyFont="1" applyFill="1" applyBorder="1" applyAlignment="1">
      <alignment horizontal="center" vertical="center" shrinkToFit="1"/>
    </xf>
    <xf numFmtId="0" fontId="31" fillId="7" borderId="94" xfId="6" applyNumberFormat="1" applyFont="1" applyFill="1" applyBorder="1" applyAlignment="1">
      <alignment horizontal="center" vertical="center" shrinkToFit="1"/>
    </xf>
    <xf numFmtId="0" fontId="31" fillId="0" borderId="113" xfId="6" applyNumberFormat="1" applyFont="1" applyBorder="1" applyAlignment="1">
      <alignment horizontal="center" vertical="center" shrinkToFit="1"/>
    </xf>
    <xf numFmtId="0" fontId="31" fillId="0" borderId="3" xfId="6" applyNumberFormat="1" applyFont="1" applyBorder="1" applyAlignment="1">
      <alignment horizontal="center" vertical="center" shrinkToFit="1"/>
    </xf>
    <xf numFmtId="0" fontId="31" fillId="0" borderId="114" xfId="6" applyNumberFormat="1" applyFont="1" applyBorder="1" applyAlignment="1">
      <alignment horizontal="center" vertical="center" shrinkToFit="1"/>
    </xf>
    <xf numFmtId="0" fontId="31" fillId="0" borderId="121" xfId="6" applyNumberFormat="1" applyFont="1" applyBorder="1" applyAlignment="1">
      <alignment horizontal="center" vertical="center" shrinkToFit="1"/>
    </xf>
    <xf numFmtId="0" fontId="31" fillId="0" borderId="0" xfId="6" applyNumberFormat="1" applyFont="1" applyAlignment="1">
      <alignment horizontal="center" vertical="center" shrinkToFit="1"/>
    </xf>
    <xf numFmtId="0" fontId="31" fillId="0" borderId="122" xfId="6" applyNumberFormat="1" applyFont="1" applyBorder="1" applyAlignment="1">
      <alignment horizontal="center" vertical="center" shrinkToFit="1"/>
    </xf>
    <xf numFmtId="0" fontId="31" fillId="0" borderId="127" xfId="6" applyNumberFormat="1" applyFont="1" applyBorder="1" applyAlignment="1">
      <alignment horizontal="center" vertical="center" shrinkToFit="1"/>
    </xf>
    <xf numFmtId="0" fontId="31" fillId="0" borderId="7" xfId="6" applyNumberFormat="1" applyFont="1" applyBorder="1" applyAlignment="1">
      <alignment horizontal="center" vertical="center" shrinkToFit="1"/>
    </xf>
    <xf numFmtId="0" fontId="31" fillId="0" borderId="128" xfId="6" applyNumberFormat="1" applyFont="1" applyBorder="1" applyAlignment="1">
      <alignment horizontal="center" vertical="center" shrinkToFit="1"/>
    </xf>
    <xf numFmtId="0" fontId="42" fillId="3" borderId="115" xfId="6" applyNumberFormat="1" applyFont="1" applyFill="1" applyBorder="1" applyAlignment="1">
      <alignment horizontal="center" vertical="center" wrapText="1" shrinkToFit="1"/>
    </xf>
    <xf numFmtId="0" fontId="42" fillId="3" borderId="3" xfId="6" applyNumberFormat="1" applyFont="1" applyFill="1" applyBorder="1" applyAlignment="1">
      <alignment horizontal="center" vertical="center" wrapText="1" shrinkToFit="1"/>
    </xf>
    <xf numFmtId="0" fontId="42" fillId="3" borderId="4" xfId="6" applyNumberFormat="1" applyFont="1" applyFill="1" applyBorder="1" applyAlignment="1">
      <alignment horizontal="center" vertical="center" wrapText="1" shrinkToFit="1"/>
    </xf>
    <xf numFmtId="0" fontId="42" fillId="3" borderId="123" xfId="6" applyNumberFormat="1" applyFont="1" applyFill="1" applyBorder="1" applyAlignment="1">
      <alignment horizontal="center" vertical="center" wrapText="1" shrinkToFit="1"/>
    </xf>
    <xf numFmtId="0" fontId="42" fillId="3" borderId="0" xfId="6" applyNumberFormat="1" applyFont="1" applyFill="1" applyAlignment="1">
      <alignment horizontal="center" vertical="center" wrapText="1" shrinkToFit="1"/>
    </xf>
    <xf numFmtId="0" fontId="42" fillId="3" borderId="40" xfId="6" applyNumberFormat="1" applyFont="1" applyFill="1" applyBorder="1" applyAlignment="1">
      <alignment horizontal="center" vertical="center" wrapText="1" shrinkToFit="1"/>
    </xf>
    <xf numFmtId="0" fontId="42" fillId="3" borderId="129" xfId="6" applyNumberFormat="1" applyFont="1" applyFill="1" applyBorder="1" applyAlignment="1">
      <alignment horizontal="center" vertical="center" wrapText="1" shrinkToFit="1"/>
    </xf>
    <xf numFmtId="0" fontId="42" fillId="3" borderId="7" xfId="6" applyNumberFormat="1" applyFont="1" applyFill="1" applyBorder="1" applyAlignment="1">
      <alignment horizontal="center" vertical="center" wrapText="1" shrinkToFit="1"/>
    </xf>
    <xf numFmtId="0" fontId="42" fillId="3" borderId="8" xfId="6" applyNumberFormat="1" applyFont="1" applyFill="1" applyBorder="1" applyAlignment="1">
      <alignment horizontal="center" vertical="center" wrapText="1" shrinkToFit="1"/>
    </xf>
    <xf numFmtId="0" fontId="31" fillId="3" borderId="2" xfId="6" applyNumberFormat="1" applyFont="1" applyFill="1" applyBorder="1" applyAlignment="1">
      <alignment horizontal="distributed" vertical="center" wrapText="1"/>
    </xf>
    <xf numFmtId="0" fontId="31" fillId="3" borderId="3" xfId="6" applyNumberFormat="1" applyFont="1" applyFill="1" applyBorder="1" applyAlignment="1">
      <alignment horizontal="distributed" vertical="center" wrapText="1"/>
    </xf>
    <xf numFmtId="0" fontId="31" fillId="3" borderId="4" xfId="6" applyNumberFormat="1" applyFont="1" applyFill="1" applyBorder="1" applyAlignment="1">
      <alignment horizontal="distributed" vertical="center" wrapText="1"/>
    </xf>
    <xf numFmtId="0" fontId="31" fillId="3" borderId="116" xfId="6" applyNumberFormat="1" applyFont="1" applyFill="1" applyBorder="1" applyAlignment="1">
      <alignment horizontal="distributed" vertical="center" wrapText="1"/>
    </xf>
    <xf numFmtId="0" fontId="31" fillId="3" borderId="118" xfId="6" applyNumberFormat="1" applyFont="1" applyFill="1" applyBorder="1" applyAlignment="1">
      <alignment horizontal="distributed" vertical="center" wrapText="1"/>
    </xf>
    <xf numFmtId="0" fontId="31" fillId="3" borderId="117" xfId="6" applyNumberFormat="1" applyFont="1" applyFill="1" applyBorder="1" applyAlignment="1">
      <alignment horizontal="distributed" vertical="center" wrapText="1"/>
    </xf>
    <xf numFmtId="0" fontId="31" fillId="7" borderId="87" xfId="6" applyNumberFormat="1" applyFont="1" applyFill="1" applyBorder="1" applyAlignment="1">
      <alignment horizontal="center" vertical="center" shrinkToFit="1"/>
    </xf>
    <xf numFmtId="0" fontId="31" fillId="7" borderId="100" xfId="6" applyNumberFormat="1" applyFont="1" applyFill="1" applyBorder="1" applyAlignment="1">
      <alignment horizontal="center" vertical="center" shrinkToFit="1"/>
    </xf>
    <xf numFmtId="0" fontId="31" fillId="7" borderId="92" xfId="6" applyNumberFormat="1" applyFont="1" applyFill="1" applyBorder="1" applyAlignment="1">
      <alignment horizontal="center" vertical="center" shrinkToFit="1"/>
    </xf>
    <xf numFmtId="0" fontId="32" fillId="0" borderId="2" xfId="6" applyNumberFormat="1" applyFont="1" applyBorder="1" applyAlignment="1">
      <alignment horizontal="center" vertical="center" shrinkToFit="1"/>
    </xf>
    <xf numFmtId="0" fontId="32" fillId="0" borderId="4" xfId="6" applyNumberFormat="1" applyFont="1" applyBorder="1" applyAlignment="1">
      <alignment horizontal="center" vertical="center" shrinkToFit="1"/>
    </xf>
    <xf numFmtId="0" fontId="32" fillId="0" borderId="116" xfId="6" applyNumberFormat="1" applyFont="1" applyBorder="1" applyAlignment="1">
      <alignment horizontal="center" vertical="center" shrinkToFit="1"/>
    </xf>
    <xf numFmtId="0" fontId="32" fillId="0" borderId="117" xfId="6" applyNumberFormat="1" applyFont="1" applyBorder="1" applyAlignment="1">
      <alignment horizontal="center" vertical="center" shrinkToFit="1"/>
    </xf>
    <xf numFmtId="0" fontId="31" fillId="3" borderId="2" xfId="6" applyNumberFormat="1" applyFont="1" applyFill="1" applyBorder="1" applyAlignment="1">
      <alignment horizontal="center" vertical="center" shrinkToFit="1"/>
    </xf>
    <xf numFmtId="0" fontId="31" fillId="3" borderId="3" xfId="6" applyNumberFormat="1" applyFont="1" applyFill="1" applyBorder="1" applyAlignment="1">
      <alignment horizontal="center" vertical="center" shrinkToFit="1"/>
    </xf>
    <xf numFmtId="0" fontId="31" fillId="3" borderId="116" xfId="6" applyNumberFormat="1" applyFont="1" applyFill="1" applyBorder="1" applyAlignment="1">
      <alignment horizontal="center" vertical="center" shrinkToFit="1"/>
    </xf>
    <xf numFmtId="0" fontId="31" fillId="3" borderId="118" xfId="6" applyNumberFormat="1" applyFont="1" applyFill="1" applyBorder="1" applyAlignment="1">
      <alignment horizontal="center" vertical="center" shrinkToFit="1"/>
    </xf>
    <xf numFmtId="0" fontId="31" fillId="7" borderId="111" xfId="6" applyNumberFormat="1" applyFont="1" applyFill="1" applyBorder="1" applyAlignment="1">
      <alignment horizontal="center" vertical="center" wrapText="1" shrinkToFit="1"/>
    </xf>
    <xf numFmtId="0" fontId="31" fillId="7" borderId="119" xfId="6" applyNumberFormat="1" applyFont="1" applyFill="1" applyBorder="1" applyAlignment="1">
      <alignment horizontal="center" vertical="center" wrapText="1" shrinkToFit="1"/>
    </xf>
    <xf numFmtId="0" fontId="31" fillId="7" borderId="88" xfId="6" applyNumberFormat="1" applyFont="1" applyFill="1" applyBorder="1" applyAlignment="1">
      <alignment horizontal="center" vertical="center" wrapText="1" shrinkToFit="1"/>
    </xf>
    <xf numFmtId="0" fontId="42" fillId="3" borderId="124" xfId="6" applyNumberFormat="1" applyFont="1" applyFill="1" applyBorder="1" applyAlignment="1">
      <alignment horizontal="center" vertical="center"/>
    </xf>
    <xf numFmtId="0" fontId="42" fillId="3" borderId="126" xfId="6" applyNumberFormat="1" applyFont="1" applyFill="1" applyBorder="1" applyAlignment="1">
      <alignment horizontal="center" vertical="center"/>
    </xf>
    <xf numFmtId="0" fontId="42" fillId="3" borderId="6" xfId="6" applyNumberFormat="1" applyFont="1" applyFill="1" applyBorder="1" applyAlignment="1">
      <alignment horizontal="center" vertical="center"/>
    </xf>
    <xf numFmtId="0" fontId="42" fillId="3" borderId="7" xfId="6" applyNumberFormat="1" applyFont="1" applyFill="1" applyBorder="1" applyAlignment="1">
      <alignment horizontal="center" vertical="center"/>
    </xf>
    <xf numFmtId="0" fontId="32" fillId="0" borderId="42" xfId="6" applyNumberFormat="1" applyFont="1" applyBorder="1" applyAlignment="1">
      <alignment horizontal="center" vertical="center" shrinkToFit="1"/>
    </xf>
    <xf numFmtId="0" fontId="32" fillId="0" borderId="40" xfId="6" applyNumberFormat="1" applyFont="1" applyBorder="1" applyAlignment="1">
      <alignment horizontal="center" vertical="center" shrinkToFit="1"/>
    </xf>
    <xf numFmtId="0" fontId="28" fillId="0" borderId="86" xfId="6" applyNumberFormat="1" applyFont="1" applyBorder="1" applyAlignment="1">
      <alignment horizontal="center" vertical="center" wrapText="1"/>
    </xf>
    <xf numFmtId="0" fontId="28" fillId="0" borderId="99" xfId="6" applyNumberFormat="1" applyFont="1" applyBorder="1" applyAlignment="1">
      <alignment horizontal="center" vertical="center" wrapText="1"/>
    </xf>
    <xf numFmtId="0" fontId="28" fillId="0" borderId="89" xfId="6" applyNumberFormat="1" applyFont="1" applyBorder="1" applyAlignment="1">
      <alignment horizontal="center" vertical="center" wrapText="1"/>
    </xf>
    <xf numFmtId="0" fontId="28" fillId="0" borderId="87" xfId="6" applyNumberFormat="1" applyFont="1" applyBorder="1" applyAlignment="1">
      <alignment horizontal="center" vertical="center" wrapText="1"/>
    </xf>
    <xf numFmtId="0" fontId="28" fillId="0" borderId="100" xfId="6" applyNumberFormat="1" applyFont="1" applyBorder="1" applyAlignment="1">
      <alignment horizontal="center" vertical="center" wrapText="1"/>
    </xf>
    <xf numFmtId="0" fontId="28" fillId="0" borderId="92" xfId="6" applyNumberFormat="1" applyFont="1" applyBorder="1" applyAlignment="1">
      <alignment horizontal="center" vertical="center" wrapText="1"/>
    </xf>
    <xf numFmtId="0" fontId="28" fillId="0" borderId="95" xfId="6" applyNumberFormat="1" applyFont="1" applyBorder="1" applyAlignment="1">
      <alignment horizontal="center" vertical="center" wrapText="1"/>
    </xf>
    <xf numFmtId="0" fontId="28" fillId="0" borderId="96" xfId="6" applyNumberFormat="1" applyFont="1" applyBorder="1" applyAlignment="1">
      <alignment horizontal="center" vertical="center"/>
    </xf>
    <xf numFmtId="0" fontId="28" fillId="0" borderId="97" xfId="6" applyNumberFormat="1" applyFont="1" applyBorder="1" applyAlignment="1">
      <alignment horizontal="center" vertical="center"/>
    </xf>
    <xf numFmtId="0" fontId="28" fillId="0" borderId="108" xfId="6" applyNumberFormat="1" applyFont="1" applyBorder="1" applyAlignment="1">
      <alignment horizontal="center" vertical="center"/>
    </xf>
    <xf numFmtId="0" fontId="28" fillId="0" borderId="109" xfId="6" applyNumberFormat="1" applyFont="1" applyBorder="1" applyAlignment="1">
      <alignment horizontal="center" vertical="center"/>
    </xf>
    <xf numFmtId="0" fontId="28" fillId="0" borderId="110" xfId="6" applyNumberFormat="1" applyFont="1" applyBorder="1" applyAlignment="1">
      <alignment horizontal="center" vertical="center"/>
    </xf>
    <xf numFmtId="0" fontId="28" fillId="0" borderId="85" xfId="6" applyNumberFormat="1" applyFont="1" applyBorder="1" applyAlignment="1">
      <alignment horizontal="center" vertical="center" wrapText="1"/>
    </xf>
    <xf numFmtId="0" fontId="28" fillId="0" borderId="98" xfId="6" applyNumberFormat="1" applyFont="1" applyBorder="1" applyAlignment="1">
      <alignment horizontal="center" vertical="center" wrapText="1"/>
    </xf>
    <xf numFmtId="0" fontId="28" fillId="0" borderId="91" xfId="6" applyNumberFormat="1" applyFont="1" applyBorder="1" applyAlignment="1">
      <alignment horizontal="center" vertical="center" wrapText="1"/>
    </xf>
    <xf numFmtId="0" fontId="31" fillId="7" borderId="78" xfId="6" applyNumberFormat="1" applyFont="1" applyFill="1" applyBorder="1" applyAlignment="1">
      <alignment horizontal="center" vertical="center" wrapText="1"/>
    </xf>
    <xf numFmtId="0" fontId="31" fillId="7" borderId="89" xfId="6" applyNumberFormat="1" applyFont="1" applyFill="1" applyBorder="1" applyAlignment="1">
      <alignment horizontal="center" vertical="center" wrapText="1"/>
    </xf>
    <xf numFmtId="0" fontId="28" fillId="8" borderId="17" xfId="6" applyNumberFormat="1" applyFont="1" applyFill="1" applyBorder="1" applyAlignment="1">
      <alignment horizontal="center" vertical="center" wrapText="1"/>
    </xf>
    <xf numFmtId="0" fontId="28" fillId="8" borderId="18" xfId="6" applyNumberFormat="1" applyFont="1" applyFill="1" applyBorder="1" applyAlignment="1">
      <alignment horizontal="center" vertical="center" wrapText="1"/>
    </xf>
    <xf numFmtId="0" fontId="28" fillId="8" borderId="19" xfId="6" applyNumberFormat="1" applyFont="1" applyFill="1" applyBorder="1" applyAlignment="1">
      <alignment horizontal="center" vertical="center" wrapText="1"/>
    </xf>
    <xf numFmtId="0" fontId="31" fillId="7" borderId="77" xfId="6" applyNumberFormat="1" applyFont="1" applyFill="1" applyBorder="1" applyAlignment="1">
      <alignment horizontal="center" vertical="center" wrapText="1"/>
    </xf>
    <xf numFmtId="0" fontId="31" fillId="7" borderId="88" xfId="6" applyNumberFormat="1" applyFont="1" applyFill="1" applyBorder="1" applyAlignment="1">
      <alignment horizontal="center" vertical="center" wrapText="1"/>
    </xf>
    <xf numFmtId="0" fontId="31" fillId="7" borderId="79" xfId="6" applyNumberFormat="1" applyFont="1" applyFill="1" applyBorder="1" applyAlignment="1">
      <alignment horizontal="center" vertical="center" wrapText="1"/>
    </xf>
    <xf numFmtId="0" fontId="31" fillId="7" borderId="90" xfId="6" applyNumberFormat="1" applyFont="1" applyFill="1" applyBorder="1" applyAlignment="1">
      <alignment horizontal="center" vertical="center" wrapText="1"/>
    </xf>
    <xf numFmtId="0" fontId="31" fillId="7" borderId="80" xfId="6" applyNumberFormat="1" applyFont="1" applyFill="1" applyBorder="1" applyAlignment="1">
      <alignment horizontal="center" vertical="center" wrapText="1"/>
    </xf>
    <xf numFmtId="0" fontId="31" fillId="7" borderId="91" xfId="6" applyNumberFormat="1" applyFont="1" applyFill="1" applyBorder="1" applyAlignment="1">
      <alignment horizontal="center" vertical="center" wrapText="1"/>
    </xf>
    <xf numFmtId="0" fontId="28" fillId="0" borderId="4" xfId="6" applyNumberFormat="1" applyFont="1" applyBorder="1" applyAlignment="1">
      <alignment horizontal="center" vertical="center"/>
    </xf>
    <xf numFmtId="0" fontId="28" fillId="0" borderId="1" xfId="6" applyNumberFormat="1" applyFont="1" applyBorder="1" applyAlignment="1">
      <alignment horizontal="center" vertical="center"/>
    </xf>
    <xf numFmtId="0" fontId="28" fillId="0" borderId="2" xfId="6" applyNumberFormat="1" applyFont="1" applyBorder="1" applyAlignment="1">
      <alignment horizontal="center" vertical="center"/>
    </xf>
    <xf numFmtId="0" fontId="28" fillId="0" borderId="9" xfId="6" applyNumberFormat="1" applyFont="1" applyBorder="1" applyAlignment="1">
      <alignment horizontal="center" vertical="center" wrapText="1"/>
    </xf>
    <xf numFmtId="0" fontId="28" fillId="0" borderId="17" xfId="6" applyNumberFormat="1" applyFont="1" applyBorder="1" applyAlignment="1">
      <alignment horizontal="center" vertical="center" wrapText="1"/>
    </xf>
    <xf numFmtId="0" fontId="28" fillId="0" borderId="60" xfId="6" applyNumberFormat="1" applyFont="1" applyBorder="1" applyAlignment="1">
      <alignment horizontal="center" vertical="center" wrapText="1"/>
    </xf>
    <xf numFmtId="0" fontId="28" fillId="0" borderId="19" xfId="6" applyNumberFormat="1" applyFont="1" applyBorder="1" applyAlignment="1">
      <alignment horizontal="center" vertical="center" wrapText="1"/>
    </xf>
    <xf numFmtId="0" fontId="28" fillId="0" borderId="76" xfId="6" applyNumberFormat="1" applyFont="1" applyBorder="1" applyAlignment="1">
      <alignment horizontal="center" vertical="center" wrapText="1"/>
    </xf>
    <xf numFmtId="0" fontId="28" fillId="0" borderId="84" xfId="6" applyNumberFormat="1" applyFont="1" applyBorder="1" applyAlignment="1">
      <alignment horizontal="center" vertical="center" wrapText="1"/>
    </xf>
    <xf numFmtId="0" fontId="31" fillId="7" borderId="81" xfId="6" applyNumberFormat="1" applyFont="1" applyFill="1" applyBorder="1" applyAlignment="1">
      <alignment horizontal="center" vertical="center" wrapText="1"/>
    </xf>
    <xf numFmtId="0" fontId="31" fillId="7" borderId="92" xfId="6" applyNumberFormat="1" applyFont="1" applyFill="1" applyBorder="1" applyAlignment="1">
      <alignment horizontal="center" vertical="center" wrapText="1"/>
    </xf>
    <xf numFmtId="0" fontId="31" fillId="7" borderId="82" xfId="6" applyNumberFormat="1" applyFont="1" applyFill="1" applyBorder="1" applyAlignment="1">
      <alignment horizontal="center" vertical="center" wrapText="1"/>
    </xf>
    <xf numFmtId="0" fontId="31" fillId="7" borderId="93" xfId="6" applyNumberFormat="1" applyFont="1" applyFill="1" applyBorder="1" applyAlignment="1">
      <alignment horizontal="center" vertical="center" wrapText="1"/>
    </xf>
    <xf numFmtId="0" fontId="31" fillId="7" borderId="83" xfId="6" applyNumberFormat="1" applyFont="1" applyFill="1" applyBorder="1" applyAlignment="1">
      <alignment horizontal="center" vertical="center" wrapText="1"/>
    </xf>
    <xf numFmtId="0" fontId="31" fillId="7" borderId="94" xfId="6" applyNumberFormat="1" applyFont="1" applyFill="1" applyBorder="1" applyAlignment="1">
      <alignment horizontal="center" vertical="center" wrapText="1"/>
    </xf>
    <xf numFmtId="0" fontId="28" fillId="0" borderId="86" xfId="6" applyNumberFormat="1" applyFont="1" applyBorder="1" applyAlignment="1">
      <alignment horizontal="center" vertical="center"/>
    </xf>
    <xf numFmtId="0" fontId="28" fillId="0" borderId="99" xfId="6" applyNumberFormat="1" applyFont="1" applyBorder="1" applyAlignment="1">
      <alignment horizontal="center" vertical="center"/>
    </xf>
    <xf numFmtId="0" fontId="28" fillId="0" borderId="89" xfId="6" applyNumberFormat="1" applyFont="1" applyBorder="1" applyAlignment="1">
      <alignment horizontal="center" vertical="center"/>
    </xf>
    <xf numFmtId="0" fontId="28" fillId="3" borderId="7" xfId="6" applyNumberFormat="1" applyFont="1" applyFill="1" applyBorder="1" applyAlignment="1">
      <alignment horizontal="center" vertical="center"/>
    </xf>
    <xf numFmtId="0" fontId="28" fillId="0" borderId="2" xfId="6" applyNumberFormat="1" applyFont="1" applyBorder="1" applyAlignment="1">
      <alignment horizontal="center" vertical="center" wrapText="1"/>
    </xf>
    <xf numFmtId="0" fontId="28" fillId="0" borderId="3" xfId="6" applyNumberFormat="1" applyFont="1" applyBorder="1" applyAlignment="1">
      <alignment horizontal="center" vertical="center" wrapText="1"/>
    </xf>
    <xf numFmtId="0" fontId="28" fillId="0" borderId="4" xfId="6" applyNumberFormat="1" applyFont="1" applyBorder="1" applyAlignment="1">
      <alignment horizontal="center" vertical="center" wrapText="1"/>
    </xf>
    <xf numFmtId="0" fontId="28" fillId="0" borderId="42" xfId="6" applyNumberFormat="1" applyFont="1" applyBorder="1" applyAlignment="1">
      <alignment horizontal="center" vertical="center" wrapText="1"/>
    </xf>
    <xf numFmtId="0" fontId="28" fillId="0" borderId="0" xfId="6" applyNumberFormat="1" applyFont="1" applyAlignment="1">
      <alignment horizontal="center" vertical="center" wrapText="1"/>
    </xf>
    <xf numFmtId="0" fontId="28" fillId="0" borderId="6" xfId="6" applyNumberFormat="1" applyFont="1" applyBorder="1" applyAlignment="1">
      <alignment horizontal="center" vertical="center" wrapText="1"/>
    </xf>
    <xf numFmtId="0" fontId="28" fillId="0" borderId="7" xfId="6" applyNumberFormat="1" applyFont="1" applyBorder="1" applyAlignment="1">
      <alignment horizontal="center" vertical="center" wrapText="1"/>
    </xf>
    <xf numFmtId="0" fontId="55" fillId="0" borderId="0" xfId="6" applyNumberFormat="1" applyFont="1" applyAlignment="1">
      <alignment horizontal="left" vertical="top" wrapText="1"/>
    </xf>
    <xf numFmtId="176" fontId="31" fillId="0" borderId="97" xfId="6" applyNumberFormat="1" applyFont="1" applyBorder="1" applyAlignment="1">
      <alignment horizontal="center" vertical="center" shrinkToFit="1"/>
    </xf>
    <xf numFmtId="176" fontId="31" fillId="0" borderId="95" xfId="6" applyNumberFormat="1" applyFont="1" applyBorder="1" applyAlignment="1">
      <alignment horizontal="center" vertical="center" shrinkToFit="1"/>
    </xf>
    <xf numFmtId="176" fontId="31" fillId="0" borderId="97" xfId="6" applyNumberFormat="1" applyFont="1" applyBorder="1" applyAlignment="1">
      <alignment horizontal="center" vertical="center"/>
    </xf>
    <xf numFmtId="176" fontId="31" fillId="0" borderId="95" xfId="6" applyNumberFormat="1" applyFont="1" applyBorder="1" applyAlignment="1">
      <alignment horizontal="center" vertical="center"/>
    </xf>
    <xf numFmtId="176" fontId="31" fillId="0" borderId="110" xfId="6" applyNumberFormat="1" applyFont="1" applyBorder="1" applyAlignment="1">
      <alignment horizontal="center" vertical="center"/>
    </xf>
    <xf numFmtId="176" fontId="31" fillId="0" borderId="108" xfId="6" applyNumberFormat="1" applyFont="1" applyBorder="1" applyAlignment="1">
      <alignment horizontal="center" vertical="center"/>
    </xf>
    <xf numFmtId="176" fontId="31" fillId="0" borderId="110" xfId="6" applyNumberFormat="1" applyFont="1" applyBorder="1" applyAlignment="1">
      <alignment horizontal="center" vertical="center" shrinkToFit="1"/>
    </xf>
    <xf numFmtId="176" fontId="31" fillId="0" borderId="108" xfId="6" applyNumberFormat="1" applyFont="1" applyBorder="1" applyAlignment="1">
      <alignment horizontal="center" vertical="center" shrinkToFit="1"/>
    </xf>
    <xf numFmtId="0" fontId="55" fillId="0" borderId="0" xfId="6" applyNumberFormat="1" applyFont="1" applyAlignment="1">
      <alignment horizontal="left" wrapText="1"/>
    </xf>
    <xf numFmtId="0" fontId="55" fillId="0" borderId="40" xfId="6" applyNumberFormat="1" applyFont="1" applyBorder="1" applyAlignment="1">
      <alignment horizontal="left" wrapText="1"/>
    </xf>
    <xf numFmtId="0" fontId="31" fillId="0" borderId="31" xfId="6" applyNumberFormat="1" applyFont="1" applyBorder="1" applyAlignment="1">
      <alignment horizontal="center" vertical="center" wrapText="1"/>
    </xf>
    <xf numFmtId="0" fontId="31" fillId="0" borderId="32" xfId="6" applyNumberFormat="1" applyFont="1" applyBorder="1" applyAlignment="1">
      <alignment horizontal="center" vertical="center" wrapText="1"/>
    </xf>
    <xf numFmtId="0" fontId="31" fillId="0" borderId="51" xfId="6" applyNumberFormat="1" applyFont="1" applyBorder="1" applyAlignment="1">
      <alignment horizontal="center" vertical="center" wrapText="1"/>
    </xf>
    <xf numFmtId="0" fontId="31" fillId="0" borderId="42" xfId="6" applyNumberFormat="1" applyFont="1" applyBorder="1" applyAlignment="1">
      <alignment horizontal="center" vertical="center" wrapText="1"/>
    </xf>
    <xf numFmtId="0" fontId="31" fillId="0" borderId="0" xfId="6" applyNumberFormat="1" applyFont="1" applyAlignment="1">
      <alignment horizontal="center" vertical="center" wrapText="1"/>
    </xf>
    <xf numFmtId="0" fontId="31" fillId="0" borderId="40" xfId="6" applyNumberFormat="1" applyFont="1" applyBorder="1" applyAlignment="1">
      <alignment horizontal="center" vertical="center" wrapText="1"/>
    </xf>
    <xf numFmtId="0" fontId="31" fillId="0" borderId="6" xfId="6" applyNumberFormat="1" applyFont="1" applyBorder="1" applyAlignment="1">
      <alignment horizontal="center" vertical="center" wrapText="1"/>
    </xf>
    <xf numFmtId="0" fontId="31" fillId="0" borderId="7" xfId="6" applyNumberFormat="1" applyFont="1" applyBorder="1" applyAlignment="1">
      <alignment horizontal="center" vertical="center" wrapText="1"/>
    </xf>
    <xf numFmtId="0" fontId="31" fillId="0" borderId="8" xfId="6" applyNumberFormat="1" applyFont="1" applyBorder="1" applyAlignment="1">
      <alignment horizontal="center" vertical="center" wrapText="1"/>
    </xf>
    <xf numFmtId="176" fontId="31" fillId="0" borderId="117" xfId="6" applyNumberFormat="1" applyFont="1" applyBorder="1" applyAlignment="1">
      <alignment horizontal="center" vertical="center"/>
    </xf>
    <xf numFmtId="176" fontId="31" fillId="0" borderId="116" xfId="6" applyNumberFormat="1" applyFont="1" applyBorder="1" applyAlignment="1">
      <alignment horizontal="center" vertical="center"/>
    </xf>
    <xf numFmtId="176" fontId="31" fillId="0" borderId="117" xfId="6" applyNumberFormat="1" applyFont="1" applyBorder="1" applyAlignment="1">
      <alignment horizontal="center" vertical="center" shrinkToFit="1"/>
    </xf>
    <xf numFmtId="176" fontId="31" fillId="0" borderId="116" xfId="6" applyNumberFormat="1" applyFont="1" applyBorder="1" applyAlignment="1">
      <alignment horizontal="center" vertical="center" shrinkToFit="1"/>
    </xf>
    <xf numFmtId="0" fontId="31" fillId="0" borderId="16" xfId="6" applyNumberFormat="1" applyFont="1" applyBorder="1" applyAlignment="1">
      <alignment horizontal="center" vertical="center" shrinkToFit="1"/>
    </xf>
    <xf numFmtId="0" fontId="31" fillId="0" borderId="60" xfId="6" applyNumberFormat="1" applyFont="1" applyBorder="1" applyAlignment="1">
      <alignment horizontal="center" vertical="center" shrinkToFit="1"/>
    </xf>
    <xf numFmtId="0" fontId="31" fillId="0" borderId="9" xfId="6" applyNumberFormat="1" applyFont="1" applyBorder="1" applyAlignment="1">
      <alignment horizontal="center" vertical="center" shrinkToFit="1"/>
    </xf>
    <xf numFmtId="0" fontId="28" fillId="0" borderId="9" xfId="6" applyNumberFormat="1" applyFont="1" applyBorder="1" applyAlignment="1">
      <alignment horizontal="center" vertical="center" shrinkToFit="1"/>
    </xf>
    <xf numFmtId="0" fontId="31" fillId="0" borderId="102" xfId="6" applyNumberFormat="1" applyFont="1" applyBorder="1" applyAlignment="1">
      <alignment horizontal="center" vertical="center" shrinkToFit="1"/>
    </xf>
    <xf numFmtId="0" fontId="31" fillId="0" borderId="105" xfId="6" applyNumberFormat="1" applyFont="1" applyBorder="1" applyAlignment="1">
      <alignment horizontal="center" vertical="center" shrinkToFit="1"/>
    </xf>
    <xf numFmtId="0" fontId="31" fillId="0" borderId="104" xfId="6" applyNumberFormat="1" applyFont="1" applyBorder="1" applyAlignment="1">
      <alignment horizontal="center" vertical="center" shrinkToFit="1"/>
    </xf>
    <xf numFmtId="0" fontId="31" fillId="0" borderId="160" xfId="6" applyNumberFormat="1" applyFont="1" applyBorder="1" applyAlignment="1">
      <alignment horizontal="center" vertical="center" shrinkToFit="1"/>
    </xf>
    <xf numFmtId="0" fontId="31" fillId="0" borderId="154" xfId="6" applyNumberFormat="1" applyFont="1" applyBorder="1" applyAlignment="1">
      <alignment horizontal="center" vertical="center" shrinkToFit="1"/>
    </xf>
    <xf numFmtId="0" fontId="42" fillId="0" borderId="19" xfId="6" applyNumberFormat="1" applyFont="1" applyBorder="1" applyAlignment="1">
      <alignment horizontal="center" vertical="center" shrinkToFit="1"/>
    </xf>
    <xf numFmtId="0" fontId="42" fillId="0" borderId="9" xfId="6" applyNumberFormat="1" applyFont="1" applyBorder="1" applyAlignment="1">
      <alignment horizontal="center" vertical="center" shrinkToFit="1"/>
    </xf>
    <xf numFmtId="0" fontId="50" fillId="0" borderId="76" xfId="6" applyFont="1" applyBorder="1" applyAlignment="1">
      <alignment horizontal="distributed" vertical="center" shrinkToFit="1"/>
    </xf>
    <xf numFmtId="0" fontId="43" fillId="0" borderId="2" xfId="6" applyNumberFormat="1" applyFont="1" applyBorder="1" applyAlignment="1">
      <alignment horizontal="center" vertical="center" wrapText="1" shrinkToFit="1"/>
    </xf>
    <xf numFmtId="0" fontId="43" fillId="0" borderId="3" xfId="6" applyNumberFormat="1" applyFont="1" applyBorder="1" applyAlignment="1">
      <alignment horizontal="center" vertical="center" wrapText="1" shrinkToFit="1"/>
    </xf>
    <xf numFmtId="0" fontId="43" fillId="0" borderId="4" xfId="6" applyNumberFormat="1" applyFont="1" applyBorder="1" applyAlignment="1">
      <alignment horizontal="center" vertical="center" wrapText="1" shrinkToFit="1"/>
    </xf>
    <xf numFmtId="0" fontId="43" fillId="0" borderId="6" xfId="6" applyNumberFormat="1" applyFont="1" applyBorder="1" applyAlignment="1">
      <alignment horizontal="center" vertical="center" wrapText="1" shrinkToFit="1"/>
    </xf>
    <xf numFmtId="0" fontId="43" fillId="0" borderId="7" xfId="6" applyNumberFormat="1" applyFont="1" applyBorder="1" applyAlignment="1">
      <alignment horizontal="center" vertical="center" wrapText="1" shrinkToFit="1"/>
    </xf>
    <xf numFmtId="0" fontId="43" fillId="0" borderId="8" xfId="6" applyNumberFormat="1" applyFont="1" applyBorder="1" applyAlignment="1">
      <alignment horizontal="center" vertical="center" wrapText="1" shrinkToFit="1"/>
    </xf>
    <xf numFmtId="0" fontId="51" fillId="0" borderId="158" xfId="6" applyFont="1" applyBorder="1" applyAlignment="1">
      <alignment horizontal="distributed" vertical="center" shrinkToFit="1"/>
    </xf>
    <xf numFmtId="0" fontId="31" fillId="0" borderId="76" xfId="6" applyNumberFormat="1" applyFont="1" applyBorder="1" applyAlignment="1">
      <alignment horizontal="center" vertical="center" shrinkToFit="1"/>
    </xf>
    <xf numFmtId="0" fontId="31" fillId="0" borderId="157" xfId="6" applyNumberFormat="1" applyFont="1" applyBorder="1" applyAlignment="1">
      <alignment horizontal="center" vertical="center" shrinkToFit="1"/>
    </xf>
    <xf numFmtId="0" fontId="31" fillId="0" borderId="159" xfId="6" applyNumberFormat="1" applyFont="1" applyBorder="1" applyAlignment="1">
      <alignment horizontal="center" vertical="center" shrinkToFit="1"/>
    </xf>
    <xf numFmtId="0" fontId="31" fillId="0" borderId="153" xfId="6" applyNumberFormat="1" applyFont="1" applyBorder="1" applyAlignment="1">
      <alignment horizontal="center" vertical="center" shrinkToFit="1"/>
    </xf>
    <xf numFmtId="0" fontId="31" fillId="0" borderId="158" xfId="6" applyNumberFormat="1" applyFont="1" applyBorder="1" applyAlignment="1">
      <alignment horizontal="center" vertical="center" shrinkToFit="1"/>
    </xf>
    <xf numFmtId="0" fontId="31" fillId="0" borderId="108" xfId="6" applyNumberFormat="1" applyFont="1" applyBorder="1" applyAlignment="1">
      <alignment horizontal="center" vertical="center" shrinkToFit="1"/>
    </xf>
    <xf numFmtId="0" fontId="31" fillId="0" borderId="156" xfId="6" applyNumberFormat="1" applyFont="1" applyBorder="1" applyAlignment="1">
      <alignment horizontal="center" vertical="center" shrinkToFit="1"/>
    </xf>
    <xf numFmtId="0" fontId="43" fillId="0" borderId="2" xfId="6" applyNumberFormat="1" applyFont="1" applyBorder="1" applyAlignment="1">
      <alignment horizontal="left" vertical="center" wrapText="1" shrinkToFit="1"/>
    </xf>
    <xf numFmtId="0" fontId="43" fillId="0" borderId="3" xfId="6" applyNumberFormat="1" applyFont="1" applyBorder="1" applyAlignment="1">
      <alignment horizontal="left" vertical="center" wrapText="1" shrinkToFit="1"/>
    </xf>
    <xf numFmtId="0" fontId="43" fillId="0" borderId="4" xfId="6" applyNumberFormat="1" applyFont="1" applyBorder="1" applyAlignment="1">
      <alignment horizontal="left" vertical="center" wrapText="1" shrinkToFit="1"/>
    </xf>
    <xf numFmtId="0" fontId="43" fillId="0" borderId="6" xfId="6" applyNumberFormat="1" applyFont="1" applyBorder="1" applyAlignment="1">
      <alignment horizontal="left" vertical="center" wrapText="1" shrinkToFit="1"/>
    </xf>
    <xf numFmtId="0" fontId="43" fillId="0" borderId="7" xfId="6" applyNumberFormat="1" applyFont="1" applyBorder="1" applyAlignment="1">
      <alignment horizontal="left" vertical="center" wrapText="1" shrinkToFit="1"/>
    </xf>
    <xf numFmtId="0" fontId="43" fillId="0" borderId="8" xfId="6" applyNumberFormat="1" applyFont="1" applyBorder="1" applyAlignment="1">
      <alignment horizontal="left" vertical="center" wrapText="1" shrinkToFit="1"/>
    </xf>
    <xf numFmtId="0" fontId="31" fillId="0" borderId="106" xfId="6" applyNumberFormat="1" applyFont="1" applyBorder="1" applyAlignment="1">
      <alignment horizontal="center" vertical="center" shrinkToFit="1"/>
    </xf>
    <xf numFmtId="0" fontId="31" fillId="0" borderId="137" xfId="6" applyNumberFormat="1" applyFont="1" applyBorder="1" applyAlignment="1">
      <alignment horizontal="center" vertical="center" shrinkToFit="1"/>
    </xf>
    <xf numFmtId="0" fontId="31" fillId="0" borderId="93" xfId="6" applyNumberFormat="1" applyFont="1" applyBorder="1" applyAlignment="1">
      <alignment horizontal="center" vertical="center" shrinkToFit="1"/>
    </xf>
    <xf numFmtId="0" fontId="31" fillId="0" borderId="103" xfId="6" applyNumberFormat="1" applyFont="1" applyBorder="1" applyAlignment="1">
      <alignment horizontal="center" vertical="center" shrinkToFit="1"/>
    </xf>
    <xf numFmtId="0" fontId="31" fillId="0" borderId="155" xfId="6" applyNumberFormat="1" applyFont="1" applyBorder="1" applyAlignment="1">
      <alignment horizontal="center" vertical="center" shrinkToFit="1"/>
    </xf>
    <xf numFmtId="0" fontId="31" fillId="0" borderId="102" xfId="6" applyNumberFormat="1" applyFont="1" applyBorder="1" applyAlignment="1">
      <alignment horizontal="center" vertical="center" wrapText="1"/>
    </xf>
    <xf numFmtId="0" fontId="31" fillId="0" borderId="102" xfId="6" applyNumberFormat="1" applyFont="1" applyBorder="1" applyAlignment="1">
      <alignment horizontal="center" vertical="center"/>
    </xf>
    <xf numFmtId="0" fontId="31" fillId="0" borderId="147" xfId="6" applyNumberFormat="1" applyFont="1" applyBorder="1" applyAlignment="1">
      <alignment horizontal="center" vertical="center" wrapText="1"/>
    </xf>
    <xf numFmtId="0" fontId="31" fillId="0" borderId="89" xfId="6" applyNumberFormat="1" applyFont="1" applyBorder="1" applyAlignment="1">
      <alignment horizontal="center" vertical="center" wrapText="1"/>
    </xf>
    <xf numFmtId="0" fontId="31" fillId="0" borderId="150" xfId="6" applyNumberFormat="1" applyFont="1" applyBorder="1" applyAlignment="1">
      <alignment horizontal="center" vertical="center" wrapText="1"/>
    </xf>
    <xf numFmtId="0" fontId="31" fillId="0" borderId="92" xfId="6" applyNumberFormat="1" applyFont="1" applyBorder="1" applyAlignment="1">
      <alignment horizontal="center" vertical="center" wrapText="1"/>
    </xf>
    <xf numFmtId="0" fontId="31" fillId="0" borderId="151" xfId="6" applyNumberFormat="1" applyFont="1" applyBorder="1" applyAlignment="1">
      <alignment horizontal="center" vertical="center" wrapText="1"/>
    </xf>
    <xf numFmtId="0" fontId="31" fillId="0" borderId="93" xfId="6" applyNumberFormat="1" applyFont="1" applyBorder="1" applyAlignment="1">
      <alignment horizontal="center" vertical="center" wrapText="1"/>
    </xf>
    <xf numFmtId="0" fontId="31" fillId="0" borderId="105" xfId="6" applyNumberFormat="1" applyFont="1" applyBorder="1" applyAlignment="1">
      <alignment horizontal="center" vertical="center" wrapText="1"/>
    </xf>
    <xf numFmtId="0" fontId="31" fillId="0" borderId="104" xfId="6" applyNumberFormat="1" applyFont="1" applyBorder="1" applyAlignment="1">
      <alignment horizontal="center" vertical="center" wrapText="1"/>
    </xf>
    <xf numFmtId="0" fontId="31" fillId="0" borderId="152" xfId="6" applyNumberFormat="1" applyFont="1" applyBorder="1" applyAlignment="1">
      <alignment horizontal="center" vertical="center" wrapText="1"/>
    </xf>
    <xf numFmtId="0" fontId="31" fillId="0" borderId="154" xfId="6" applyNumberFormat="1" applyFont="1" applyBorder="1" applyAlignment="1">
      <alignment horizontal="center" vertical="center" wrapText="1"/>
    </xf>
    <xf numFmtId="0" fontId="31" fillId="0" borderId="155" xfId="6" applyNumberFormat="1" applyFont="1" applyBorder="1" applyAlignment="1">
      <alignment horizontal="center" vertical="center" wrapText="1" shrinkToFit="1"/>
    </xf>
    <xf numFmtId="0" fontId="31" fillId="0" borderId="148" xfId="6" applyNumberFormat="1" applyFont="1" applyBorder="1" applyAlignment="1">
      <alignment horizontal="center" vertical="center" wrapText="1"/>
    </xf>
    <xf numFmtId="0" fontId="31" fillId="0" borderId="90" xfId="6" applyNumberFormat="1" applyFont="1" applyBorder="1" applyAlignment="1">
      <alignment horizontal="center" vertical="center" wrapText="1"/>
    </xf>
    <xf numFmtId="0" fontId="31" fillId="0" borderId="149" xfId="6" applyNumberFormat="1" applyFont="1" applyBorder="1" applyAlignment="1">
      <alignment horizontal="center" vertical="center" wrapText="1"/>
    </xf>
    <xf numFmtId="0" fontId="31" fillId="0" borderId="91" xfId="6" applyNumberFormat="1" applyFont="1" applyBorder="1" applyAlignment="1">
      <alignment horizontal="center" vertical="center" wrapText="1"/>
    </xf>
    <xf numFmtId="0" fontId="31" fillId="8" borderId="9" xfId="6" applyNumberFormat="1" applyFont="1" applyFill="1" applyBorder="1" applyAlignment="1">
      <alignment horizontal="center" vertical="center" wrapText="1"/>
    </xf>
    <xf numFmtId="0" fontId="31" fillId="0" borderId="146" xfId="6" applyNumberFormat="1" applyFont="1" applyBorder="1" applyAlignment="1">
      <alignment horizontal="center" vertical="center" wrapText="1"/>
    </xf>
    <xf numFmtId="0" fontId="31" fillId="0" borderId="153" xfId="6" applyNumberFormat="1" applyFont="1" applyBorder="1" applyAlignment="1">
      <alignment horizontal="center" vertical="center" wrapText="1"/>
    </xf>
    <xf numFmtId="0" fontId="42" fillId="8" borderId="95" xfId="6" applyNumberFormat="1" applyFont="1" applyFill="1" applyBorder="1" applyAlignment="1">
      <alignment horizontal="center" vertical="center" wrapText="1"/>
    </xf>
    <xf numFmtId="0" fontId="42" fillId="8" borderId="96" xfId="6" applyNumberFormat="1" applyFont="1" applyFill="1" applyBorder="1" applyAlignment="1">
      <alignment horizontal="center" vertical="center"/>
    </xf>
    <xf numFmtId="0" fontId="42" fillId="8" borderId="97" xfId="6" applyNumberFormat="1" applyFont="1" applyFill="1" applyBorder="1" applyAlignment="1">
      <alignment horizontal="center" vertical="center"/>
    </xf>
    <xf numFmtId="0" fontId="42" fillId="8" borderId="108" xfId="6" applyNumberFormat="1" applyFont="1" applyFill="1" applyBorder="1" applyAlignment="1">
      <alignment horizontal="center" vertical="center"/>
    </xf>
    <xf numFmtId="0" fontId="42" fillId="8" borderId="109" xfId="6" applyNumberFormat="1" applyFont="1" applyFill="1" applyBorder="1" applyAlignment="1">
      <alignment horizontal="center" vertical="center"/>
    </xf>
    <xf numFmtId="0" fontId="42" fillId="8" borderId="110" xfId="6" applyNumberFormat="1" applyFont="1" applyFill="1" applyBorder="1" applyAlignment="1">
      <alignment horizontal="center" vertical="center"/>
    </xf>
    <xf numFmtId="0" fontId="28" fillId="0" borderId="0" xfId="6" applyNumberFormat="1" applyFont="1">
      <alignment vertical="center"/>
    </xf>
    <xf numFmtId="0" fontId="28" fillId="0" borderId="7" xfId="6" applyNumberFormat="1" applyFont="1" applyBorder="1" applyAlignment="1">
      <alignment horizontal="center" vertical="center"/>
    </xf>
    <xf numFmtId="0" fontId="31" fillId="8" borderId="2" xfId="6" applyNumberFormat="1" applyFont="1" applyFill="1" applyBorder="1" applyAlignment="1">
      <alignment horizontal="center" vertical="center" wrapText="1"/>
    </xf>
    <xf numFmtId="0" fontId="31" fillId="8" borderId="3" xfId="6" applyNumberFormat="1" applyFont="1" applyFill="1" applyBorder="1" applyAlignment="1">
      <alignment horizontal="center" vertical="center" wrapText="1"/>
    </xf>
    <xf numFmtId="0" fontId="31" fillId="8" borderId="4" xfId="6" applyNumberFormat="1" applyFont="1" applyFill="1" applyBorder="1" applyAlignment="1">
      <alignment horizontal="center" vertical="center" wrapText="1"/>
    </xf>
    <xf numFmtId="0" fontId="31" fillId="8" borderId="42" xfId="6" applyNumberFormat="1" applyFont="1" applyFill="1" applyBorder="1" applyAlignment="1">
      <alignment horizontal="center" vertical="center" wrapText="1"/>
    </xf>
    <xf numFmtId="0" fontId="31" fillId="8" borderId="0" xfId="6" applyNumberFormat="1" applyFont="1" applyFill="1" applyAlignment="1">
      <alignment horizontal="center" vertical="center" wrapText="1"/>
    </xf>
    <xf numFmtId="0" fontId="31" fillId="8" borderId="6" xfId="6" applyNumberFormat="1" applyFont="1" applyFill="1" applyBorder="1" applyAlignment="1">
      <alignment horizontal="center" vertical="center" wrapText="1"/>
    </xf>
    <xf numFmtId="0" fontId="31" fillId="8" borderId="7" xfId="6" applyNumberFormat="1" applyFont="1" applyFill="1" applyBorder="1" applyAlignment="1">
      <alignment horizontal="center" vertical="center" wrapText="1"/>
    </xf>
    <xf numFmtId="0" fontId="31" fillId="8" borderId="1" xfId="6" applyNumberFormat="1" applyFont="1" applyFill="1" applyBorder="1" applyAlignment="1">
      <alignment horizontal="center" vertical="center"/>
    </xf>
    <xf numFmtId="0" fontId="31" fillId="8" borderId="2" xfId="6" applyNumberFormat="1" applyFont="1" applyFill="1" applyBorder="1" applyAlignment="1">
      <alignment horizontal="center" vertical="center"/>
    </xf>
    <xf numFmtId="0" fontId="31" fillId="8" borderId="4" xfId="6" applyNumberFormat="1" applyFont="1" applyFill="1" applyBorder="1" applyAlignment="1">
      <alignment horizontal="center" vertical="center"/>
    </xf>
    <xf numFmtId="0" fontId="31" fillId="8" borderId="17" xfId="6" applyNumberFormat="1" applyFont="1" applyFill="1" applyBorder="1" applyAlignment="1">
      <alignment horizontal="center" vertical="center" wrapText="1"/>
    </xf>
    <xf numFmtId="0" fontId="31" fillId="8" borderId="60" xfId="6" applyNumberFormat="1" applyFont="1" applyFill="1" applyBorder="1" applyAlignment="1">
      <alignment horizontal="center" vertical="center" wrapText="1"/>
    </xf>
    <xf numFmtId="0" fontId="31" fillId="8" borderId="19" xfId="6" applyNumberFormat="1" applyFont="1" applyFill="1" applyBorder="1" applyAlignment="1">
      <alignment horizontal="center" vertical="center" wrapText="1"/>
    </xf>
    <xf numFmtId="0" fontId="42" fillId="8" borderId="76" xfId="6" applyNumberFormat="1" applyFont="1" applyFill="1" applyBorder="1" applyAlignment="1">
      <alignment horizontal="center" vertical="center" wrapText="1"/>
    </xf>
    <xf numFmtId="0" fontId="42" fillId="8" borderId="84" xfId="6" applyNumberFormat="1" applyFont="1" applyFill="1" applyBorder="1" applyAlignment="1">
      <alignment horizontal="center" vertical="center" wrapText="1"/>
    </xf>
    <xf numFmtId="0" fontId="28" fillId="0" borderId="39" xfId="2" applyNumberFormat="1" applyFont="1" applyBorder="1" applyAlignment="1" applyProtection="1">
      <alignment horizontal="center" vertical="center"/>
      <protection hidden="1"/>
    </xf>
    <xf numFmtId="0" fontId="28" fillId="0" borderId="16" xfId="2" applyNumberFormat="1" applyFont="1" applyBorder="1" applyAlignment="1" applyProtection="1">
      <alignment horizontal="center" vertical="center" wrapText="1"/>
      <protection hidden="1"/>
    </xf>
    <xf numFmtId="0" fontId="28" fillId="0" borderId="22" xfId="2" applyNumberFormat="1" applyFont="1" applyBorder="1" applyAlignment="1" applyProtection="1">
      <alignment horizontal="center" vertical="center" wrapText="1"/>
      <protection hidden="1"/>
    </xf>
    <xf numFmtId="0" fontId="28" fillId="3" borderId="9" xfId="2" applyNumberFormat="1" applyFont="1" applyFill="1" applyBorder="1" applyAlignment="1" applyProtection="1">
      <alignment horizontal="center" vertical="center" wrapText="1"/>
      <protection locked="0" hidden="1"/>
    </xf>
    <xf numFmtId="0" fontId="28" fillId="3" borderId="23" xfId="2" applyNumberFormat="1" applyFont="1" applyFill="1" applyBorder="1" applyAlignment="1" applyProtection="1">
      <alignment horizontal="center" vertical="center" wrapText="1"/>
      <protection locked="0" hidden="1"/>
    </xf>
    <xf numFmtId="0" fontId="28" fillId="0" borderId="10" xfId="2" applyNumberFormat="1" applyFont="1" applyBorder="1" applyAlignment="1" applyProtection="1">
      <alignment horizontal="center" vertical="center" wrapText="1"/>
      <protection hidden="1"/>
    </xf>
    <xf numFmtId="0" fontId="28" fillId="0" borderId="11" xfId="2" applyNumberFormat="1" applyFont="1" applyBorder="1" applyAlignment="1" applyProtection="1">
      <alignment horizontal="center" vertical="center" wrapText="1"/>
      <protection hidden="1"/>
    </xf>
    <xf numFmtId="0" fontId="28" fillId="5" borderId="11" xfId="2" applyNumberFormat="1" applyFont="1" applyFill="1" applyBorder="1" applyAlignment="1" applyProtection="1">
      <alignment horizontal="center" vertical="center" wrapText="1"/>
      <protection locked="0" hidden="1"/>
    </xf>
    <xf numFmtId="0" fontId="28" fillId="5" borderId="12" xfId="2" applyNumberFormat="1" applyFont="1" applyFill="1" applyBorder="1" applyAlignment="1" applyProtection="1">
      <alignment horizontal="center" vertical="center" wrapText="1"/>
      <protection locked="0" hidden="1"/>
    </xf>
    <xf numFmtId="0" fontId="28" fillId="5" borderId="52" xfId="2" applyNumberFormat="1" applyFont="1" applyFill="1" applyBorder="1" applyAlignment="1" applyProtection="1">
      <alignment horizontal="center" vertical="center" wrapText="1"/>
      <protection locked="0" hidden="1"/>
    </xf>
    <xf numFmtId="0" fontId="28" fillId="5" borderId="204" xfId="2" applyNumberFormat="1" applyFont="1" applyFill="1" applyBorder="1" applyAlignment="1" applyProtection="1">
      <alignment horizontal="center" vertical="center" wrapText="1"/>
      <protection hidden="1"/>
    </xf>
    <xf numFmtId="0" fontId="28" fillId="5" borderId="43" xfId="2" applyNumberFormat="1" applyFont="1" applyFill="1" applyBorder="1" applyAlignment="1" applyProtection="1">
      <alignment horizontal="center" vertical="center" wrapText="1"/>
      <protection hidden="1"/>
    </xf>
    <xf numFmtId="0" fontId="28" fillId="5" borderId="205" xfId="2" applyNumberFormat="1" applyFont="1" applyFill="1" applyBorder="1" applyAlignment="1" applyProtection="1">
      <alignment horizontal="center" vertical="center" wrapText="1"/>
      <protection hidden="1"/>
    </xf>
    <xf numFmtId="0" fontId="28" fillId="3" borderId="43" xfId="2" applyNumberFormat="1" applyFont="1" applyFill="1" applyBorder="1" applyAlignment="1" applyProtection="1">
      <alignment horizontal="center" vertical="center"/>
      <protection hidden="1"/>
    </xf>
    <xf numFmtId="0" fontId="28" fillId="3" borderId="206" xfId="2" applyNumberFormat="1" applyFont="1" applyFill="1" applyBorder="1" applyAlignment="1" applyProtection="1">
      <alignment horizontal="center" vertical="center"/>
      <protection hidden="1"/>
    </xf>
    <xf numFmtId="0" fontId="28" fillId="5" borderId="49" xfId="2" applyNumberFormat="1" applyFont="1" applyFill="1" applyBorder="1" applyAlignment="1" applyProtection="1">
      <alignment horizontal="center" vertical="center" wrapText="1"/>
      <protection hidden="1"/>
    </xf>
    <xf numFmtId="0" fontId="28" fillId="5" borderId="25" xfId="2" applyNumberFormat="1" applyFont="1" applyFill="1" applyBorder="1" applyAlignment="1" applyProtection="1">
      <alignment horizontal="center" vertical="center" wrapText="1"/>
      <protection hidden="1"/>
    </xf>
    <xf numFmtId="0" fontId="28" fillId="5" borderId="26" xfId="2" applyNumberFormat="1" applyFont="1" applyFill="1" applyBorder="1" applyAlignment="1" applyProtection="1">
      <alignment horizontal="center" vertical="center" wrapText="1"/>
      <protection hidden="1"/>
    </xf>
    <xf numFmtId="0" fontId="28" fillId="3" borderId="25" xfId="2" applyNumberFormat="1" applyFont="1" applyFill="1" applyBorder="1" applyAlignment="1" applyProtection="1">
      <alignment horizontal="left" vertical="center"/>
      <protection hidden="1"/>
    </xf>
    <xf numFmtId="0" fontId="28" fillId="3" borderId="29" xfId="2" applyNumberFormat="1" applyFont="1" applyFill="1" applyBorder="1" applyAlignment="1" applyProtection="1">
      <alignment horizontal="left" vertical="center"/>
      <protection hidden="1"/>
    </xf>
    <xf numFmtId="0" fontId="38" fillId="3" borderId="13" xfId="3" applyNumberFormat="1" applyFont="1" applyFill="1" applyBorder="1" applyAlignment="1" applyProtection="1">
      <alignment horizontal="left" vertical="center"/>
      <protection locked="0" hidden="1"/>
    </xf>
    <xf numFmtId="0" fontId="28" fillId="5" borderId="199" xfId="2" applyNumberFormat="1" applyFont="1" applyFill="1" applyBorder="1" applyAlignment="1" applyProtection="1">
      <alignment horizontal="left" vertical="center" wrapText="1"/>
      <protection hidden="1"/>
    </xf>
    <xf numFmtId="0" fontId="28" fillId="5" borderId="200" xfId="2" applyNumberFormat="1" applyFont="1" applyFill="1" applyBorder="1" applyAlignment="1" applyProtection="1">
      <alignment horizontal="left" vertical="center" wrapText="1"/>
      <protection hidden="1"/>
    </xf>
    <xf numFmtId="0" fontId="28" fillId="5" borderId="201" xfId="2" applyNumberFormat="1" applyFont="1" applyFill="1" applyBorder="1" applyAlignment="1" applyProtection="1">
      <alignment horizontal="left" vertical="center" wrapText="1"/>
      <protection hidden="1"/>
    </xf>
    <xf numFmtId="0" fontId="28" fillId="4" borderId="202" xfId="2" applyFont="1" applyFill="1" applyBorder="1" applyAlignment="1" applyProtection="1">
      <alignment horizontal="center" vertical="center" shrinkToFit="1"/>
      <protection locked="0" hidden="1"/>
    </xf>
    <xf numFmtId="0" fontId="28" fillId="4" borderId="203" xfId="2" applyFont="1" applyFill="1" applyBorder="1" applyAlignment="1" applyProtection="1">
      <alignment horizontal="center" vertical="center" shrinkToFit="1"/>
      <protection locked="0" hidden="1"/>
    </xf>
    <xf numFmtId="0" fontId="28" fillId="4" borderId="28" xfId="2" applyFont="1" applyFill="1" applyBorder="1" applyAlignment="1" applyProtection="1">
      <alignment horizontal="center" vertical="center"/>
      <protection hidden="1"/>
    </xf>
    <xf numFmtId="0" fontId="28" fillId="4" borderId="27" xfId="2" applyFont="1" applyFill="1" applyBorder="1" applyAlignment="1" applyProtection="1">
      <alignment horizontal="center" vertical="center" wrapText="1"/>
      <protection hidden="1"/>
    </xf>
    <xf numFmtId="0" fontId="28" fillId="4" borderId="38" xfId="2" applyFont="1" applyFill="1" applyBorder="1" applyAlignment="1" applyProtection="1">
      <alignment horizontal="center" vertical="center" wrapText="1"/>
      <protection hidden="1"/>
    </xf>
    <xf numFmtId="0" fontId="28" fillId="4" borderId="28" xfId="2" applyFont="1" applyFill="1" applyBorder="1" applyAlignment="1" applyProtection="1">
      <alignment horizontal="center" vertical="center" wrapText="1"/>
      <protection hidden="1"/>
    </xf>
    <xf numFmtId="0" fontId="28" fillId="4" borderId="28" xfId="2" applyFont="1" applyFill="1" applyBorder="1" applyAlignment="1" applyProtection="1">
      <alignment horizontal="center" vertical="center" shrinkToFit="1"/>
      <protection locked="0" hidden="1"/>
    </xf>
    <xf numFmtId="0" fontId="28" fillId="4" borderId="39" xfId="2" applyFont="1" applyFill="1" applyBorder="1" applyAlignment="1" applyProtection="1">
      <alignment horizontal="center" vertical="center" shrinkToFit="1"/>
      <protection locked="0" hidden="1"/>
    </xf>
    <xf numFmtId="0" fontId="28" fillId="0" borderId="194" xfId="2" applyNumberFormat="1" applyFont="1" applyBorder="1" applyAlignment="1" applyProtection="1">
      <alignment horizontal="left" vertical="center" shrinkToFit="1"/>
      <protection hidden="1"/>
    </xf>
    <xf numFmtId="0" fontId="28" fillId="0" borderId="195" xfId="2" applyNumberFormat="1" applyFont="1" applyBorder="1" applyAlignment="1" applyProtection="1">
      <alignment horizontal="left" vertical="center" shrinkToFit="1"/>
      <protection hidden="1"/>
    </xf>
    <xf numFmtId="0" fontId="28" fillId="0" borderId="196" xfId="2" applyNumberFormat="1" applyFont="1" applyBorder="1" applyAlignment="1" applyProtection="1">
      <alignment horizontal="left" vertical="center" shrinkToFit="1"/>
      <protection hidden="1"/>
    </xf>
    <xf numFmtId="0" fontId="28" fillId="4" borderId="197" xfId="2" applyFont="1" applyFill="1" applyBorder="1" applyAlignment="1" applyProtection="1">
      <alignment horizontal="center" vertical="center" shrinkToFit="1"/>
      <protection locked="0" hidden="1"/>
    </xf>
    <xf numFmtId="0" fontId="28" fillId="4" borderId="198" xfId="2" applyFont="1" applyFill="1" applyBorder="1" applyAlignment="1" applyProtection="1">
      <alignment horizontal="center" vertical="center" shrinkToFit="1"/>
      <protection locked="0" hidden="1"/>
    </xf>
    <xf numFmtId="0" fontId="28" fillId="4" borderId="42" xfId="2" applyFont="1" applyFill="1" applyBorder="1" applyAlignment="1" applyProtection="1">
      <alignment horizontal="center" vertical="center" wrapText="1"/>
      <protection hidden="1"/>
    </xf>
    <xf numFmtId="0" fontId="28" fillId="4" borderId="40" xfId="2" applyFont="1" applyFill="1" applyBorder="1" applyAlignment="1" applyProtection="1">
      <alignment horizontal="center" vertical="center" wrapText="1"/>
      <protection hidden="1"/>
    </xf>
    <xf numFmtId="0" fontId="28" fillId="4" borderId="0" xfId="2" applyFont="1" applyFill="1" applyAlignment="1" applyProtection="1">
      <alignment horizontal="center" vertical="center" wrapText="1"/>
      <protection hidden="1"/>
    </xf>
    <xf numFmtId="0" fontId="28" fillId="4" borderId="0" xfId="2" applyFont="1" applyFill="1" applyAlignment="1" applyProtection="1">
      <alignment horizontal="center" vertical="center" shrinkToFit="1"/>
      <protection locked="0" hidden="1"/>
    </xf>
    <xf numFmtId="0" fontId="28" fillId="4" borderId="48" xfId="2" applyFont="1" applyFill="1" applyBorder="1" applyAlignment="1" applyProtection="1">
      <alignment horizontal="center" vertical="center" shrinkToFit="1"/>
      <protection locked="0" hidden="1"/>
    </xf>
    <xf numFmtId="0" fontId="28" fillId="5" borderId="194" xfId="2" applyNumberFormat="1" applyFont="1" applyFill="1" applyBorder="1" applyAlignment="1" applyProtection="1">
      <alignment horizontal="left" vertical="center" shrinkToFit="1"/>
      <protection hidden="1"/>
    </xf>
    <xf numFmtId="0" fontId="28" fillId="5" borderId="195" xfId="2" applyNumberFormat="1" applyFont="1" applyFill="1" applyBorder="1" applyAlignment="1" applyProtection="1">
      <alignment horizontal="left" vertical="center" shrinkToFit="1"/>
      <protection hidden="1"/>
    </xf>
    <xf numFmtId="0" fontId="28" fillId="5" borderId="196" xfId="2" applyNumberFormat="1" applyFont="1" applyFill="1" applyBorder="1" applyAlignment="1" applyProtection="1">
      <alignment horizontal="left" vertical="center" shrinkToFit="1"/>
      <protection hidden="1"/>
    </xf>
    <xf numFmtId="0" fontId="28" fillId="5" borderId="189" xfId="2" applyNumberFormat="1" applyFont="1" applyFill="1" applyBorder="1" applyAlignment="1" applyProtection="1">
      <alignment horizontal="left" vertical="center" shrinkToFit="1"/>
      <protection hidden="1"/>
    </xf>
    <xf numFmtId="0" fontId="28" fillId="5" borderId="190" xfId="2" applyNumberFormat="1" applyFont="1" applyFill="1" applyBorder="1" applyAlignment="1" applyProtection="1">
      <alignment horizontal="left" vertical="center" shrinkToFit="1"/>
      <protection hidden="1"/>
    </xf>
    <xf numFmtId="0" fontId="28" fillId="5" borderId="191" xfId="2" applyNumberFormat="1" applyFont="1" applyFill="1" applyBorder="1" applyAlignment="1" applyProtection="1">
      <alignment horizontal="left" vertical="center" shrinkToFit="1"/>
      <protection hidden="1"/>
    </xf>
    <xf numFmtId="0" fontId="28" fillId="4" borderId="192" xfId="2" applyFont="1" applyFill="1" applyBorder="1" applyAlignment="1" applyProtection="1">
      <alignment horizontal="center" vertical="center" shrinkToFit="1"/>
      <protection locked="0" hidden="1"/>
    </xf>
    <xf numFmtId="0" fontId="28" fillId="4" borderId="193" xfId="2" applyFont="1" applyFill="1" applyBorder="1" applyAlignment="1" applyProtection="1">
      <alignment horizontal="center" vertical="center" shrinkToFit="1"/>
      <protection locked="0" hidden="1"/>
    </xf>
    <xf numFmtId="0" fontId="28" fillId="5" borderId="175" xfId="2" applyNumberFormat="1" applyFont="1" applyFill="1" applyBorder="1" applyAlignment="1" applyProtection="1">
      <alignment horizontal="center" vertical="center" wrapText="1"/>
      <protection hidden="1"/>
    </xf>
    <xf numFmtId="0" fontId="28" fillId="5" borderId="176" xfId="2" applyNumberFormat="1" applyFont="1" applyFill="1" applyBorder="1" applyAlignment="1" applyProtection="1">
      <alignment horizontal="center" vertical="center" wrapText="1"/>
      <protection hidden="1"/>
    </xf>
    <xf numFmtId="0" fontId="28" fillId="5" borderId="177" xfId="2" applyNumberFormat="1" applyFont="1" applyFill="1" applyBorder="1" applyAlignment="1" applyProtection="1">
      <alignment horizontal="center" vertical="center" wrapText="1"/>
      <protection hidden="1"/>
    </xf>
    <xf numFmtId="0" fontId="28" fillId="5" borderId="182" xfId="2" applyNumberFormat="1" applyFont="1" applyFill="1" applyBorder="1" applyAlignment="1" applyProtection="1">
      <alignment horizontal="center" vertical="center" wrapText="1"/>
      <protection hidden="1"/>
    </xf>
    <xf numFmtId="0" fontId="28" fillId="5" borderId="183" xfId="2" applyNumberFormat="1" applyFont="1" applyFill="1" applyBorder="1" applyAlignment="1" applyProtection="1">
      <alignment horizontal="center" vertical="center" wrapText="1"/>
      <protection hidden="1"/>
    </xf>
    <xf numFmtId="0" fontId="28" fillId="5" borderId="184" xfId="2" applyNumberFormat="1" applyFont="1" applyFill="1" applyBorder="1" applyAlignment="1" applyProtection="1">
      <alignment horizontal="center" vertical="center" wrapText="1"/>
      <protection hidden="1"/>
    </xf>
    <xf numFmtId="0" fontId="32" fillId="5" borderId="178" xfId="2" applyNumberFormat="1" applyFont="1" applyFill="1" applyBorder="1" applyAlignment="1" applyProtection="1">
      <alignment horizontal="center" vertical="center" wrapText="1"/>
      <protection hidden="1"/>
    </xf>
    <xf numFmtId="0" fontId="32" fillId="5" borderId="179" xfId="2" applyNumberFormat="1" applyFont="1" applyFill="1" applyBorder="1" applyAlignment="1" applyProtection="1">
      <alignment horizontal="center" vertical="center" wrapText="1"/>
      <protection hidden="1"/>
    </xf>
    <xf numFmtId="0" fontId="32" fillId="5" borderId="185" xfId="2" applyNumberFormat="1" applyFont="1" applyFill="1" applyBorder="1" applyAlignment="1" applyProtection="1">
      <alignment horizontal="center" vertical="center" wrapText="1"/>
      <protection hidden="1"/>
    </xf>
    <xf numFmtId="0" fontId="32" fillId="5" borderId="186" xfId="2" applyNumberFormat="1" applyFont="1" applyFill="1" applyBorder="1" applyAlignment="1" applyProtection="1">
      <alignment horizontal="center" vertical="center" wrapText="1"/>
      <protection hidden="1"/>
    </xf>
    <xf numFmtId="0" fontId="28" fillId="0" borderId="175" xfId="2" applyNumberFormat="1" applyFont="1" applyBorder="1" applyAlignment="1" applyProtection="1">
      <alignment horizontal="center" vertical="center"/>
      <protection hidden="1"/>
    </xf>
    <xf numFmtId="0" fontId="28" fillId="0" borderId="176" xfId="2" applyNumberFormat="1" applyFont="1" applyBorder="1" applyAlignment="1" applyProtection="1">
      <alignment horizontal="center" vertical="center"/>
      <protection hidden="1"/>
    </xf>
    <xf numFmtId="0" fontId="28" fillId="0" borderId="177" xfId="2" applyNumberFormat="1" applyFont="1" applyBorder="1" applyAlignment="1" applyProtection="1">
      <alignment horizontal="center" vertical="center"/>
      <protection hidden="1"/>
    </xf>
    <xf numFmtId="0" fontId="28" fillId="0" borderId="182" xfId="2" applyNumberFormat="1" applyFont="1" applyBorder="1" applyAlignment="1" applyProtection="1">
      <alignment horizontal="center" vertical="center"/>
      <protection hidden="1"/>
    </xf>
    <xf numFmtId="0" fontId="28" fillId="0" borderId="183" xfId="2" applyNumberFormat="1" applyFont="1" applyBorder="1" applyAlignment="1" applyProtection="1">
      <alignment horizontal="center" vertical="center"/>
      <protection hidden="1"/>
    </xf>
    <xf numFmtId="0" fontId="28" fillId="0" borderId="184" xfId="2" applyNumberFormat="1" applyFont="1" applyBorder="1" applyAlignment="1" applyProtection="1">
      <alignment horizontal="center" vertical="center"/>
      <protection hidden="1"/>
    </xf>
    <xf numFmtId="0" fontId="28" fillId="0" borderId="178" xfId="2" applyNumberFormat="1" applyFont="1" applyBorder="1" applyAlignment="1" applyProtection="1">
      <alignment horizontal="center" vertical="center" wrapText="1"/>
      <protection hidden="1"/>
    </xf>
    <xf numFmtId="0" fontId="28" fillId="0" borderId="180" xfId="2" applyNumberFormat="1" applyFont="1" applyBorder="1" applyAlignment="1" applyProtection="1">
      <alignment horizontal="center" vertical="center"/>
      <protection hidden="1"/>
    </xf>
    <xf numFmtId="0" fontId="28" fillId="0" borderId="185" xfId="2" applyNumberFormat="1" applyFont="1" applyBorder="1" applyAlignment="1" applyProtection="1">
      <alignment horizontal="center" vertical="center"/>
      <protection hidden="1"/>
    </xf>
    <xf numFmtId="0" fontId="28" fillId="0" borderId="187" xfId="2" applyNumberFormat="1" applyFont="1" applyBorder="1" applyAlignment="1" applyProtection="1">
      <alignment horizontal="center" vertical="center"/>
      <protection hidden="1"/>
    </xf>
    <xf numFmtId="0" fontId="28" fillId="5" borderId="178" xfId="2" applyNumberFormat="1" applyFont="1" applyFill="1" applyBorder="1" applyAlignment="1" applyProtection="1">
      <alignment horizontal="center" vertical="center" wrapText="1"/>
      <protection hidden="1"/>
    </xf>
    <xf numFmtId="0" fontId="28" fillId="5" borderId="170" xfId="2" applyNumberFormat="1" applyFont="1" applyFill="1" applyBorder="1" applyAlignment="1" applyProtection="1">
      <alignment horizontal="center" vertical="center" wrapText="1"/>
      <protection hidden="1"/>
    </xf>
    <xf numFmtId="0" fontId="28" fillId="5" borderId="180" xfId="2" applyNumberFormat="1" applyFont="1" applyFill="1" applyBorder="1" applyAlignment="1" applyProtection="1">
      <alignment horizontal="center" vertical="center" wrapText="1"/>
      <protection hidden="1"/>
    </xf>
    <xf numFmtId="0" fontId="28" fillId="5" borderId="185" xfId="2" applyNumberFormat="1" applyFont="1" applyFill="1" applyBorder="1" applyAlignment="1" applyProtection="1">
      <alignment horizontal="center" vertical="center" wrapText="1"/>
      <protection hidden="1"/>
    </xf>
    <xf numFmtId="0" fontId="28" fillId="5" borderId="109" xfId="2" applyNumberFormat="1" applyFont="1" applyFill="1" applyBorder="1" applyAlignment="1" applyProtection="1">
      <alignment horizontal="center" vertical="center" wrapText="1"/>
      <protection hidden="1"/>
    </xf>
    <xf numFmtId="0" fontId="28" fillId="5" borderId="187" xfId="2" applyNumberFormat="1" applyFont="1" applyFill="1" applyBorder="1" applyAlignment="1" applyProtection="1">
      <alignment horizontal="center" vertical="center" wrapText="1"/>
      <protection hidden="1"/>
    </xf>
    <xf numFmtId="0" fontId="28" fillId="5" borderId="181" xfId="2" applyNumberFormat="1" applyFont="1" applyFill="1" applyBorder="1" applyAlignment="1" applyProtection="1">
      <alignment horizontal="center" vertical="center" wrapText="1"/>
      <protection hidden="1"/>
    </xf>
    <xf numFmtId="0" fontId="28" fillId="5" borderId="179" xfId="2" applyNumberFormat="1" applyFont="1" applyFill="1" applyBorder="1" applyAlignment="1" applyProtection="1">
      <alignment horizontal="center" vertical="center" wrapText="1"/>
      <protection hidden="1"/>
    </xf>
    <xf numFmtId="0" fontId="28" fillId="5" borderId="188" xfId="2" applyNumberFormat="1" applyFont="1" applyFill="1" applyBorder="1" applyAlignment="1" applyProtection="1">
      <alignment horizontal="center" vertical="center" wrapText="1"/>
      <protection hidden="1"/>
    </xf>
    <xf numFmtId="0" fontId="28" fillId="5" borderId="186" xfId="2" applyNumberFormat="1" applyFont="1" applyFill="1" applyBorder="1" applyAlignment="1" applyProtection="1">
      <alignment horizontal="center" vertical="center" wrapText="1"/>
      <protection hidden="1"/>
    </xf>
    <xf numFmtId="0" fontId="28" fillId="3" borderId="9" xfId="2" applyNumberFormat="1" applyFont="1" applyFill="1" applyBorder="1" applyAlignment="1" applyProtection="1">
      <alignment horizontal="left" vertical="center" wrapText="1"/>
      <protection hidden="1"/>
    </xf>
    <xf numFmtId="0" fontId="28" fillId="3" borderId="53" xfId="2" applyNumberFormat="1" applyFont="1" applyFill="1" applyBorder="1" applyAlignment="1" applyProtection="1">
      <alignment horizontal="left" vertical="center" wrapText="1"/>
      <protection hidden="1"/>
    </xf>
    <xf numFmtId="0" fontId="28" fillId="3" borderId="9" xfId="2" applyNumberFormat="1" applyFont="1" applyFill="1" applyBorder="1" applyAlignment="1" applyProtection="1">
      <alignment horizontal="center" vertical="center" wrapText="1"/>
      <protection hidden="1"/>
    </xf>
    <xf numFmtId="0" fontId="28" fillId="5" borderId="35" xfId="2" applyNumberFormat="1" applyFont="1" applyFill="1" applyBorder="1" applyAlignment="1" applyProtection="1">
      <alignment horizontal="center" vertical="center" wrapText="1"/>
      <protection locked="0" hidden="1"/>
    </xf>
    <xf numFmtId="0" fontId="28" fillId="5" borderId="3" xfId="2" applyNumberFormat="1" applyFont="1" applyFill="1" applyBorder="1" applyAlignment="1" applyProtection="1">
      <alignment horizontal="center" vertical="center" wrapText="1"/>
      <protection locked="0" hidden="1"/>
    </xf>
    <xf numFmtId="0" fontId="28" fillId="5" borderId="4" xfId="2" applyNumberFormat="1" applyFont="1" applyFill="1" applyBorder="1" applyAlignment="1" applyProtection="1">
      <alignment horizontal="center" vertical="center" wrapText="1"/>
      <protection locked="0" hidden="1"/>
    </xf>
    <xf numFmtId="0" fontId="28" fillId="5" borderId="47" xfId="2" applyNumberFormat="1" applyFont="1" applyFill="1" applyBorder="1" applyAlignment="1" applyProtection="1">
      <alignment horizontal="center" vertical="center" wrapText="1"/>
      <protection locked="0" hidden="1"/>
    </xf>
    <xf numFmtId="0" fontId="28" fillId="5" borderId="0" xfId="2" applyNumberFormat="1" applyFont="1" applyFill="1" applyBorder="1" applyAlignment="1" applyProtection="1">
      <alignment horizontal="center" vertical="center" wrapText="1"/>
      <protection locked="0" hidden="1"/>
    </xf>
    <xf numFmtId="0" fontId="28" fillId="5" borderId="40" xfId="2" applyNumberFormat="1" applyFont="1" applyFill="1" applyBorder="1" applyAlignment="1" applyProtection="1">
      <alignment horizontal="center" vertical="center" wrapText="1"/>
      <protection locked="0" hidden="1"/>
    </xf>
    <xf numFmtId="0" fontId="28" fillId="5" borderId="46" xfId="2" applyNumberFormat="1" applyFont="1" applyFill="1" applyBorder="1" applyAlignment="1" applyProtection="1">
      <alignment horizontal="center" vertical="center" wrapText="1"/>
      <protection locked="0" hidden="1"/>
    </xf>
    <xf numFmtId="0" fontId="28" fillId="5" borderId="7" xfId="2" applyNumberFormat="1" applyFont="1" applyFill="1" applyBorder="1" applyAlignment="1" applyProtection="1">
      <alignment horizontal="center" vertical="center" wrapText="1"/>
      <protection locked="0" hidden="1"/>
    </xf>
    <xf numFmtId="0" fontId="28" fillId="5" borderId="8" xfId="2" applyNumberFormat="1" applyFont="1" applyFill="1" applyBorder="1" applyAlignment="1" applyProtection="1">
      <alignment horizontal="center" vertical="center" wrapText="1"/>
      <protection locked="0" hidden="1"/>
    </xf>
    <xf numFmtId="0" fontId="28" fillId="10" borderId="35" xfId="2" applyFont="1" applyFill="1" applyBorder="1" applyAlignment="1" applyProtection="1">
      <alignment horizontal="center" vertical="center" wrapText="1"/>
      <protection locked="0" hidden="1"/>
    </xf>
    <xf numFmtId="0" fontId="28" fillId="10" borderId="3" xfId="2" applyFont="1" applyFill="1" applyBorder="1" applyAlignment="1" applyProtection="1">
      <alignment horizontal="center" vertical="center" wrapText="1"/>
      <protection locked="0" hidden="1"/>
    </xf>
    <xf numFmtId="0" fontId="28" fillId="10" borderId="4" xfId="2" applyFont="1" applyFill="1" applyBorder="1" applyAlignment="1" applyProtection="1">
      <alignment horizontal="center" vertical="center" wrapText="1"/>
      <protection locked="0" hidden="1"/>
    </xf>
    <xf numFmtId="0" fontId="28" fillId="10" borderId="47" xfId="2" applyFont="1" applyFill="1" applyBorder="1" applyAlignment="1" applyProtection="1">
      <alignment horizontal="center" vertical="center" wrapText="1"/>
      <protection locked="0" hidden="1"/>
    </xf>
    <xf numFmtId="0" fontId="28" fillId="10" borderId="0" xfId="2" applyFont="1" applyFill="1" applyAlignment="1" applyProtection="1">
      <alignment horizontal="center" vertical="center" wrapText="1"/>
      <protection locked="0" hidden="1"/>
    </xf>
    <xf numFmtId="0" fontId="28" fillId="10" borderId="40" xfId="2" applyFont="1" applyFill="1" applyBorder="1" applyAlignment="1" applyProtection="1">
      <alignment horizontal="center" vertical="center" wrapText="1"/>
      <protection locked="0" hidden="1"/>
    </xf>
    <xf numFmtId="0" fontId="28" fillId="10" borderId="46" xfId="2" applyFont="1" applyFill="1" applyBorder="1" applyAlignment="1" applyProtection="1">
      <alignment horizontal="center" vertical="center" wrapText="1"/>
      <protection locked="0" hidden="1"/>
    </xf>
    <xf numFmtId="0" fontId="28" fillId="10" borderId="7" xfId="2" applyFont="1" applyFill="1" applyBorder="1" applyAlignment="1" applyProtection="1">
      <alignment horizontal="center" vertical="center" wrapText="1"/>
      <protection locked="0" hidden="1"/>
    </xf>
    <xf numFmtId="0" fontId="28" fillId="10" borderId="8" xfId="2" applyFont="1" applyFill="1" applyBorder="1" applyAlignment="1" applyProtection="1">
      <alignment horizontal="center" vertical="center" wrapText="1"/>
      <protection locked="0" hidden="1"/>
    </xf>
    <xf numFmtId="0" fontId="28" fillId="0" borderId="35" xfId="2" applyFont="1" applyBorder="1" applyAlignment="1" applyProtection="1">
      <alignment horizontal="center" vertical="center" wrapText="1"/>
      <protection hidden="1"/>
    </xf>
    <xf numFmtId="0" fontId="28" fillId="0" borderId="47" xfId="2" applyFont="1" applyBorder="1" applyAlignment="1" applyProtection="1">
      <alignment horizontal="center" vertical="center" wrapText="1"/>
      <protection hidden="1"/>
    </xf>
    <xf numFmtId="0" fontId="28" fillId="0" borderId="46" xfId="2" applyFont="1" applyBorder="1" applyAlignment="1" applyProtection="1">
      <alignment horizontal="center" vertical="center" wrapText="1"/>
      <protection hidden="1"/>
    </xf>
    <xf numFmtId="0" fontId="28" fillId="5" borderId="37" xfId="2" applyNumberFormat="1" applyFont="1" applyFill="1" applyBorder="1" applyAlignment="1" applyProtection="1">
      <alignment horizontal="center" vertical="center" wrapText="1"/>
      <protection locked="0" hidden="1"/>
    </xf>
    <xf numFmtId="0" fontId="28" fillId="5" borderId="28" xfId="2" applyNumberFormat="1" applyFont="1" applyFill="1" applyBorder="1" applyAlignment="1" applyProtection="1">
      <alignment horizontal="center" vertical="center" wrapText="1"/>
      <protection locked="0" hidden="1"/>
    </xf>
    <xf numFmtId="0" fontId="28" fillId="5" borderId="38" xfId="2" applyNumberFormat="1" applyFont="1" applyFill="1" applyBorder="1" applyAlignment="1" applyProtection="1">
      <alignment horizontal="center" vertical="center" wrapText="1"/>
      <protection locked="0" hidden="1"/>
    </xf>
    <xf numFmtId="0" fontId="28" fillId="3" borderId="23" xfId="2" applyNumberFormat="1" applyFont="1" applyFill="1" applyBorder="1" applyAlignment="1" applyProtection="1">
      <alignment horizontal="center" vertical="center" wrapText="1"/>
      <protection hidden="1"/>
    </xf>
    <xf numFmtId="0" fontId="28" fillId="3" borderId="23" xfId="2" applyNumberFormat="1" applyFont="1" applyFill="1" applyBorder="1" applyAlignment="1" applyProtection="1">
      <alignment horizontal="left" vertical="center" wrapText="1"/>
      <protection hidden="1"/>
    </xf>
    <xf numFmtId="0" fontId="28" fillId="3" borderId="38" xfId="2" applyNumberFormat="1" applyFont="1" applyFill="1" applyBorder="1" applyAlignment="1" applyProtection="1">
      <alignment horizontal="center" vertical="center"/>
      <protection hidden="1"/>
    </xf>
    <xf numFmtId="0" fontId="28" fillId="3" borderId="58" xfId="2" applyNumberFormat="1" applyFont="1" applyFill="1" applyBorder="1" applyAlignment="1" applyProtection="1">
      <alignment horizontal="left" vertical="center" wrapText="1"/>
      <protection hidden="1"/>
    </xf>
    <xf numFmtId="0" fontId="28" fillId="0" borderId="52" xfId="2" applyNumberFormat="1" applyFont="1" applyBorder="1" applyAlignment="1" applyProtection="1">
      <alignment horizontal="center" vertical="center"/>
      <protection hidden="1"/>
    </xf>
    <xf numFmtId="0" fontId="28" fillId="0" borderId="53" xfId="2" applyNumberFormat="1" applyFont="1" applyBorder="1" applyAlignment="1" applyProtection="1">
      <alignment horizontal="center" vertical="center"/>
      <protection hidden="1"/>
    </xf>
    <xf numFmtId="56" fontId="28" fillId="4" borderId="9" xfId="2" applyNumberFormat="1" applyFont="1" applyFill="1" applyBorder="1" applyAlignment="1" applyProtection="1">
      <alignment horizontal="center" vertical="center" wrapText="1"/>
      <protection hidden="1"/>
    </xf>
    <xf numFmtId="0" fontId="28" fillId="4" borderId="9" xfId="2" applyFont="1" applyFill="1" applyBorder="1" applyAlignment="1" applyProtection="1">
      <alignment horizontal="center" vertical="center" wrapText="1"/>
      <protection hidden="1"/>
    </xf>
    <xf numFmtId="0" fontId="28" fillId="4" borderId="9" xfId="2" applyFont="1" applyFill="1" applyBorder="1" applyAlignment="1" applyProtection="1">
      <alignment horizontal="left" vertical="center" wrapText="1"/>
      <protection hidden="1"/>
    </xf>
    <xf numFmtId="0" fontId="28" fillId="3" borderId="40" xfId="2" applyNumberFormat="1" applyFont="1" applyFill="1" applyBorder="1" applyAlignment="1" applyProtection="1">
      <alignment horizontal="center" vertical="center"/>
      <protection hidden="1"/>
    </xf>
    <xf numFmtId="0" fontId="28" fillId="0" borderId="52" xfId="2" applyNumberFormat="1" applyFont="1" applyBorder="1" applyAlignment="1" applyProtection="1">
      <alignment horizontal="center" vertical="center" wrapText="1"/>
      <protection hidden="1"/>
    </xf>
    <xf numFmtId="0" fontId="28" fillId="0" borderId="53" xfId="2" applyNumberFormat="1" applyFont="1" applyBorder="1" applyAlignment="1" applyProtection="1">
      <alignment horizontal="center" vertical="center" wrapText="1"/>
      <protection hidden="1"/>
    </xf>
    <xf numFmtId="0" fontId="28" fillId="3" borderId="48" xfId="2" applyNumberFormat="1" applyFont="1" applyFill="1" applyBorder="1" applyAlignment="1" applyProtection="1">
      <alignment horizontal="center" vertical="center"/>
      <protection hidden="1"/>
    </xf>
    <xf numFmtId="0" fontId="28" fillId="3" borderId="11" xfId="2" applyNumberFormat="1" applyFont="1" applyFill="1" applyBorder="1" applyAlignment="1" applyProtection="1">
      <alignment horizontal="left" vertical="center" wrapText="1"/>
      <protection hidden="1"/>
    </xf>
    <xf numFmtId="0" fontId="28" fillId="3" borderId="52" xfId="2" applyNumberFormat="1" applyFont="1" applyFill="1" applyBorder="1" applyAlignment="1" applyProtection="1">
      <alignment horizontal="left" vertical="center" wrapText="1"/>
      <protection hidden="1"/>
    </xf>
    <xf numFmtId="0" fontId="28" fillId="3" borderId="13" xfId="2" applyNumberFormat="1" applyFont="1" applyFill="1" applyBorder="1" applyAlignment="1" applyProtection="1">
      <alignment horizontal="left" vertical="center" shrinkToFit="1"/>
      <protection hidden="1"/>
    </xf>
    <xf numFmtId="0" fontId="28" fillId="3" borderId="2" xfId="2" applyNumberFormat="1" applyFont="1" applyFill="1" applyBorder="1" applyAlignment="1" applyProtection="1">
      <alignment horizontal="left" vertical="center" wrapText="1"/>
      <protection hidden="1"/>
    </xf>
    <xf numFmtId="0" fontId="28" fillId="3" borderId="3" xfId="2" applyNumberFormat="1" applyFont="1" applyFill="1" applyBorder="1" applyAlignment="1" applyProtection="1">
      <alignment horizontal="left" vertical="center" wrapText="1"/>
      <protection hidden="1"/>
    </xf>
    <xf numFmtId="0" fontId="28" fillId="3" borderId="36" xfId="2" applyNumberFormat="1" applyFont="1" applyFill="1" applyBorder="1" applyAlignment="1" applyProtection="1">
      <alignment horizontal="left" vertical="center" wrapText="1"/>
      <protection hidden="1"/>
    </xf>
    <xf numFmtId="0" fontId="28" fillId="3" borderId="42" xfId="2" applyNumberFormat="1" applyFont="1" applyFill="1" applyBorder="1" applyAlignment="1" applyProtection="1">
      <alignment horizontal="left" vertical="center" wrapText="1"/>
      <protection hidden="1"/>
    </xf>
    <xf numFmtId="0" fontId="28" fillId="3" borderId="0" xfId="2" applyNumberFormat="1" applyFont="1" applyFill="1" applyAlignment="1" applyProtection="1">
      <alignment horizontal="left" vertical="center" wrapText="1"/>
      <protection hidden="1"/>
    </xf>
    <xf numFmtId="0" fontId="28" fillId="3" borderId="48" xfId="2" applyNumberFormat="1" applyFont="1" applyFill="1" applyBorder="1" applyAlignment="1" applyProtection="1">
      <alignment horizontal="left" vertical="center" wrapText="1"/>
      <protection hidden="1"/>
    </xf>
    <xf numFmtId="0" fontId="28" fillId="3" borderId="6" xfId="2" applyNumberFormat="1" applyFont="1" applyFill="1" applyBorder="1" applyAlignment="1" applyProtection="1">
      <alignment horizontal="left" vertical="center" wrapText="1"/>
      <protection hidden="1"/>
    </xf>
    <xf numFmtId="0" fontId="28" fillId="3" borderId="7" xfId="2" applyNumberFormat="1" applyFont="1" applyFill="1" applyBorder="1" applyAlignment="1" applyProtection="1">
      <alignment horizontal="left" vertical="center" wrapText="1"/>
      <protection hidden="1"/>
    </xf>
    <xf numFmtId="0" fontId="28" fillId="3" borderId="20" xfId="2" applyNumberFormat="1" applyFont="1" applyFill="1" applyBorder="1" applyAlignment="1" applyProtection="1">
      <alignment horizontal="left" vertical="center" wrapText="1"/>
      <protection hidden="1"/>
    </xf>
    <xf numFmtId="0" fontId="28" fillId="3" borderId="28" xfId="2" applyNumberFormat="1" applyFont="1" applyFill="1" applyBorder="1" applyAlignment="1" applyProtection="1">
      <alignment horizontal="left" vertical="center" wrapText="1"/>
      <protection hidden="1"/>
    </xf>
    <xf numFmtId="0" fontId="28" fillId="3" borderId="39" xfId="2" applyNumberFormat="1" applyFont="1" applyFill="1" applyBorder="1" applyAlignment="1" applyProtection="1">
      <alignment horizontal="left" vertical="center" wrapText="1"/>
      <protection hidden="1"/>
    </xf>
    <xf numFmtId="0" fontId="28" fillId="5" borderId="0" xfId="2" applyNumberFormat="1" applyFont="1" applyFill="1" applyAlignment="1" applyProtection="1">
      <alignment horizontal="center" vertical="center"/>
      <protection hidden="1"/>
    </xf>
    <xf numFmtId="0" fontId="28" fillId="3" borderId="3" xfId="2" applyNumberFormat="1" applyFont="1" applyFill="1" applyBorder="1" applyAlignment="1" applyProtection="1">
      <alignment horizontal="center" vertical="center" wrapText="1"/>
      <protection locked="0" hidden="1"/>
    </xf>
    <xf numFmtId="0" fontId="28" fillId="3" borderId="50" xfId="2" applyNumberFormat="1" applyFont="1" applyFill="1" applyBorder="1" applyAlignment="1" applyProtection="1">
      <alignment horizontal="left" vertical="center" wrapText="1"/>
      <protection hidden="1"/>
    </xf>
    <xf numFmtId="0" fontId="28" fillId="3" borderId="32" xfId="2" applyNumberFormat="1" applyFont="1" applyFill="1" applyBorder="1" applyAlignment="1" applyProtection="1">
      <alignment horizontal="left" vertical="center" wrapText="1"/>
      <protection hidden="1"/>
    </xf>
    <xf numFmtId="0" fontId="28" fillId="3" borderId="33" xfId="2" applyNumberFormat="1" applyFont="1" applyFill="1" applyBorder="1" applyAlignment="1" applyProtection="1">
      <alignment horizontal="left" vertical="center" wrapText="1"/>
      <protection hidden="1"/>
    </xf>
    <xf numFmtId="0" fontId="28" fillId="3" borderId="47" xfId="2" applyNumberFormat="1" applyFont="1" applyFill="1" applyBorder="1" applyAlignment="1" applyProtection="1">
      <alignment horizontal="left" vertical="center" wrapText="1"/>
      <protection hidden="1"/>
    </xf>
    <xf numFmtId="0" fontId="28" fillId="3" borderId="37" xfId="2" applyNumberFormat="1" applyFont="1" applyFill="1" applyBorder="1" applyAlignment="1" applyProtection="1">
      <alignment horizontal="left" vertical="center" wrapText="1"/>
      <protection hidden="1"/>
    </xf>
    <xf numFmtId="0" fontId="28" fillId="3" borderId="7" xfId="2" applyNumberFormat="1" applyFont="1" applyFill="1" applyBorder="1" applyAlignment="1" applyProtection="1">
      <alignment horizontal="center" vertical="center" shrinkToFit="1"/>
      <protection locked="0" hidden="1"/>
    </xf>
    <xf numFmtId="0" fontId="28" fillId="0" borderId="41" xfId="2" applyNumberFormat="1" applyFont="1" applyBorder="1" applyAlignment="1" applyProtection="1">
      <alignment horizontal="center" vertical="center"/>
      <protection hidden="1"/>
    </xf>
    <xf numFmtId="0" fontId="28" fillId="0" borderId="5" xfId="2" applyNumberFormat="1" applyFont="1" applyBorder="1" applyAlignment="1" applyProtection="1">
      <alignment horizontal="center" vertical="center"/>
      <protection hidden="1"/>
    </xf>
    <xf numFmtId="0" fontId="28" fillId="3" borderId="3" xfId="2" applyFont="1" applyFill="1" applyBorder="1" applyAlignment="1" applyProtection="1">
      <alignment horizontal="left" vertical="center"/>
      <protection hidden="1"/>
    </xf>
    <xf numFmtId="0" fontId="28" fillId="3" borderId="36" xfId="2" applyFont="1" applyFill="1" applyBorder="1" applyAlignment="1" applyProtection="1">
      <alignment horizontal="left" vertical="center"/>
      <protection hidden="1"/>
    </xf>
    <xf numFmtId="0" fontId="28" fillId="3" borderId="7" xfId="2" applyFont="1" applyFill="1" applyBorder="1" applyAlignment="1" applyProtection="1">
      <alignment horizontal="left" vertical="center"/>
      <protection hidden="1"/>
    </xf>
    <xf numFmtId="0" fontId="28" fillId="3" borderId="20" xfId="2" applyFont="1" applyFill="1" applyBorder="1" applyAlignment="1" applyProtection="1">
      <alignment horizontal="left" vertical="center"/>
      <protection hidden="1"/>
    </xf>
    <xf numFmtId="0" fontId="28" fillId="3" borderId="3" xfId="2" applyNumberFormat="1" applyFont="1" applyFill="1" applyBorder="1" applyAlignment="1" applyProtection="1">
      <alignment horizontal="left" vertical="center"/>
      <protection hidden="1"/>
    </xf>
    <xf numFmtId="0" fontId="28" fillId="0" borderId="35" xfId="2" applyFont="1" applyBorder="1" applyAlignment="1" applyProtection="1">
      <alignment horizontal="left" vertical="center" wrapText="1"/>
      <protection hidden="1"/>
    </xf>
    <xf numFmtId="0" fontId="28" fillId="0" borderId="3" xfId="2" applyFont="1" applyBorder="1" applyAlignment="1" applyProtection="1">
      <alignment horizontal="left" vertical="center" wrapText="1"/>
      <protection hidden="1"/>
    </xf>
    <xf numFmtId="0" fontId="28" fillId="0" borderId="4" xfId="2" applyFont="1" applyBorder="1" applyAlignment="1" applyProtection="1">
      <alignment horizontal="left" vertical="center" wrapText="1"/>
      <protection hidden="1"/>
    </xf>
    <xf numFmtId="0" fontId="28" fillId="0" borderId="47" xfId="2" applyFont="1" applyBorder="1" applyAlignment="1" applyProtection="1">
      <alignment horizontal="left" vertical="center" wrapText="1"/>
      <protection hidden="1"/>
    </xf>
    <xf numFmtId="0" fontId="28" fillId="0" borderId="0" xfId="2" applyFont="1" applyAlignment="1" applyProtection="1">
      <alignment horizontal="left" vertical="center" wrapText="1"/>
      <protection hidden="1"/>
    </xf>
    <xf numFmtId="0" fontId="28" fillId="0" borderId="40" xfId="2" applyFont="1" applyBorder="1" applyAlignment="1" applyProtection="1">
      <alignment horizontal="left" vertical="center" wrapText="1"/>
      <protection hidden="1"/>
    </xf>
    <xf numFmtId="0" fontId="28" fillId="0" borderId="46" xfId="2" applyFont="1" applyBorder="1" applyAlignment="1" applyProtection="1">
      <alignment horizontal="left" vertical="center" wrapText="1"/>
      <protection hidden="1"/>
    </xf>
    <xf numFmtId="0" fontId="28" fillId="0" borderId="7" xfId="2" applyFont="1" applyBorder="1" applyAlignment="1" applyProtection="1">
      <alignment horizontal="left" vertical="center" wrapText="1"/>
      <protection hidden="1"/>
    </xf>
    <xf numFmtId="0" fontId="28" fillId="0" borderId="8" xfId="2" applyFont="1" applyBorder="1" applyAlignment="1" applyProtection="1">
      <alignment horizontal="left" vertical="center" wrapText="1"/>
      <protection hidden="1"/>
    </xf>
    <xf numFmtId="0" fontId="38" fillId="3" borderId="3" xfId="3" applyFont="1" applyFill="1" applyBorder="1" applyAlignment="1" applyProtection="1">
      <alignment horizontal="left" vertical="center"/>
      <protection hidden="1"/>
    </xf>
    <xf numFmtId="0" fontId="38" fillId="3" borderId="0" xfId="3" applyFont="1" applyFill="1" applyAlignment="1" applyProtection="1">
      <alignment horizontal="left" vertical="center"/>
      <protection hidden="1"/>
    </xf>
    <xf numFmtId="0" fontId="38" fillId="3" borderId="7" xfId="3" applyFont="1" applyFill="1" applyBorder="1" applyAlignment="1" applyProtection="1">
      <alignment horizontal="left" vertical="center"/>
      <protection hidden="1"/>
    </xf>
    <xf numFmtId="0" fontId="28" fillId="3" borderId="0" xfId="2" applyFont="1" applyFill="1" applyAlignment="1" applyProtection="1">
      <alignment horizontal="left" vertical="center"/>
      <protection hidden="1"/>
    </xf>
    <xf numFmtId="0" fontId="28" fillId="3" borderId="48" xfId="2" applyFont="1" applyFill="1" applyBorder="1" applyAlignment="1" applyProtection="1">
      <alignment horizontal="left" vertical="center"/>
      <protection hidden="1"/>
    </xf>
    <xf numFmtId="0" fontId="28" fillId="0" borderId="16" xfId="2" applyFont="1" applyBorder="1" applyAlignment="1" applyProtection="1">
      <alignment horizontal="left" vertical="center" wrapText="1"/>
      <protection hidden="1"/>
    </xf>
    <xf numFmtId="0" fontId="28" fillId="0" borderId="9" xfId="2" applyFont="1" applyBorder="1" applyAlignment="1" applyProtection="1">
      <alignment horizontal="left" vertical="center" wrapText="1"/>
      <protection hidden="1"/>
    </xf>
    <xf numFmtId="0" fontId="28" fillId="0" borderId="22" xfId="2" applyFont="1" applyBorder="1" applyAlignment="1" applyProtection="1">
      <alignment horizontal="left" vertical="center" wrapText="1"/>
      <protection hidden="1"/>
    </xf>
    <xf numFmtId="0" fontId="28" fillId="0" borderId="23" xfId="2" applyFont="1" applyBorder="1" applyAlignment="1" applyProtection="1">
      <alignment horizontal="left" vertical="center" wrapText="1"/>
      <protection hidden="1"/>
    </xf>
    <xf numFmtId="0" fontId="38" fillId="3" borderId="0" xfId="3" applyFont="1" applyFill="1" applyAlignment="1" applyProtection="1">
      <alignment horizontal="center" vertical="center" wrapText="1"/>
      <protection hidden="1"/>
    </xf>
    <xf numFmtId="0" fontId="38" fillId="3" borderId="28" xfId="3" applyFont="1" applyFill="1" applyBorder="1" applyAlignment="1" applyProtection="1">
      <alignment horizontal="center" vertical="center" wrapText="1"/>
      <protection hidden="1"/>
    </xf>
    <xf numFmtId="0" fontId="38" fillId="3" borderId="0" xfId="3" applyFont="1" applyFill="1" applyAlignment="1" applyProtection="1">
      <alignment horizontal="center" vertical="center"/>
      <protection hidden="1"/>
    </xf>
    <xf numFmtId="0" fontId="38" fillId="3" borderId="28" xfId="3" applyFont="1" applyFill="1" applyBorder="1" applyAlignment="1" applyProtection="1">
      <alignment horizontal="center" vertical="center"/>
      <protection hidden="1"/>
    </xf>
    <xf numFmtId="0" fontId="38" fillId="3" borderId="0" xfId="4" applyFont="1" applyFill="1" applyAlignment="1" applyProtection="1">
      <alignment horizontal="center" vertical="center"/>
      <protection hidden="1"/>
    </xf>
    <xf numFmtId="0" fontId="38" fillId="3" borderId="28" xfId="4" applyFont="1" applyFill="1" applyBorder="1" applyAlignment="1" applyProtection="1">
      <alignment horizontal="center" vertical="center"/>
      <protection hidden="1"/>
    </xf>
    <xf numFmtId="0" fontId="28" fillId="0" borderId="50" xfId="2" applyFont="1" applyBorder="1" applyAlignment="1" applyProtection="1">
      <alignment vertical="center" wrapText="1"/>
      <protection hidden="1"/>
    </xf>
    <xf numFmtId="0" fontId="28" fillId="0" borderId="32" xfId="2" applyFont="1" applyBorder="1" applyAlignment="1" applyProtection="1">
      <alignment vertical="center" wrapText="1"/>
      <protection hidden="1"/>
    </xf>
    <xf numFmtId="0" fontId="28" fillId="0" borderId="51" xfId="2" applyFont="1" applyBorder="1" applyAlignment="1" applyProtection="1">
      <alignment vertical="center" wrapText="1"/>
      <protection hidden="1"/>
    </xf>
    <xf numFmtId="0" fontId="28" fillId="0" borderId="46" xfId="2" applyFont="1" applyBorder="1" applyAlignment="1" applyProtection="1">
      <alignment vertical="center" wrapText="1"/>
      <protection hidden="1"/>
    </xf>
    <xf numFmtId="0" fontId="28" fillId="0" borderId="7" xfId="2" applyFont="1" applyBorder="1" applyAlignment="1" applyProtection="1">
      <alignment vertical="center" wrapText="1"/>
      <protection hidden="1"/>
    </xf>
    <xf numFmtId="0" fontId="28" fillId="0" borderId="8" xfId="2" applyFont="1" applyBorder="1" applyAlignment="1" applyProtection="1">
      <alignment vertical="center" wrapText="1"/>
      <protection hidden="1"/>
    </xf>
    <xf numFmtId="0" fontId="38" fillId="3" borderId="32" xfId="3" applyFont="1" applyFill="1" applyBorder="1" applyAlignment="1" applyProtection="1">
      <alignment horizontal="left" vertical="center"/>
      <protection hidden="1"/>
    </xf>
    <xf numFmtId="0" fontId="28" fillId="3" borderId="32" xfId="2" applyFont="1" applyFill="1" applyBorder="1" applyAlignment="1" applyProtection="1">
      <alignment horizontal="left" vertical="center"/>
      <protection hidden="1"/>
    </xf>
    <xf numFmtId="0" fontId="28" fillId="3" borderId="33" xfId="2" applyFont="1" applyFill="1" applyBorder="1" applyAlignment="1" applyProtection="1">
      <alignment horizontal="left" vertical="center"/>
      <protection hidden="1"/>
    </xf>
    <xf numFmtId="0" fontId="28" fillId="3" borderId="28" xfId="2" applyFont="1" applyFill="1" applyBorder="1" applyAlignment="1" applyProtection="1">
      <alignment horizontal="left" vertical="center"/>
      <protection hidden="1"/>
    </xf>
    <xf numFmtId="0" fontId="28" fillId="3" borderId="39" xfId="2" applyFont="1" applyFill="1" applyBorder="1" applyAlignment="1" applyProtection="1">
      <alignment horizontal="left" vertical="center"/>
      <protection hidden="1"/>
    </xf>
    <xf numFmtId="0" fontId="28" fillId="0" borderId="207" xfId="2" applyNumberFormat="1" applyFont="1" applyBorder="1" applyAlignment="1" applyProtection="1">
      <alignment horizontal="center" vertical="center"/>
      <protection hidden="1"/>
    </xf>
    <xf numFmtId="0" fontId="28" fillId="0" borderId="208" xfId="2" applyNumberFormat="1" applyFont="1" applyBorder="1" applyAlignment="1" applyProtection="1">
      <alignment horizontal="center" vertical="center"/>
      <protection hidden="1"/>
    </xf>
    <xf numFmtId="0" fontId="28" fillId="0" borderId="209" xfId="2" applyNumberFormat="1" applyFont="1" applyBorder="1" applyAlignment="1" applyProtection="1">
      <alignment horizontal="center" vertical="center"/>
      <protection hidden="1"/>
    </xf>
    <xf numFmtId="0" fontId="38" fillId="3" borderId="2" xfId="3" applyNumberFormat="1" applyFont="1" applyFill="1" applyBorder="1" applyAlignment="1" applyProtection="1">
      <alignment horizontal="left" vertical="center" wrapText="1"/>
      <protection hidden="1"/>
    </xf>
    <xf numFmtId="0" fontId="38" fillId="3" borderId="3" xfId="3" applyNumberFormat="1" applyFont="1" applyFill="1" applyBorder="1" applyAlignment="1" applyProtection="1">
      <alignment horizontal="left" vertical="center" wrapText="1"/>
      <protection hidden="1"/>
    </xf>
    <xf numFmtId="0" fontId="38" fillId="3" borderId="36" xfId="3" applyNumberFormat="1" applyFont="1" applyFill="1" applyBorder="1" applyAlignment="1" applyProtection="1">
      <alignment horizontal="left" vertical="center" wrapText="1"/>
      <protection hidden="1"/>
    </xf>
    <xf numFmtId="0" fontId="38" fillId="3" borderId="6" xfId="3" applyNumberFormat="1" applyFont="1" applyFill="1" applyBorder="1" applyAlignment="1" applyProtection="1">
      <alignment horizontal="left" vertical="center" wrapText="1"/>
      <protection hidden="1"/>
    </xf>
    <xf numFmtId="0" fontId="38" fillId="3" borderId="7" xfId="3" applyNumberFormat="1" applyFont="1" applyFill="1" applyBorder="1" applyAlignment="1" applyProtection="1">
      <alignment horizontal="left" vertical="center" wrapText="1"/>
      <protection hidden="1"/>
    </xf>
    <xf numFmtId="0" fontId="38" fillId="3" borderId="20" xfId="3" applyNumberFormat="1" applyFont="1" applyFill="1" applyBorder="1" applyAlignment="1" applyProtection="1">
      <alignment horizontal="left" vertical="center" wrapText="1"/>
      <protection hidden="1"/>
    </xf>
    <xf numFmtId="0" fontId="28" fillId="0" borderId="49" xfId="1" applyNumberFormat="1" applyFont="1" applyBorder="1" applyAlignment="1">
      <alignment horizontal="center" vertical="center"/>
    </xf>
    <xf numFmtId="0" fontId="28" fillId="0" borderId="25" xfId="1" applyNumberFormat="1" applyFont="1" applyBorder="1" applyAlignment="1">
      <alignment horizontal="center" vertical="center"/>
    </xf>
    <xf numFmtId="0" fontId="28" fillId="3" borderId="25" xfId="2" applyNumberFormat="1" applyFont="1" applyFill="1" applyBorder="1" applyAlignment="1" applyProtection="1">
      <alignment horizontal="center" vertical="center"/>
      <protection hidden="1"/>
    </xf>
    <xf numFmtId="0" fontId="28" fillId="3" borderId="47" xfId="2" applyNumberFormat="1" applyFont="1" applyFill="1" applyBorder="1" applyAlignment="1" applyProtection="1">
      <alignment horizontal="center" vertical="center" shrinkToFit="1"/>
      <protection hidden="1"/>
    </xf>
    <xf numFmtId="0" fontId="28" fillId="3" borderId="0" xfId="2" applyNumberFormat="1" applyFont="1" applyFill="1" applyAlignment="1" applyProtection="1">
      <alignment horizontal="center" vertical="center" shrinkToFit="1"/>
      <protection hidden="1"/>
    </xf>
    <xf numFmtId="0" fontId="28" fillId="3" borderId="40" xfId="2" applyNumberFormat="1" applyFont="1" applyFill="1" applyBorder="1" applyAlignment="1" applyProtection="1">
      <alignment horizontal="center" vertical="center" shrinkToFit="1"/>
      <protection hidden="1"/>
    </xf>
    <xf numFmtId="0" fontId="28" fillId="3" borderId="42" xfId="2" applyNumberFormat="1" applyFont="1" applyFill="1" applyBorder="1" applyAlignment="1" applyProtection="1">
      <alignment horizontal="center" vertical="center" shrinkToFit="1"/>
      <protection hidden="1"/>
    </xf>
    <xf numFmtId="0" fontId="28" fillId="3" borderId="42" xfId="2" applyNumberFormat="1" applyFont="1" applyFill="1" applyBorder="1" applyAlignment="1" applyProtection="1">
      <alignment horizontal="left" vertical="center" shrinkToFit="1"/>
      <protection hidden="1"/>
    </xf>
    <xf numFmtId="0" fontId="28" fillId="3" borderId="0" xfId="2" applyNumberFormat="1" applyFont="1" applyFill="1" applyAlignment="1" applyProtection="1">
      <alignment horizontal="left" vertical="center" shrinkToFit="1"/>
      <protection hidden="1"/>
    </xf>
    <xf numFmtId="0" fontId="28" fillId="3" borderId="48" xfId="2" applyNumberFormat="1" applyFont="1" applyFill="1" applyBorder="1" applyAlignment="1" applyProtection="1">
      <alignment horizontal="left" vertical="center" shrinkToFit="1"/>
      <protection hidden="1"/>
    </xf>
    <xf numFmtId="0" fontId="28" fillId="3" borderId="37" xfId="2" applyNumberFormat="1" applyFont="1" applyFill="1" applyBorder="1" applyAlignment="1" applyProtection="1">
      <alignment horizontal="center" vertical="center" shrinkToFit="1"/>
      <protection hidden="1"/>
    </xf>
    <xf numFmtId="0" fontId="28" fillId="3" borderId="28" xfId="2" applyNumberFormat="1" applyFont="1" applyFill="1" applyBorder="1" applyAlignment="1" applyProtection="1">
      <alignment horizontal="center" vertical="center" shrinkToFit="1"/>
      <protection hidden="1"/>
    </xf>
    <xf numFmtId="0" fontId="28" fillId="3" borderId="38" xfId="2" applyNumberFormat="1" applyFont="1" applyFill="1" applyBorder="1" applyAlignment="1" applyProtection="1">
      <alignment horizontal="center" vertical="center" shrinkToFit="1"/>
      <protection hidden="1"/>
    </xf>
    <xf numFmtId="0" fontId="28" fillId="3" borderId="27" xfId="2" applyNumberFormat="1" applyFont="1" applyFill="1" applyBorder="1" applyAlignment="1" applyProtection="1">
      <alignment horizontal="center" vertical="center" shrinkToFit="1"/>
      <protection hidden="1"/>
    </xf>
    <xf numFmtId="0" fontId="28" fillId="3" borderId="27" xfId="2" applyNumberFormat="1" applyFont="1" applyFill="1" applyBorder="1" applyAlignment="1" applyProtection="1">
      <alignment horizontal="left" vertical="center" shrinkToFit="1"/>
      <protection hidden="1"/>
    </xf>
    <xf numFmtId="0" fontId="28" fillId="3" borderId="28" xfId="2" applyNumberFormat="1" applyFont="1" applyFill="1" applyBorder="1" applyAlignment="1" applyProtection="1">
      <alignment horizontal="left" vertical="center" shrinkToFit="1"/>
      <protection hidden="1"/>
    </xf>
    <xf numFmtId="0" fontId="28" fillId="3" borderId="39" xfId="2" applyNumberFormat="1" applyFont="1" applyFill="1" applyBorder="1" applyAlignment="1" applyProtection="1">
      <alignment horizontal="left" vertical="center" shrinkToFit="1"/>
      <protection hidden="1"/>
    </xf>
    <xf numFmtId="0" fontId="28" fillId="0" borderId="35" xfId="1" applyNumberFormat="1" applyFont="1" applyBorder="1" applyAlignment="1">
      <alignment horizontal="center" vertical="center"/>
    </xf>
    <xf numFmtId="0" fontId="28" fillId="0" borderId="3" xfId="1" applyNumberFormat="1" applyFont="1" applyBorder="1" applyAlignment="1">
      <alignment horizontal="center" vertical="center"/>
    </xf>
    <xf numFmtId="0" fontId="28" fillId="0" borderId="46" xfId="1" applyNumberFormat="1" applyFont="1" applyBorder="1" applyAlignment="1">
      <alignment horizontal="center" vertical="center"/>
    </xf>
    <xf numFmtId="0" fontId="28" fillId="0" borderId="7" xfId="1" applyNumberFormat="1" applyFont="1" applyBorder="1" applyAlignment="1">
      <alignment horizontal="center" vertical="center"/>
    </xf>
    <xf numFmtId="0" fontId="28" fillId="3" borderId="2" xfId="1" applyNumberFormat="1" applyFont="1" applyFill="1" applyBorder="1" applyAlignment="1" applyProtection="1">
      <alignment horizontal="left" vertical="center" wrapText="1"/>
      <protection locked="0"/>
    </xf>
    <xf numFmtId="0" fontId="28" fillId="3" borderId="3" xfId="1" applyNumberFormat="1" applyFont="1" applyFill="1" applyBorder="1" applyAlignment="1" applyProtection="1">
      <alignment horizontal="left" vertical="center" wrapText="1"/>
      <protection locked="0"/>
    </xf>
    <xf numFmtId="0" fontId="28" fillId="3" borderId="36" xfId="1" applyNumberFormat="1" applyFont="1" applyFill="1" applyBorder="1" applyAlignment="1" applyProtection="1">
      <alignment horizontal="left" vertical="center" wrapText="1"/>
      <protection locked="0"/>
    </xf>
    <xf numFmtId="0" fontId="28" fillId="3" borderId="6" xfId="1" applyNumberFormat="1" applyFont="1" applyFill="1" applyBorder="1" applyAlignment="1" applyProtection="1">
      <alignment horizontal="left" vertical="center" wrapText="1"/>
      <protection locked="0"/>
    </xf>
    <xf numFmtId="0" fontId="28" fillId="3" borderId="7" xfId="1" applyNumberFormat="1" applyFont="1" applyFill="1" applyBorder="1" applyAlignment="1" applyProtection="1">
      <alignment horizontal="left" vertical="center" wrapText="1"/>
      <protection locked="0"/>
    </xf>
    <xf numFmtId="0" fontId="28" fillId="3" borderId="20" xfId="1" applyNumberFormat="1" applyFont="1" applyFill="1" applyBorder="1" applyAlignment="1" applyProtection="1">
      <alignment horizontal="left" vertical="center" wrapText="1"/>
      <protection locked="0"/>
    </xf>
    <xf numFmtId="0" fontId="28" fillId="0" borderId="30" xfId="1" applyNumberFormat="1" applyFont="1" applyBorder="1" applyAlignment="1">
      <alignment horizontal="center" vertical="center"/>
    </xf>
    <xf numFmtId="0" fontId="28" fillId="0" borderId="13" xfId="1" applyNumberFormat="1" applyFont="1" applyBorder="1" applyAlignment="1">
      <alignment horizontal="center" vertical="center"/>
    </xf>
    <xf numFmtId="0" fontId="28" fillId="3" borderId="13" xfId="1" applyNumberFormat="1" applyFont="1" applyFill="1" applyBorder="1" applyAlignment="1">
      <alignment horizontal="center" vertical="center"/>
    </xf>
    <xf numFmtId="0" fontId="28" fillId="0" borderId="34" xfId="1" applyNumberFormat="1" applyFont="1" applyBorder="1" applyAlignment="1">
      <alignment horizontal="center" vertical="center"/>
    </xf>
    <xf numFmtId="0" fontId="28" fillId="0" borderId="18" xfId="1" applyNumberFormat="1" applyFont="1" applyBorder="1" applyAlignment="1">
      <alignment horizontal="center" vertical="center"/>
    </xf>
    <xf numFmtId="0" fontId="28" fillId="0" borderId="2" xfId="2" applyNumberFormat="1" applyFont="1" applyBorder="1" applyAlignment="1" applyProtection="1">
      <alignment vertical="center"/>
      <protection locked="0" hidden="1"/>
    </xf>
    <xf numFmtId="0" fontId="28" fillId="0" borderId="3" xfId="2" applyNumberFormat="1" applyFont="1" applyBorder="1" applyAlignment="1" applyProtection="1">
      <alignment vertical="center"/>
      <protection locked="0" hidden="1"/>
    </xf>
    <xf numFmtId="0" fontId="28" fillId="0" borderId="36" xfId="2" applyNumberFormat="1" applyFont="1" applyBorder="1" applyAlignment="1" applyProtection="1">
      <alignment vertical="center"/>
      <protection locked="0" hidden="1"/>
    </xf>
    <xf numFmtId="0" fontId="38" fillId="3" borderId="42" xfId="4" applyNumberFormat="1" applyFont="1" applyFill="1" applyBorder="1" applyAlignment="1" applyProtection="1">
      <alignment horizontal="center" vertical="center"/>
      <protection hidden="1"/>
    </xf>
    <xf numFmtId="0" fontId="28" fillId="0" borderId="42" xfId="2" applyNumberFormat="1" applyFont="1" applyBorder="1" applyAlignment="1" applyProtection="1">
      <alignment vertical="center"/>
      <protection locked="0" hidden="1"/>
    </xf>
    <xf numFmtId="0" fontId="28" fillId="0" borderId="0" xfId="2" applyNumberFormat="1" applyFont="1" applyAlignment="1" applyProtection="1">
      <alignment vertical="center"/>
      <protection locked="0" hidden="1"/>
    </xf>
    <xf numFmtId="0" fontId="28" fillId="0" borderId="48" xfId="2" applyNumberFormat="1" applyFont="1" applyBorder="1" applyAlignment="1" applyProtection="1">
      <alignment vertical="center"/>
      <protection locked="0" hidden="1"/>
    </xf>
    <xf numFmtId="0" fontId="28" fillId="3" borderId="35" xfId="2" applyNumberFormat="1" applyFont="1" applyFill="1" applyBorder="1" applyAlignment="1" applyProtection="1">
      <alignment horizontal="center" vertical="center"/>
      <protection hidden="1"/>
    </xf>
    <xf numFmtId="0" fontId="28" fillId="3" borderId="27" xfId="2" applyNumberFormat="1" applyFont="1" applyFill="1" applyBorder="1" applyAlignment="1" applyProtection="1">
      <alignment horizontal="left" vertical="center" wrapText="1"/>
      <protection hidden="1"/>
    </xf>
    <xf numFmtId="0" fontId="28" fillId="3" borderId="2" xfId="2" applyNumberFormat="1" applyFont="1" applyFill="1" applyBorder="1" applyAlignment="1" applyProtection="1">
      <alignment horizontal="center" vertical="center"/>
      <protection locked="0" hidden="1"/>
    </xf>
    <xf numFmtId="0" fontId="28" fillId="3" borderId="4" xfId="2" applyNumberFormat="1" applyFont="1" applyFill="1" applyBorder="1" applyAlignment="1" applyProtection="1">
      <alignment horizontal="center" vertical="center"/>
      <protection locked="0" hidden="1"/>
    </xf>
    <xf numFmtId="0" fontId="28" fillId="3" borderId="38" xfId="2" applyNumberFormat="1" applyFont="1" applyFill="1" applyBorder="1" applyAlignment="1" applyProtection="1">
      <alignment horizontal="center" vertical="center"/>
      <protection locked="0" hidden="1"/>
    </xf>
    <xf numFmtId="0" fontId="28" fillId="3" borderId="36" xfId="2" applyNumberFormat="1" applyFont="1" applyFill="1" applyBorder="1" applyAlignment="1" applyProtection="1">
      <alignment horizontal="center" vertical="center"/>
      <protection locked="0" hidden="1"/>
    </xf>
    <xf numFmtId="0" fontId="28" fillId="3" borderId="39" xfId="2" applyNumberFormat="1" applyFont="1" applyFill="1" applyBorder="1" applyAlignment="1" applyProtection="1">
      <alignment horizontal="center" vertical="center"/>
      <protection locked="0" hidden="1"/>
    </xf>
    <xf numFmtId="0" fontId="28" fillId="0" borderId="35" xfId="2" applyNumberFormat="1" applyFont="1" applyBorder="1" applyAlignment="1" applyProtection="1">
      <alignment horizontal="center" vertical="center" wrapText="1"/>
      <protection locked="0" hidden="1"/>
    </xf>
    <xf numFmtId="0" fontId="28" fillId="0" borderId="3" xfId="2" applyNumberFormat="1" applyFont="1" applyBorder="1" applyAlignment="1" applyProtection="1">
      <alignment horizontal="center" vertical="center" wrapText="1"/>
      <protection locked="0" hidden="1"/>
    </xf>
    <xf numFmtId="0" fontId="28" fillId="0" borderId="47" xfId="2" applyNumberFormat="1" applyFont="1" applyBorder="1" applyAlignment="1" applyProtection="1">
      <alignment horizontal="center" vertical="center" wrapText="1"/>
      <protection locked="0" hidden="1"/>
    </xf>
    <xf numFmtId="0" fontId="28" fillId="0" borderId="0" xfId="2" applyNumberFormat="1" applyFont="1" applyAlignment="1" applyProtection="1">
      <alignment horizontal="center" vertical="center" wrapText="1"/>
      <protection locked="0" hidden="1"/>
    </xf>
    <xf numFmtId="0" fontId="28" fillId="0" borderId="37" xfId="2" applyNumberFormat="1" applyFont="1" applyBorder="1" applyAlignment="1" applyProtection="1">
      <alignment horizontal="center" vertical="center" wrapText="1"/>
      <protection locked="0" hidden="1"/>
    </xf>
    <xf numFmtId="0" fontId="28" fillId="0" borderId="28" xfId="2" applyNumberFormat="1" applyFont="1" applyBorder="1" applyAlignment="1" applyProtection="1">
      <alignment horizontal="center" vertical="center" wrapText="1"/>
      <protection locked="0" hidden="1"/>
    </xf>
    <xf numFmtId="0" fontId="28" fillId="3" borderId="7" xfId="2" applyNumberFormat="1" applyFont="1" applyFill="1" applyBorder="1" applyAlignment="1" applyProtection="1">
      <alignment horizontal="left" vertical="center" shrinkToFit="1"/>
      <protection locked="0" hidden="1"/>
    </xf>
    <xf numFmtId="0" fontId="28" fillId="3" borderId="6" xfId="2" applyNumberFormat="1" applyFont="1" applyFill="1" applyBorder="1" applyAlignment="1" applyProtection="1">
      <alignment horizontal="center" vertical="center"/>
      <protection locked="0" hidden="1"/>
    </xf>
    <xf numFmtId="0" fontId="28" fillId="3" borderId="8" xfId="2" applyNumberFormat="1" applyFont="1" applyFill="1" applyBorder="1" applyAlignment="1" applyProtection="1">
      <alignment horizontal="center" vertical="center"/>
      <protection locked="0" hidden="1"/>
    </xf>
    <xf numFmtId="0" fontId="28" fillId="3" borderId="20" xfId="2" applyNumberFormat="1" applyFont="1" applyFill="1" applyBorder="1" applyAlignment="1" applyProtection="1">
      <alignment horizontal="center" vertical="center"/>
      <protection locked="0" hidden="1"/>
    </xf>
    <xf numFmtId="0" fontId="28" fillId="0" borderId="2" xfId="2" applyNumberFormat="1" applyFont="1" applyBorder="1" applyAlignment="1" applyProtection="1">
      <alignment vertical="center"/>
      <protection hidden="1"/>
    </xf>
    <xf numFmtId="0" fontId="28" fillId="0" borderId="3" xfId="2" applyNumberFormat="1" applyFont="1" applyBorder="1" applyAlignment="1" applyProtection="1">
      <alignment vertical="center"/>
      <protection hidden="1"/>
    </xf>
    <xf numFmtId="0" fontId="28" fillId="0" borderId="36" xfId="2" applyNumberFormat="1" applyFont="1" applyBorder="1" applyAlignment="1" applyProtection="1">
      <alignment vertical="center"/>
      <protection hidden="1"/>
    </xf>
    <xf numFmtId="0" fontId="28" fillId="0" borderId="0" xfId="2" applyNumberFormat="1" applyFont="1" applyAlignment="1" applyProtection="1">
      <alignment horizontal="center" vertical="center" wrapText="1"/>
      <protection hidden="1"/>
    </xf>
    <xf numFmtId="0" fontId="38" fillId="0" borderId="0" xfId="4" applyNumberFormat="1" applyFont="1" applyAlignment="1" applyProtection="1">
      <alignment horizontal="center" vertical="center"/>
      <protection hidden="1"/>
    </xf>
    <xf numFmtId="0" fontId="38" fillId="3" borderId="6" xfId="4" applyNumberFormat="1" applyFont="1" applyFill="1" applyBorder="1" applyAlignment="1" applyProtection="1">
      <alignment horizontal="center" vertical="center"/>
      <protection hidden="1"/>
    </xf>
    <xf numFmtId="0" fontId="28" fillId="0" borderId="6" xfId="2" applyNumberFormat="1" applyFont="1" applyBorder="1" applyAlignment="1" applyProtection="1">
      <alignment horizontal="center" vertical="center" wrapText="1"/>
      <protection hidden="1"/>
    </xf>
    <xf numFmtId="0" fontId="28" fillId="3" borderId="4" xfId="2" applyNumberFormat="1" applyFont="1" applyFill="1" applyBorder="1" applyAlignment="1" applyProtection="1">
      <alignment horizontal="left" vertical="center" wrapText="1"/>
      <protection hidden="1"/>
    </xf>
    <xf numFmtId="0" fontId="28" fillId="3" borderId="8" xfId="2" applyNumberFormat="1" applyFont="1" applyFill="1" applyBorder="1" applyAlignment="1" applyProtection="1">
      <alignment horizontal="left" vertical="center" wrapText="1"/>
      <protection hidden="1"/>
    </xf>
    <xf numFmtId="0" fontId="28" fillId="3" borderId="47" xfId="2" applyNumberFormat="1" applyFont="1" applyFill="1" applyBorder="1" applyAlignment="1" applyProtection="1">
      <alignment horizontal="center" vertical="center"/>
      <protection hidden="1"/>
    </xf>
    <xf numFmtId="0" fontId="28" fillId="0" borderId="50" xfId="2" applyNumberFormat="1" applyFont="1" applyBorder="1" applyAlignment="1" applyProtection="1">
      <alignment horizontal="center" vertical="center" wrapText="1"/>
      <protection hidden="1"/>
    </xf>
    <xf numFmtId="0" fontId="38" fillId="3" borderId="31" xfId="4" applyNumberFormat="1" applyFont="1" applyFill="1" applyBorder="1" applyAlignment="1" applyProtection="1">
      <alignment horizontal="center" vertical="center"/>
      <protection hidden="1"/>
    </xf>
    <xf numFmtId="0" fontId="28" fillId="3" borderId="51" xfId="2" applyNumberFormat="1" applyFont="1" applyFill="1" applyBorder="1" applyAlignment="1" applyProtection="1">
      <alignment horizontal="center" vertical="center"/>
      <protection hidden="1"/>
    </xf>
    <xf numFmtId="0" fontId="28" fillId="0" borderId="31" xfId="2" applyNumberFormat="1" applyFont="1" applyBorder="1" applyAlignment="1" applyProtection="1">
      <alignment horizontal="center" vertical="center" wrapText="1"/>
      <protection hidden="1"/>
    </xf>
    <xf numFmtId="0" fontId="28" fillId="3" borderId="31" xfId="2" applyNumberFormat="1" applyFont="1" applyFill="1" applyBorder="1" applyAlignment="1" applyProtection="1">
      <alignment horizontal="left" vertical="center" wrapText="1"/>
      <protection hidden="1"/>
    </xf>
    <xf numFmtId="0" fontId="52" fillId="0" borderId="9" xfId="2" applyNumberFormat="1" applyFont="1" applyBorder="1" applyAlignment="1" applyProtection="1">
      <alignment horizontal="center" vertical="center" wrapText="1"/>
      <protection hidden="1"/>
    </xf>
    <xf numFmtId="0" fontId="52" fillId="0" borderId="9" xfId="2" applyNumberFormat="1" applyFont="1" applyBorder="1" applyAlignment="1" applyProtection="1">
      <alignment horizontal="center" vertical="center"/>
      <protection hidden="1"/>
    </xf>
    <xf numFmtId="0" fontId="28" fillId="0" borderId="3" xfId="10" applyFont="1" applyBorder="1" applyAlignment="1" applyProtection="1">
      <alignment horizontal="center" vertical="center"/>
      <protection hidden="1"/>
    </xf>
    <xf numFmtId="0" fontId="28" fillId="0" borderId="36" xfId="10" applyFont="1" applyBorder="1" applyAlignment="1" applyProtection="1">
      <alignment horizontal="center" vertical="center"/>
      <protection hidden="1"/>
    </xf>
    <xf numFmtId="0" fontId="28" fillId="0" borderId="7" xfId="10" applyFont="1" applyBorder="1" applyAlignment="1" applyProtection="1">
      <alignment horizontal="center" vertical="center"/>
      <protection hidden="1"/>
    </xf>
    <xf numFmtId="0" fontId="28" fillId="0" borderId="20" xfId="10" applyFont="1" applyBorder="1" applyAlignment="1" applyProtection="1">
      <alignment horizontal="center" vertical="center"/>
      <protection hidden="1"/>
    </xf>
    <xf numFmtId="0" fontId="28" fillId="0" borderId="2" xfId="10" applyFont="1" applyBorder="1" applyAlignment="1" applyProtection="1">
      <alignment horizontal="center" vertical="center" wrapText="1"/>
      <protection hidden="1"/>
    </xf>
    <xf numFmtId="0" fontId="28" fillId="0" borderId="4" xfId="10" applyFont="1" applyBorder="1" applyAlignment="1" applyProtection="1">
      <alignment horizontal="center" vertical="center" wrapText="1"/>
      <protection hidden="1"/>
    </xf>
    <xf numFmtId="0" fontId="28" fillId="0" borderId="27" xfId="10" applyFont="1" applyBorder="1" applyAlignment="1" applyProtection="1">
      <alignment horizontal="center" vertical="center" wrapText="1"/>
      <protection hidden="1"/>
    </xf>
    <xf numFmtId="0" fontId="28" fillId="0" borderId="38" xfId="10" applyFont="1" applyBorder="1" applyAlignment="1" applyProtection="1">
      <alignment horizontal="center" vertical="center" wrapText="1"/>
      <protection hidden="1"/>
    </xf>
    <xf numFmtId="0" fontId="28" fillId="4" borderId="0" xfId="10" applyFont="1" applyFill="1" applyAlignment="1" applyProtection="1">
      <alignment horizontal="center" vertical="center"/>
      <protection hidden="1"/>
    </xf>
    <xf numFmtId="0" fontId="28" fillId="4" borderId="28" xfId="10" applyFont="1" applyFill="1" applyBorder="1" applyAlignment="1" applyProtection="1">
      <alignment horizontal="center" vertical="center"/>
      <protection hidden="1"/>
    </xf>
    <xf numFmtId="0" fontId="28" fillId="0" borderId="32" xfId="10" applyFont="1" applyBorder="1" applyAlignment="1" applyProtection="1">
      <alignment horizontal="center" vertical="center" wrapText="1"/>
      <protection hidden="1"/>
    </xf>
    <xf numFmtId="0" fontId="28" fillId="0" borderId="51" xfId="10" applyFont="1" applyBorder="1" applyAlignment="1" applyProtection="1">
      <alignment horizontal="center" vertical="center" wrapText="1"/>
      <protection hidden="1"/>
    </xf>
    <xf numFmtId="0" fontId="28" fillId="0" borderId="0" xfId="10" applyFont="1" applyAlignment="1" applyProtection="1">
      <alignment horizontal="center" vertical="center" wrapText="1"/>
      <protection hidden="1"/>
    </xf>
    <xf numFmtId="0" fontId="28" fillId="0" borderId="40" xfId="10" applyFont="1" applyBorder="1" applyAlignment="1" applyProtection="1">
      <alignment horizontal="center" vertical="center" wrapText="1"/>
      <protection hidden="1"/>
    </xf>
    <xf numFmtId="0" fontId="28" fillId="0" borderId="28" xfId="10" applyFont="1" applyBorder="1" applyAlignment="1" applyProtection="1">
      <alignment horizontal="center" vertical="center" wrapText="1"/>
      <protection hidden="1"/>
    </xf>
    <xf numFmtId="0" fontId="28" fillId="0" borderId="31" xfId="10" applyFont="1" applyBorder="1" applyAlignment="1" applyProtection="1">
      <alignment horizontal="center" vertical="center" wrapText="1"/>
      <protection hidden="1"/>
    </xf>
    <xf numFmtId="0" fontId="28" fillId="0" borderId="42" xfId="10" applyFont="1" applyBorder="1" applyAlignment="1" applyProtection="1">
      <alignment horizontal="center" vertical="center" wrapText="1"/>
      <protection hidden="1"/>
    </xf>
    <xf numFmtId="0" fontId="28" fillId="0" borderId="6" xfId="10" applyFont="1" applyBorder="1" applyAlignment="1" applyProtection="1">
      <alignment horizontal="center" vertical="center" wrapText="1"/>
      <protection hidden="1"/>
    </xf>
    <xf numFmtId="0" fontId="28" fillId="0" borderId="7" xfId="10" applyFont="1" applyBorder="1" applyAlignment="1" applyProtection="1">
      <alignment horizontal="center" vertical="center" wrapText="1"/>
      <protection hidden="1"/>
    </xf>
    <xf numFmtId="0" fontId="28" fillId="0" borderId="8" xfId="10" applyFont="1" applyBorder="1" applyAlignment="1" applyProtection="1">
      <alignment horizontal="center" vertical="center" wrapText="1"/>
      <protection hidden="1"/>
    </xf>
    <xf numFmtId="0" fontId="28" fillId="0" borderId="42" xfId="10" applyFont="1" applyBorder="1" applyAlignment="1">
      <alignment horizontal="center" vertical="center" wrapText="1"/>
    </xf>
    <xf numFmtId="0" fontId="28" fillId="0" borderId="40" xfId="10" applyFont="1" applyBorder="1" applyAlignment="1">
      <alignment horizontal="center" vertical="center" wrapText="1"/>
    </xf>
    <xf numFmtId="0" fontId="28" fillId="0" borderId="6" xfId="10" applyFont="1" applyBorder="1" applyAlignment="1">
      <alignment horizontal="center" vertical="center" wrapText="1"/>
    </xf>
    <xf numFmtId="0" fontId="28" fillId="0" borderId="8" xfId="10" applyFont="1" applyBorder="1" applyAlignment="1">
      <alignment horizontal="center" vertical="center" wrapText="1"/>
    </xf>
    <xf numFmtId="0" fontId="28" fillId="3" borderId="0" xfId="10" applyFont="1" applyFill="1" applyAlignment="1" applyProtection="1">
      <alignment horizontal="center" vertical="center"/>
      <protection hidden="1"/>
    </xf>
    <xf numFmtId="0" fontId="28" fillId="3" borderId="7" xfId="10" applyFont="1" applyFill="1" applyBorder="1" applyAlignment="1" applyProtection="1">
      <alignment horizontal="center" vertical="center"/>
      <protection hidden="1"/>
    </xf>
    <xf numFmtId="0" fontId="28" fillId="3" borderId="3" xfId="10" applyFont="1" applyFill="1" applyBorder="1" applyAlignment="1" applyProtection="1">
      <alignment horizontal="center" vertical="center"/>
      <protection hidden="1"/>
    </xf>
    <xf numFmtId="0" fontId="28" fillId="4" borderId="2" xfId="10" applyFont="1" applyFill="1" applyBorder="1" applyAlignment="1" applyProtection="1">
      <alignment horizontal="center" vertical="center"/>
      <protection hidden="1"/>
    </xf>
    <xf numFmtId="0" fontId="28" fillId="4" borderId="3" xfId="10" applyFont="1" applyFill="1" applyBorder="1" applyAlignment="1" applyProtection="1">
      <alignment horizontal="center" vertical="center"/>
      <protection hidden="1"/>
    </xf>
    <xf numFmtId="0" fontId="28" fillId="4" borderId="6" xfId="10" applyFont="1" applyFill="1" applyBorder="1" applyAlignment="1" applyProtection="1">
      <alignment horizontal="center" vertical="center"/>
      <protection hidden="1"/>
    </xf>
    <xf numFmtId="0" fontId="28" fillId="4" borderId="7" xfId="10" applyFont="1" applyFill="1" applyBorder="1" applyAlignment="1" applyProtection="1">
      <alignment horizontal="center" vertical="center"/>
      <protection hidden="1"/>
    </xf>
    <xf numFmtId="0" fontId="28" fillId="4" borderId="3" xfId="10" applyFont="1" applyFill="1" applyBorder="1" applyAlignment="1">
      <alignment horizontal="center" vertical="center"/>
    </xf>
    <xf numFmtId="0" fontId="28" fillId="4" borderId="7" xfId="10" applyFont="1" applyFill="1" applyBorder="1" applyAlignment="1">
      <alignment horizontal="center" vertical="center"/>
    </xf>
    <xf numFmtId="0" fontId="28" fillId="3" borderId="32" xfId="10" applyFont="1" applyFill="1" applyBorder="1" applyAlignment="1" applyProtection="1">
      <alignment horizontal="center" vertical="center"/>
      <protection hidden="1"/>
    </xf>
    <xf numFmtId="0" fontId="28" fillId="4" borderId="2" xfId="10" applyFont="1" applyFill="1" applyBorder="1" applyAlignment="1" applyProtection="1">
      <alignment horizontal="center" vertical="center" wrapText="1"/>
      <protection hidden="1"/>
    </xf>
    <xf numFmtId="0" fontId="28" fillId="4" borderId="3" xfId="10" applyFont="1" applyFill="1" applyBorder="1" applyAlignment="1" applyProtection="1">
      <alignment horizontal="center" vertical="center" wrapText="1"/>
      <protection hidden="1"/>
    </xf>
    <xf numFmtId="0" fontId="28" fillId="4" borderId="6" xfId="10" applyFont="1" applyFill="1" applyBorder="1" applyAlignment="1" applyProtection="1">
      <alignment horizontal="center" vertical="center" wrapText="1"/>
      <protection hidden="1"/>
    </xf>
    <xf numFmtId="0" fontId="28" fillId="4" borderId="7" xfId="10" applyFont="1" applyFill="1" applyBorder="1" applyAlignment="1" applyProtection="1">
      <alignment horizontal="center" vertical="center" wrapText="1"/>
      <protection hidden="1"/>
    </xf>
    <xf numFmtId="38" fontId="28" fillId="0" borderId="56" xfId="9" applyFont="1" applyFill="1" applyBorder="1" applyAlignment="1" applyProtection="1">
      <alignment horizontal="center" vertical="center" wrapText="1"/>
      <protection hidden="1"/>
    </xf>
    <xf numFmtId="38" fontId="28" fillId="0" borderId="5" xfId="9" applyFont="1" applyFill="1" applyBorder="1" applyAlignment="1" applyProtection="1">
      <alignment horizontal="center" vertical="center" wrapText="1"/>
      <protection hidden="1"/>
    </xf>
    <xf numFmtId="38" fontId="28" fillId="0" borderId="22" xfId="9" applyFont="1" applyFill="1" applyBorder="1" applyAlignment="1" applyProtection="1">
      <alignment horizontal="center" vertical="center" wrapText="1"/>
      <protection hidden="1"/>
    </xf>
    <xf numFmtId="38" fontId="28" fillId="0" borderId="23" xfId="9" applyFont="1" applyFill="1" applyBorder="1" applyAlignment="1" applyProtection="1">
      <alignment horizontal="center" vertical="center" wrapText="1"/>
      <protection hidden="1"/>
    </xf>
    <xf numFmtId="0" fontId="28" fillId="3" borderId="5" xfId="0" applyFont="1" applyFill="1" applyBorder="1" applyAlignment="1" applyProtection="1">
      <alignment horizontal="center" vertical="center"/>
      <protection hidden="1"/>
    </xf>
    <xf numFmtId="0" fontId="28" fillId="3" borderId="213" xfId="0" applyFont="1" applyFill="1" applyBorder="1" applyAlignment="1" applyProtection="1">
      <alignment horizontal="center" vertical="center"/>
      <protection hidden="1"/>
    </xf>
    <xf numFmtId="0" fontId="28" fillId="3" borderId="23" xfId="0" applyFont="1" applyFill="1" applyBorder="1" applyAlignment="1" applyProtection="1">
      <alignment horizontal="center" vertical="center"/>
      <protection hidden="1"/>
    </xf>
    <xf numFmtId="0" fontId="28" fillId="3" borderId="58" xfId="0" applyFont="1" applyFill="1" applyBorder="1" applyAlignment="1" applyProtection="1">
      <alignment horizontal="center" vertical="center"/>
      <protection hidden="1"/>
    </xf>
    <xf numFmtId="0" fontId="28" fillId="3" borderId="32" xfId="2" applyNumberFormat="1" applyFont="1" applyFill="1" applyBorder="1" applyAlignment="1" applyProtection="1">
      <alignment horizontal="center" vertical="center"/>
      <protection hidden="1"/>
    </xf>
    <xf numFmtId="0" fontId="28" fillId="0" borderId="30" xfId="2" applyNumberFormat="1" applyFont="1" applyBorder="1" applyAlignment="1" applyProtection="1">
      <alignment horizontal="left" vertical="center"/>
      <protection hidden="1"/>
    </xf>
    <xf numFmtId="0" fontId="28" fillId="0" borderId="13" xfId="2" applyNumberFormat="1" applyFont="1" applyBorder="1" applyAlignment="1" applyProtection="1">
      <alignment horizontal="left" vertical="center"/>
      <protection hidden="1"/>
    </xf>
    <xf numFmtId="0" fontId="28" fillId="0" borderId="15" xfId="2" applyNumberFormat="1" applyFont="1" applyBorder="1" applyAlignment="1" applyProtection="1">
      <alignment horizontal="left" vertical="center"/>
      <protection hidden="1"/>
    </xf>
    <xf numFmtId="0" fontId="28" fillId="3" borderId="35" xfId="2" applyNumberFormat="1" applyFont="1" applyFill="1" applyBorder="1" applyAlignment="1" applyProtection="1">
      <alignment horizontal="left" vertical="center" wrapText="1"/>
      <protection hidden="1"/>
    </xf>
    <xf numFmtId="0" fontId="28" fillId="3" borderId="46" xfId="2" applyNumberFormat="1" applyFont="1" applyFill="1" applyBorder="1" applyAlignment="1" applyProtection="1">
      <alignment horizontal="left" vertical="center" wrapText="1"/>
      <protection hidden="1"/>
    </xf>
    <xf numFmtId="0" fontId="28" fillId="0" borderId="34" xfId="2" applyNumberFormat="1" applyFont="1" applyBorder="1" applyAlignment="1" applyProtection="1">
      <alignment horizontal="left" vertical="center"/>
      <protection hidden="1"/>
    </xf>
    <xf numFmtId="38" fontId="28" fillId="0" borderId="50" xfId="9" applyFont="1" applyBorder="1" applyAlignment="1" applyProtection="1">
      <alignment horizontal="center" vertical="center" wrapText="1"/>
      <protection hidden="1"/>
    </xf>
    <xf numFmtId="38" fontId="28" fillId="0" borderId="32" xfId="9" applyFont="1" applyBorder="1" applyAlignment="1" applyProtection="1">
      <alignment horizontal="center" vertical="center" wrapText="1"/>
      <protection hidden="1"/>
    </xf>
    <xf numFmtId="38" fontId="28" fillId="0" borderId="33" xfId="9" applyFont="1" applyBorder="1" applyAlignment="1" applyProtection="1">
      <alignment horizontal="center" vertical="center" wrapText="1"/>
      <protection hidden="1"/>
    </xf>
    <xf numFmtId="38" fontId="28" fillId="0" borderId="47" xfId="9" applyFont="1" applyBorder="1" applyAlignment="1" applyProtection="1">
      <alignment horizontal="center" vertical="center" wrapText="1"/>
      <protection hidden="1"/>
    </xf>
    <xf numFmtId="38" fontId="28" fillId="0" borderId="0" xfId="9" applyFont="1" applyBorder="1" applyAlignment="1" applyProtection="1">
      <alignment horizontal="center" vertical="center" wrapText="1"/>
      <protection hidden="1"/>
    </xf>
    <xf numFmtId="38" fontId="28" fillId="0" borderId="48" xfId="9" applyFont="1" applyBorder="1" applyAlignment="1" applyProtection="1">
      <alignment horizontal="center" vertical="center" wrapText="1"/>
      <protection hidden="1"/>
    </xf>
    <xf numFmtId="38" fontId="28" fillId="0" borderId="37" xfId="9" applyFont="1" applyBorder="1" applyAlignment="1" applyProtection="1">
      <alignment horizontal="center" vertical="center" wrapText="1"/>
      <protection hidden="1"/>
    </xf>
    <xf numFmtId="38" fontId="28" fillId="0" borderId="28" xfId="9" applyFont="1" applyBorder="1" applyAlignment="1" applyProtection="1">
      <alignment horizontal="center" vertical="center" wrapText="1"/>
      <protection hidden="1"/>
    </xf>
    <xf numFmtId="38" fontId="28" fillId="0" borderId="39" xfId="9" applyFont="1" applyBorder="1" applyAlignment="1" applyProtection="1">
      <alignment horizontal="center" vertical="center" wrapText="1"/>
      <protection hidden="1"/>
    </xf>
    <xf numFmtId="0" fontId="28" fillId="3" borderId="33" xfId="10" applyFont="1" applyFill="1" applyBorder="1" applyAlignment="1" applyProtection="1">
      <alignment horizontal="center" vertical="center"/>
      <protection hidden="1"/>
    </xf>
    <xf numFmtId="0" fontId="28" fillId="3" borderId="20" xfId="10" applyFont="1" applyFill="1" applyBorder="1" applyAlignment="1" applyProtection="1">
      <alignment horizontal="center" vertical="center"/>
      <protection hidden="1"/>
    </xf>
    <xf numFmtId="0" fontId="28" fillId="3" borderId="0" xfId="10" applyFont="1" applyFill="1" applyBorder="1" applyAlignment="1" applyProtection="1">
      <alignment horizontal="center" vertical="center"/>
      <protection hidden="1"/>
    </xf>
    <xf numFmtId="0" fontId="28" fillId="3" borderId="28" xfId="10" applyFont="1" applyFill="1" applyBorder="1" applyAlignment="1" applyProtection="1">
      <alignment horizontal="center" vertical="center"/>
      <protection hidden="1"/>
    </xf>
    <xf numFmtId="0" fontId="32" fillId="0" borderId="35" xfId="3" applyFont="1" applyBorder="1" applyAlignment="1" applyProtection="1">
      <alignment horizontal="center" vertical="center" wrapText="1"/>
      <protection hidden="1"/>
    </xf>
    <xf numFmtId="0" fontId="32" fillId="0" borderId="3" xfId="3" applyFont="1" applyBorder="1" applyAlignment="1" applyProtection="1">
      <alignment horizontal="center" vertical="center" wrapText="1"/>
      <protection hidden="1"/>
    </xf>
    <xf numFmtId="0" fontId="32" fillId="0" borderId="4" xfId="3" applyFont="1" applyBorder="1" applyAlignment="1" applyProtection="1">
      <alignment horizontal="center" vertical="center" wrapText="1"/>
      <protection hidden="1"/>
    </xf>
    <xf numFmtId="0" fontId="32" fillId="0" borderId="37" xfId="3" applyFont="1" applyBorder="1" applyAlignment="1" applyProtection="1">
      <alignment horizontal="center" vertical="center" wrapText="1"/>
      <protection hidden="1"/>
    </xf>
    <xf numFmtId="0" fontId="32" fillId="0" borderId="28" xfId="3" applyFont="1" applyBorder="1" applyAlignment="1" applyProtection="1">
      <alignment horizontal="center" vertical="center" wrapText="1"/>
      <protection hidden="1"/>
    </xf>
    <xf numFmtId="0" fontId="32" fillId="0" borderId="38" xfId="3" applyFont="1" applyBorder="1" applyAlignment="1" applyProtection="1">
      <alignment horizontal="center" vertical="center" wrapText="1"/>
      <protection hidden="1"/>
    </xf>
    <xf numFmtId="0" fontId="32" fillId="0" borderId="31" xfId="3" applyFont="1" applyBorder="1" applyAlignment="1" applyProtection="1">
      <alignment horizontal="center" vertical="center" wrapText="1"/>
      <protection hidden="1"/>
    </xf>
    <xf numFmtId="0" fontId="32" fillId="0" borderId="32" xfId="3" applyFont="1" applyBorder="1" applyAlignment="1" applyProtection="1">
      <alignment horizontal="center" vertical="center" wrapText="1"/>
      <protection hidden="1"/>
    </xf>
    <xf numFmtId="0" fontId="32" fillId="0" borderId="51" xfId="3" applyFont="1" applyBorder="1" applyAlignment="1" applyProtection="1">
      <alignment horizontal="center" vertical="center" wrapText="1"/>
      <protection hidden="1"/>
    </xf>
    <xf numFmtId="0" fontId="32" fillId="0" borderId="6" xfId="3" applyFont="1" applyBorder="1" applyAlignment="1" applyProtection="1">
      <alignment horizontal="center" vertical="center" wrapText="1"/>
      <protection hidden="1"/>
    </xf>
    <xf numFmtId="0" fontId="32" fillId="0" borderId="7" xfId="3" applyFont="1" applyBorder="1" applyAlignment="1" applyProtection="1">
      <alignment horizontal="center" vertical="center" wrapText="1"/>
      <protection hidden="1"/>
    </xf>
    <xf numFmtId="0" fontId="32" fillId="0" borderId="8" xfId="3" applyFont="1" applyBorder="1" applyAlignment="1" applyProtection="1">
      <alignment horizontal="center" vertical="center" wrapText="1"/>
      <protection hidden="1"/>
    </xf>
    <xf numFmtId="0" fontId="32" fillId="0" borderId="50" xfId="3" applyFont="1" applyBorder="1" applyAlignment="1" applyProtection="1">
      <alignment horizontal="center" vertical="center" wrapText="1"/>
      <protection hidden="1"/>
    </xf>
    <xf numFmtId="0" fontId="32" fillId="0" borderId="46" xfId="3" applyFont="1" applyBorder="1" applyAlignment="1" applyProtection="1">
      <alignment horizontal="center" vertical="center" wrapText="1"/>
      <protection hidden="1"/>
    </xf>
    <xf numFmtId="0" fontId="28" fillId="3" borderId="31" xfId="10" applyFont="1" applyFill="1" applyBorder="1" applyAlignment="1" applyProtection="1">
      <alignment horizontal="center" vertical="center"/>
      <protection hidden="1"/>
    </xf>
    <xf numFmtId="0" fontId="28" fillId="3" borderId="6" xfId="10" applyFont="1" applyFill="1" applyBorder="1" applyAlignment="1" applyProtection="1">
      <alignment horizontal="center" vertical="center"/>
      <protection hidden="1"/>
    </xf>
    <xf numFmtId="0" fontId="28" fillId="3" borderId="42" xfId="10" applyFont="1" applyFill="1" applyBorder="1" applyAlignment="1" applyProtection="1">
      <alignment horizontal="center" vertical="center"/>
      <protection hidden="1"/>
    </xf>
    <xf numFmtId="0" fontId="28" fillId="3" borderId="27" xfId="10" applyFont="1" applyFill="1" applyBorder="1" applyAlignment="1" applyProtection="1">
      <alignment horizontal="center" vertical="center"/>
      <protection hidden="1"/>
    </xf>
    <xf numFmtId="0" fontId="32" fillId="0" borderId="42" xfId="3" applyFont="1" applyBorder="1" applyAlignment="1" applyProtection="1">
      <alignment horizontal="center" vertical="center" wrapText="1"/>
      <protection hidden="1"/>
    </xf>
    <xf numFmtId="0" fontId="32" fillId="0" borderId="0" xfId="3" applyFont="1" applyBorder="1" applyAlignment="1" applyProtection="1">
      <alignment horizontal="center" vertical="center" wrapText="1"/>
      <protection hidden="1"/>
    </xf>
    <xf numFmtId="0" fontId="32" fillId="0" borderId="40" xfId="3" applyFont="1" applyBorder="1" applyAlignment="1" applyProtection="1">
      <alignment horizontal="center" vertical="center" wrapText="1"/>
      <protection hidden="1"/>
    </xf>
    <xf numFmtId="0" fontId="32" fillId="0" borderId="27" xfId="3" applyFont="1" applyBorder="1" applyAlignment="1" applyProtection="1">
      <alignment horizontal="center" vertical="center" wrapText="1"/>
      <protection hidden="1"/>
    </xf>
    <xf numFmtId="0" fontId="28" fillId="3" borderId="48" xfId="10" applyFont="1" applyFill="1" applyBorder="1" applyAlignment="1" applyProtection="1">
      <alignment horizontal="center" vertical="center"/>
      <protection hidden="1"/>
    </xf>
    <xf numFmtId="0" fontId="28" fillId="3" borderId="39" xfId="10" applyFont="1" applyFill="1" applyBorder="1" applyAlignment="1" applyProtection="1">
      <alignment horizontal="center" vertical="center"/>
      <protection hidden="1"/>
    </xf>
    <xf numFmtId="0" fontId="31" fillId="0" borderId="35" xfId="0" applyFont="1" applyBorder="1" applyAlignment="1" applyProtection="1">
      <alignment horizontal="center" vertical="center" wrapText="1"/>
      <protection hidden="1"/>
    </xf>
    <xf numFmtId="0" fontId="31" fillId="0" borderId="3" xfId="0" applyFont="1" applyBorder="1" applyAlignment="1" applyProtection="1">
      <alignment horizontal="center" vertical="center" wrapText="1"/>
      <protection hidden="1"/>
    </xf>
    <xf numFmtId="0" fontId="31" fillId="0" borderId="4" xfId="0" applyFont="1" applyBorder="1" applyAlignment="1" applyProtection="1">
      <alignment horizontal="center" vertical="center" wrapText="1"/>
      <protection hidden="1"/>
    </xf>
    <xf numFmtId="0" fontId="31" fillId="0" borderId="37" xfId="0" applyFont="1" applyBorder="1" applyAlignment="1" applyProtection="1">
      <alignment horizontal="center" vertical="center" wrapText="1"/>
      <protection hidden="1"/>
    </xf>
    <xf numFmtId="0" fontId="31" fillId="0" borderId="28" xfId="0" applyFont="1" applyBorder="1" applyAlignment="1" applyProtection="1">
      <alignment horizontal="center" vertical="center" wrapText="1"/>
      <protection hidden="1"/>
    </xf>
    <xf numFmtId="0" fontId="31" fillId="0" borderId="38" xfId="0" applyFont="1" applyBorder="1" applyAlignment="1" applyProtection="1">
      <alignment horizontal="center" vertical="center" wrapText="1"/>
      <protection hidden="1"/>
    </xf>
    <xf numFmtId="0" fontId="28" fillId="0" borderId="17" xfId="0" applyFont="1" applyBorder="1" applyAlignment="1" applyProtection="1">
      <alignment horizontal="center" vertical="center"/>
      <protection hidden="1"/>
    </xf>
    <xf numFmtId="0" fontId="28" fillId="0" borderId="19" xfId="0" applyFont="1" applyBorder="1" applyAlignment="1" applyProtection="1">
      <alignment horizontal="center" vertical="center"/>
      <protection hidden="1"/>
    </xf>
    <xf numFmtId="0" fontId="28" fillId="5" borderId="18" xfId="0" applyFont="1" applyFill="1" applyBorder="1" applyAlignment="1" applyProtection="1">
      <alignment horizontal="center" vertical="center"/>
      <protection hidden="1"/>
    </xf>
    <xf numFmtId="0" fontId="28" fillId="3" borderId="18" xfId="0" applyFont="1" applyFill="1" applyBorder="1" applyAlignment="1" applyProtection="1">
      <alignment horizontal="center" vertical="center"/>
      <protection hidden="1"/>
    </xf>
    <xf numFmtId="0" fontId="28" fillId="5" borderId="21" xfId="0" applyFont="1" applyFill="1" applyBorder="1" applyAlignment="1" applyProtection="1">
      <alignment horizontal="center" vertical="center"/>
      <protection hidden="1"/>
    </xf>
    <xf numFmtId="0" fontId="28" fillId="0" borderId="24" xfId="0" applyFont="1" applyBorder="1" applyAlignment="1" applyProtection="1">
      <alignment horizontal="center" vertical="center"/>
      <protection hidden="1"/>
    </xf>
    <xf numFmtId="0" fontId="28" fillId="0" borderId="25" xfId="0" applyFont="1" applyBorder="1" applyAlignment="1" applyProtection="1">
      <alignment horizontal="center" vertical="center"/>
      <protection hidden="1"/>
    </xf>
    <xf numFmtId="0" fontId="28" fillId="0" borderId="26" xfId="0" applyFont="1" applyBorder="1" applyAlignment="1" applyProtection="1">
      <alignment horizontal="center" vertical="center"/>
      <protection hidden="1"/>
    </xf>
    <xf numFmtId="0" fontId="28" fillId="5" borderId="24" xfId="0" applyFont="1" applyFill="1" applyBorder="1" applyAlignment="1" applyProtection="1">
      <alignment horizontal="center" vertical="center"/>
      <protection hidden="1"/>
    </xf>
    <xf numFmtId="0" fontId="28" fillId="5" borderId="25" xfId="0" applyFont="1" applyFill="1" applyBorder="1" applyAlignment="1" applyProtection="1">
      <alignment horizontal="center" vertical="center"/>
      <protection hidden="1"/>
    </xf>
    <xf numFmtId="0" fontId="28" fillId="3" borderId="25" xfId="0" applyFont="1" applyFill="1" applyBorder="1" applyAlignment="1" applyProtection="1">
      <alignment horizontal="center" vertical="center"/>
      <protection hidden="1"/>
    </xf>
    <xf numFmtId="0" fontId="28" fillId="5" borderId="29" xfId="0" applyFont="1" applyFill="1" applyBorder="1" applyAlignment="1" applyProtection="1">
      <alignment horizontal="center" vertical="center"/>
      <protection hidden="1"/>
    </xf>
    <xf numFmtId="0" fontId="31" fillId="0" borderId="47" xfId="0" applyFont="1" applyBorder="1" applyAlignment="1" applyProtection="1">
      <alignment horizontal="center" vertical="center" wrapText="1"/>
      <protection hidden="1"/>
    </xf>
    <xf numFmtId="0" fontId="31" fillId="0" borderId="0" xfId="0" applyFont="1" applyAlignment="1" applyProtection="1">
      <alignment horizontal="center" vertical="center" wrapText="1"/>
      <protection hidden="1"/>
    </xf>
    <xf numFmtId="0" fontId="31" fillId="0" borderId="40" xfId="0" applyFont="1" applyBorder="1" applyAlignment="1" applyProtection="1">
      <alignment horizontal="center" vertical="center" wrapText="1"/>
      <protection hidden="1"/>
    </xf>
    <xf numFmtId="0" fontId="31" fillId="0" borderId="46" xfId="0" applyFont="1" applyBorder="1" applyAlignment="1" applyProtection="1">
      <alignment horizontal="center" vertical="center" wrapText="1"/>
      <protection hidden="1"/>
    </xf>
    <xf numFmtId="0" fontId="31" fillId="0" borderId="7" xfId="0" applyFont="1" applyBorder="1" applyAlignment="1" applyProtection="1">
      <alignment horizontal="center" vertical="center" wrapText="1"/>
      <protection hidden="1"/>
    </xf>
    <xf numFmtId="0" fontId="31" fillId="0" borderId="8" xfId="0" applyFont="1" applyBorder="1" applyAlignment="1" applyProtection="1">
      <alignment horizontal="center" vertical="center" wrapText="1"/>
      <protection hidden="1"/>
    </xf>
    <xf numFmtId="0" fontId="28" fillId="0" borderId="50" xfId="0" applyFont="1" applyBorder="1" applyAlignment="1" applyProtection="1">
      <alignment horizontal="center" vertical="center" wrapText="1"/>
      <protection hidden="1"/>
    </xf>
    <xf numFmtId="0" fontId="28" fillId="0" borderId="32" xfId="0" applyFont="1" applyBorder="1" applyAlignment="1" applyProtection="1">
      <alignment horizontal="center" vertical="center" wrapText="1"/>
      <protection hidden="1"/>
    </xf>
    <xf numFmtId="0" fontId="28" fillId="0" borderId="51" xfId="0" applyFont="1" applyBorder="1" applyAlignment="1" applyProtection="1">
      <alignment horizontal="center" vertical="center" wrapText="1"/>
      <protection hidden="1"/>
    </xf>
    <xf numFmtId="0" fontId="28" fillId="0" borderId="46" xfId="0" applyFont="1" applyBorder="1" applyAlignment="1" applyProtection="1">
      <alignment horizontal="center" vertical="center" wrapText="1"/>
      <protection hidden="1"/>
    </xf>
    <xf numFmtId="0" fontId="28" fillId="0" borderId="7" xfId="0" applyFont="1" applyBorder="1" applyAlignment="1" applyProtection="1">
      <alignment horizontal="center" vertical="center" wrapText="1"/>
      <protection hidden="1"/>
    </xf>
    <xf numFmtId="0" fontId="28" fillId="0" borderId="8" xfId="0" applyFont="1" applyBorder="1" applyAlignment="1" applyProtection="1">
      <alignment horizontal="center" vertical="center" wrapText="1"/>
      <protection hidden="1"/>
    </xf>
    <xf numFmtId="0" fontId="28" fillId="3" borderId="32" xfId="0" applyFont="1" applyFill="1" applyBorder="1" applyAlignment="1" applyProtection="1">
      <alignment horizontal="center" vertical="center"/>
      <protection hidden="1"/>
    </xf>
    <xf numFmtId="0" fontId="28" fillId="3" borderId="7" xfId="0" applyFont="1" applyFill="1" applyBorder="1" applyAlignment="1" applyProtection="1">
      <alignment horizontal="center" vertical="center"/>
      <protection hidden="1"/>
    </xf>
    <xf numFmtId="0" fontId="28" fillId="3" borderId="2" xfId="10" applyFont="1" applyFill="1" applyBorder="1" applyAlignment="1" applyProtection="1">
      <alignment horizontal="center" vertical="center"/>
      <protection hidden="1"/>
    </xf>
    <xf numFmtId="0" fontId="28" fillId="0" borderId="2" xfId="10" applyFont="1" applyBorder="1" applyAlignment="1">
      <alignment horizontal="center" vertical="center" wrapText="1"/>
    </xf>
    <xf numFmtId="0" fontId="28" fillId="0" borderId="4" xfId="10" applyFont="1" applyBorder="1" applyAlignment="1">
      <alignment horizontal="center" vertical="center" wrapText="1"/>
    </xf>
    <xf numFmtId="0" fontId="28" fillId="3" borderId="36" xfId="10" applyFont="1" applyFill="1" applyBorder="1" applyAlignment="1" applyProtection="1">
      <alignment horizontal="center" vertical="center"/>
      <protection hidden="1"/>
    </xf>
    <xf numFmtId="0" fontId="29" fillId="0" borderId="0" xfId="2" applyFont="1" applyBorder="1" applyAlignment="1" applyProtection="1">
      <alignment horizontal="center" vertical="center"/>
      <protection hidden="1"/>
    </xf>
    <xf numFmtId="0" fontId="28" fillId="0" borderId="50" xfId="10" applyFont="1" applyBorder="1" applyAlignment="1" applyProtection="1">
      <alignment horizontal="center" vertical="center" wrapText="1"/>
      <protection hidden="1"/>
    </xf>
    <xf numFmtId="0" fontId="28" fillId="0" borderId="47" xfId="10" applyFont="1" applyBorder="1" applyAlignment="1" applyProtection="1">
      <alignment horizontal="center" vertical="center" wrapText="1"/>
      <protection hidden="1"/>
    </xf>
    <xf numFmtId="0" fontId="28" fillId="0" borderId="37" xfId="10" applyFont="1" applyBorder="1" applyAlignment="1" applyProtection="1">
      <alignment horizontal="center" vertical="center" wrapText="1"/>
      <protection hidden="1"/>
    </xf>
    <xf numFmtId="0" fontId="28" fillId="4" borderId="32" xfId="10" applyFont="1" applyFill="1" applyBorder="1" applyAlignment="1" applyProtection="1">
      <alignment horizontal="center" vertical="center"/>
      <protection hidden="1"/>
    </xf>
    <xf numFmtId="0" fontId="29" fillId="0" borderId="0" xfId="2" applyFont="1" applyBorder="1" applyAlignment="1" applyProtection="1">
      <alignment horizontal="center" vertical="center" wrapText="1"/>
      <protection hidden="1"/>
    </xf>
    <xf numFmtId="0" fontId="29" fillId="3" borderId="0" xfId="2" applyFont="1" applyFill="1" applyBorder="1" applyAlignment="1" applyProtection="1">
      <alignment horizontal="center" vertical="center"/>
      <protection hidden="1"/>
    </xf>
    <xf numFmtId="0" fontId="29" fillId="3" borderId="0" xfId="2" applyFont="1" applyFill="1" applyBorder="1" applyAlignment="1">
      <alignment horizontal="center" vertical="center"/>
    </xf>
    <xf numFmtId="0" fontId="28" fillId="5" borderId="3" xfId="2" applyNumberFormat="1" applyFont="1" applyFill="1" applyBorder="1" applyAlignment="1" applyProtection="1">
      <alignment horizontal="center" vertical="center" wrapText="1" shrinkToFit="1"/>
      <protection hidden="1"/>
    </xf>
    <xf numFmtId="0" fontId="28" fillId="5" borderId="28" xfId="2" applyNumberFormat="1" applyFont="1" applyFill="1" applyBorder="1" applyAlignment="1" applyProtection="1">
      <alignment horizontal="center" vertical="center" wrapText="1" shrinkToFit="1"/>
      <protection hidden="1"/>
    </xf>
    <xf numFmtId="0" fontId="28" fillId="3" borderId="3" xfId="2" applyNumberFormat="1" applyFont="1" applyFill="1" applyBorder="1" applyAlignment="1" applyProtection="1">
      <alignment horizontal="center" vertical="center" shrinkToFit="1"/>
      <protection hidden="1"/>
    </xf>
    <xf numFmtId="0" fontId="28" fillId="3" borderId="7" xfId="2" applyNumberFormat="1" applyFont="1" applyFill="1" applyBorder="1" applyAlignment="1" applyProtection="1">
      <alignment horizontal="center" vertical="center" shrinkToFit="1"/>
      <protection hidden="1"/>
    </xf>
    <xf numFmtId="0" fontId="28" fillId="5" borderId="7" xfId="2" applyNumberFormat="1" applyFont="1" applyFill="1" applyBorder="1" applyAlignment="1" applyProtection="1">
      <alignment horizontal="center" vertical="center" wrapText="1" shrinkToFit="1"/>
      <protection hidden="1"/>
    </xf>
    <xf numFmtId="0" fontId="28" fillId="5" borderId="0" xfId="2" applyNumberFormat="1" applyFont="1" applyFill="1" applyAlignment="1" applyProtection="1">
      <alignment horizontal="center" vertical="center" wrapText="1" shrinkToFit="1"/>
      <protection hidden="1"/>
    </xf>
    <xf numFmtId="0" fontId="28" fillId="3" borderId="2" xfId="2" applyNumberFormat="1" applyFont="1" applyFill="1" applyBorder="1" applyAlignment="1" applyProtection="1">
      <alignment horizontal="center" vertical="center" wrapText="1"/>
      <protection hidden="1"/>
    </xf>
    <xf numFmtId="0" fontId="28" fillId="3" borderId="3" xfId="2" applyNumberFormat="1" applyFont="1" applyFill="1" applyBorder="1" applyAlignment="1" applyProtection="1">
      <alignment horizontal="center" vertical="center" wrapText="1"/>
      <protection hidden="1"/>
    </xf>
    <xf numFmtId="0" fontId="28" fillId="3" borderId="36" xfId="2" applyNumberFormat="1" applyFont="1" applyFill="1" applyBorder="1" applyAlignment="1" applyProtection="1">
      <alignment horizontal="center" vertical="center" wrapText="1"/>
      <protection hidden="1"/>
    </xf>
    <xf numFmtId="0" fontId="28" fillId="3" borderId="6" xfId="2" applyNumberFormat="1" applyFont="1" applyFill="1" applyBorder="1" applyAlignment="1" applyProtection="1">
      <alignment horizontal="center" vertical="center" wrapText="1"/>
      <protection hidden="1"/>
    </xf>
    <xf numFmtId="0" fontId="28" fillId="3" borderId="7" xfId="2" applyNumberFormat="1" applyFont="1" applyFill="1" applyBorder="1" applyAlignment="1" applyProtection="1">
      <alignment horizontal="center" vertical="center" wrapText="1"/>
      <protection hidden="1"/>
    </xf>
    <xf numFmtId="0" fontId="28" fillId="3" borderId="20" xfId="2" applyNumberFormat="1" applyFont="1" applyFill="1" applyBorder="1" applyAlignment="1" applyProtection="1">
      <alignment horizontal="center" vertical="center" wrapText="1"/>
      <protection hidden="1"/>
    </xf>
    <xf numFmtId="0" fontId="28" fillId="0" borderId="35" xfId="2" applyNumberFormat="1" applyFont="1" applyBorder="1" applyAlignment="1" applyProtection="1">
      <alignment horizontal="center" vertical="center" wrapText="1" shrinkToFit="1"/>
      <protection hidden="1"/>
    </xf>
    <xf numFmtId="0" fontId="28" fillId="0" borderId="3" xfId="2" applyNumberFormat="1" applyFont="1" applyBorder="1" applyAlignment="1" applyProtection="1">
      <alignment horizontal="center" vertical="center" wrapText="1" shrinkToFit="1"/>
      <protection hidden="1"/>
    </xf>
    <xf numFmtId="0" fontId="28" fillId="0" borderId="46" xfId="2" applyNumberFormat="1" applyFont="1" applyBorder="1" applyAlignment="1" applyProtection="1">
      <alignment horizontal="center" vertical="center" wrapText="1" shrinkToFit="1"/>
      <protection hidden="1"/>
    </xf>
    <xf numFmtId="0" fontId="28" fillId="0" borderId="7" xfId="2" applyNumberFormat="1" applyFont="1" applyBorder="1" applyAlignment="1" applyProtection="1">
      <alignment horizontal="center" vertical="center" wrapText="1" shrinkToFit="1"/>
      <protection hidden="1"/>
    </xf>
    <xf numFmtId="0" fontId="28" fillId="3" borderId="3" xfId="2" applyNumberFormat="1" applyFont="1" applyFill="1" applyBorder="1" applyAlignment="1" applyProtection="1">
      <alignment horizontal="center" vertical="center" wrapText="1" shrinkToFit="1"/>
      <protection hidden="1"/>
    </xf>
    <xf numFmtId="0" fontId="28" fillId="3" borderId="7" xfId="2" applyNumberFormat="1" applyFont="1" applyFill="1" applyBorder="1" applyAlignment="1" applyProtection="1">
      <alignment horizontal="center" vertical="center" wrapText="1" shrinkToFit="1"/>
      <protection hidden="1"/>
    </xf>
    <xf numFmtId="0" fontId="31" fillId="0" borderId="35" xfId="2" applyNumberFormat="1" applyFont="1" applyBorder="1" applyAlignment="1" applyProtection="1">
      <alignment horizontal="center" vertical="center" wrapText="1"/>
      <protection hidden="1"/>
    </xf>
    <xf numFmtId="0" fontId="31" fillId="0" borderId="3" xfId="2" applyNumberFormat="1" applyFont="1" applyBorder="1" applyAlignment="1" applyProtection="1">
      <alignment horizontal="center" vertical="center" wrapText="1"/>
      <protection hidden="1"/>
    </xf>
    <xf numFmtId="0" fontId="31" fillId="0" borderId="47" xfId="2" applyNumberFormat="1" applyFont="1" applyBorder="1" applyAlignment="1" applyProtection="1">
      <alignment horizontal="center" vertical="center" wrapText="1"/>
      <protection hidden="1"/>
    </xf>
    <xf numFmtId="0" fontId="31" fillId="0" borderId="0" xfId="2" applyNumberFormat="1" applyFont="1" applyAlignment="1" applyProtection="1">
      <alignment horizontal="center" vertical="center" wrapText="1"/>
      <protection hidden="1"/>
    </xf>
    <xf numFmtId="0" fontId="31" fillId="0" borderId="46" xfId="2" applyNumberFormat="1" applyFont="1" applyBorder="1" applyAlignment="1" applyProtection="1">
      <alignment horizontal="center" vertical="center" wrapText="1"/>
      <protection hidden="1"/>
    </xf>
    <xf numFmtId="0" fontId="31" fillId="0" borderId="7" xfId="2" applyNumberFormat="1" applyFont="1" applyBorder="1" applyAlignment="1" applyProtection="1">
      <alignment horizontal="center" vertical="center" wrapText="1"/>
      <protection hidden="1"/>
    </xf>
    <xf numFmtId="0" fontId="28" fillId="5" borderId="32" xfId="2" applyNumberFormat="1" applyFont="1" applyFill="1" applyBorder="1" applyAlignment="1" applyProtection="1">
      <alignment horizontal="center" vertical="center" wrapText="1" shrinkToFit="1"/>
      <protection hidden="1"/>
    </xf>
    <xf numFmtId="0" fontId="28" fillId="3" borderId="32" xfId="2" applyNumberFormat="1" applyFont="1" applyFill="1" applyBorder="1" applyAlignment="1" applyProtection="1">
      <alignment horizontal="center" vertical="center" shrinkToFit="1"/>
      <protection hidden="1"/>
    </xf>
    <xf numFmtId="0" fontId="28" fillId="3" borderId="32" xfId="2" applyNumberFormat="1" applyFont="1" applyFill="1" applyBorder="1" applyAlignment="1" applyProtection="1">
      <alignment horizontal="left" vertical="center"/>
      <protection hidden="1"/>
    </xf>
    <xf numFmtId="0" fontId="28" fillId="3" borderId="28" xfId="2" applyNumberFormat="1" applyFont="1" applyFill="1" applyBorder="1" applyAlignment="1" applyProtection="1">
      <alignment horizontal="left" vertical="center"/>
      <protection hidden="1"/>
    </xf>
    <xf numFmtId="0" fontId="28" fillId="4" borderId="211" xfId="2" applyNumberFormat="1" applyFont="1" applyFill="1" applyBorder="1" applyAlignment="1" applyProtection="1">
      <alignment horizontal="center" vertical="center" wrapText="1"/>
      <protection locked="0" hidden="1"/>
    </xf>
    <xf numFmtId="0" fontId="28" fillId="4" borderId="216" xfId="2" applyNumberFormat="1" applyFont="1" applyFill="1" applyBorder="1" applyAlignment="1" applyProtection="1">
      <alignment horizontal="center" vertical="center" wrapText="1"/>
      <protection locked="0" hidden="1"/>
    </xf>
    <xf numFmtId="0" fontId="28" fillId="4" borderId="23" xfId="2" applyNumberFormat="1" applyFont="1" applyFill="1" applyBorder="1" applyAlignment="1" applyProtection="1">
      <alignment horizontal="center" vertical="center" wrapText="1"/>
      <protection locked="0" hidden="1"/>
    </xf>
    <xf numFmtId="0" fontId="28" fillId="3" borderId="214" xfId="2" applyNumberFormat="1" applyFont="1" applyFill="1" applyBorder="1" applyAlignment="1" applyProtection="1">
      <alignment horizontal="center" vertical="center"/>
      <protection hidden="1"/>
    </xf>
    <xf numFmtId="0" fontId="28" fillId="3" borderId="215" xfId="2" applyNumberFormat="1" applyFont="1" applyFill="1" applyBorder="1" applyAlignment="1" applyProtection="1">
      <alignment horizontal="center" vertical="center"/>
      <protection hidden="1"/>
    </xf>
    <xf numFmtId="0" fontId="28" fillId="3" borderId="5" xfId="2" applyNumberFormat="1" applyFont="1" applyFill="1" applyBorder="1" applyAlignment="1" applyProtection="1">
      <alignment horizontal="center" vertical="center" wrapText="1"/>
      <protection hidden="1"/>
    </xf>
    <xf numFmtId="0" fontId="28" fillId="3" borderId="213" xfId="2" applyNumberFormat="1" applyFont="1" applyFill="1" applyBorder="1" applyAlignment="1" applyProtection="1">
      <alignment horizontal="center" vertical="center" wrapText="1"/>
      <protection hidden="1"/>
    </xf>
    <xf numFmtId="0" fontId="28" fillId="3" borderId="53" xfId="2" applyNumberFormat="1" applyFont="1" applyFill="1" applyBorder="1" applyAlignment="1" applyProtection="1">
      <alignment horizontal="center" vertical="center" wrapText="1"/>
      <protection hidden="1"/>
    </xf>
    <xf numFmtId="0" fontId="28" fillId="3" borderId="58" xfId="2" applyNumberFormat="1" applyFont="1" applyFill="1" applyBorder="1" applyAlignment="1" applyProtection="1">
      <alignment horizontal="center" vertical="center" wrapText="1"/>
      <protection hidden="1"/>
    </xf>
    <xf numFmtId="0" fontId="28" fillId="5" borderId="24" xfId="2" applyNumberFormat="1" applyFont="1" applyFill="1" applyBorder="1" applyAlignment="1" applyProtection="1">
      <alignment horizontal="right" vertical="center"/>
      <protection hidden="1"/>
    </xf>
    <xf numFmtId="0" fontId="28" fillId="5" borderId="25" xfId="2" applyNumberFormat="1" applyFont="1" applyFill="1" applyBorder="1" applyAlignment="1" applyProtection="1">
      <alignment horizontal="right" vertical="center"/>
      <protection hidden="1"/>
    </xf>
    <xf numFmtId="0" fontId="28" fillId="5" borderId="26" xfId="2" applyNumberFormat="1" applyFont="1" applyFill="1" applyBorder="1" applyAlignment="1" applyProtection="1">
      <alignment horizontal="right" vertical="center"/>
      <protection hidden="1"/>
    </xf>
    <xf numFmtId="0" fontId="28" fillId="4" borderId="16" xfId="2" applyNumberFormat="1" applyFont="1" applyFill="1" applyBorder="1" applyAlignment="1" applyProtection="1">
      <alignment horizontal="center" vertical="center" wrapText="1"/>
      <protection locked="0" hidden="1"/>
    </xf>
    <xf numFmtId="0" fontId="28" fillId="4" borderId="22" xfId="2" applyNumberFormat="1" applyFont="1" applyFill="1" applyBorder="1" applyAlignment="1" applyProtection="1">
      <alignment horizontal="center" vertical="center" wrapText="1"/>
      <protection locked="0" hidden="1"/>
    </xf>
    <xf numFmtId="0" fontId="28" fillId="3" borderId="17" xfId="2" applyNumberFormat="1" applyFont="1" applyFill="1" applyBorder="1" applyAlignment="1" applyProtection="1">
      <alignment horizontal="center" vertical="center" wrapText="1"/>
      <protection hidden="1"/>
    </xf>
    <xf numFmtId="0" fontId="28" fillId="3" borderId="24" xfId="2" applyNumberFormat="1" applyFont="1" applyFill="1" applyBorder="1" applyAlignment="1" applyProtection="1">
      <alignment horizontal="center" vertical="center" wrapText="1"/>
      <protection hidden="1"/>
    </xf>
    <xf numFmtId="0" fontId="28" fillId="5" borderId="17" xfId="2" applyNumberFormat="1" applyFont="1" applyFill="1" applyBorder="1" applyAlignment="1" applyProtection="1">
      <alignment horizontal="right" vertical="center"/>
      <protection hidden="1"/>
    </xf>
    <xf numFmtId="0" fontId="28" fillId="5" borderId="18" xfId="2" applyNumberFormat="1" applyFont="1" applyFill="1" applyBorder="1" applyAlignment="1" applyProtection="1">
      <alignment horizontal="right" vertical="center"/>
      <protection hidden="1"/>
    </xf>
    <xf numFmtId="0" fontId="28" fillId="5" borderId="19" xfId="2" applyNumberFormat="1" applyFont="1" applyFill="1" applyBorder="1" applyAlignment="1" applyProtection="1">
      <alignment horizontal="right" vertical="center"/>
      <protection hidden="1"/>
    </xf>
    <xf numFmtId="0" fontId="28" fillId="4" borderId="212" xfId="2" applyNumberFormat="1" applyFont="1" applyFill="1" applyBorder="1" applyAlignment="1" applyProtection="1">
      <alignment horizontal="center" vertical="center" wrapText="1"/>
      <protection locked="0" hidden="1"/>
    </xf>
    <xf numFmtId="0" fontId="28" fillId="4" borderId="5" xfId="2" applyNumberFormat="1" applyFont="1" applyFill="1" applyBorder="1" applyAlignment="1" applyProtection="1">
      <alignment horizontal="center" vertical="center" wrapText="1"/>
      <protection locked="0" hidden="1"/>
    </xf>
    <xf numFmtId="0" fontId="28" fillId="3" borderId="118" xfId="2" applyNumberFormat="1" applyFont="1" applyFill="1" applyBorder="1" applyAlignment="1" applyProtection="1">
      <alignment horizontal="center" vertical="center"/>
      <protection hidden="1"/>
    </xf>
    <xf numFmtId="0" fontId="28" fillId="3" borderId="117" xfId="2" applyNumberFormat="1" applyFont="1" applyFill="1" applyBorder="1" applyAlignment="1" applyProtection="1">
      <alignment horizontal="center" vertical="center"/>
      <protection hidden="1"/>
    </xf>
    <xf numFmtId="0" fontId="28" fillId="4" borderId="56" xfId="2" applyNumberFormat="1" applyFont="1" applyFill="1" applyBorder="1" applyAlignment="1" applyProtection="1">
      <alignment horizontal="center" vertical="center" wrapText="1"/>
      <protection locked="0" hidden="1"/>
    </xf>
    <xf numFmtId="0" fontId="28" fillId="4" borderId="17" xfId="2" applyNumberFormat="1" applyFont="1" applyFill="1" applyBorder="1" applyAlignment="1" applyProtection="1">
      <alignment horizontal="center" vertical="center" wrapText="1"/>
      <protection locked="0" hidden="1"/>
    </xf>
    <xf numFmtId="0" fontId="28" fillId="0" borderId="210" xfId="2" applyFont="1" applyBorder="1" applyAlignment="1" applyProtection="1">
      <alignment horizontal="center" vertical="center" wrapText="1"/>
      <protection hidden="1"/>
    </xf>
    <xf numFmtId="0" fontId="28" fillId="0" borderId="11" xfId="2" applyFont="1" applyBorder="1" applyAlignment="1" applyProtection="1">
      <alignment horizontal="center" vertical="center" wrapText="1"/>
      <protection hidden="1"/>
    </xf>
    <xf numFmtId="0" fontId="28" fillId="0" borderId="211" xfId="2" applyFont="1" applyBorder="1" applyAlignment="1" applyProtection="1">
      <alignment horizontal="center" vertical="center" wrapText="1"/>
      <protection hidden="1"/>
    </xf>
    <xf numFmtId="0" fontId="28" fillId="0" borderId="11" xfId="2" applyFont="1" applyBorder="1" applyAlignment="1" applyProtection="1">
      <alignment horizontal="distributed" vertical="center" indent="5"/>
      <protection hidden="1"/>
    </xf>
    <xf numFmtId="0" fontId="28" fillId="0" borderId="1" xfId="2" applyFont="1" applyBorder="1" applyAlignment="1" applyProtection="1">
      <alignment horizontal="center" vertical="center"/>
      <protection hidden="1"/>
    </xf>
    <xf numFmtId="0" fontId="28" fillId="0" borderId="10" xfId="2" applyFont="1" applyBorder="1" applyAlignment="1" applyProtection="1">
      <alignment horizontal="center" vertical="center" wrapText="1"/>
      <protection hidden="1"/>
    </xf>
    <xf numFmtId="0" fontId="28" fillId="0" borderId="16" xfId="2" applyFont="1" applyBorder="1" applyAlignment="1" applyProtection="1">
      <alignment horizontal="center" vertical="center" wrapText="1"/>
      <protection hidden="1"/>
    </xf>
    <xf numFmtId="0" fontId="28" fillId="0" borderId="12" xfId="2" applyFont="1" applyBorder="1" applyAlignment="1" applyProtection="1">
      <alignment horizontal="center" vertical="center"/>
      <protection hidden="1"/>
    </xf>
    <xf numFmtId="0" fontId="28" fillId="0" borderId="17" xfId="2" applyFont="1" applyBorder="1" applyAlignment="1" applyProtection="1">
      <alignment horizontal="center" vertical="center"/>
      <protection hidden="1"/>
    </xf>
    <xf numFmtId="38" fontId="28" fillId="4" borderId="24" xfId="9" applyFont="1" applyFill="1" applyBorder="1" applyAlignment="1" applyProtection="1">
      <alignment horizontal="center" vertical="center"/>
      <protection locked="0" hidden="1"/>
    </xf>
    <xf numFmtId="38" fontId="28" fillId="4" borderId="25" xfId="9" applyFont="1" applyFill="1" applyBorder="1" applyAlignment="1" applyProtection="1">
      <alignment horizontal="center" vertical="center"/>
      <protection locked="0" hidden="1"/>
    </xf>
    <xf numFmtId="0" fontId="28" fillId="0" borderId="17" xfId="8" applyNumberFormat="1" applyFont="1" applyBorder="1" applyAlignment="1" applyProtection="1">
      <alignment horizontal="center" vertical="center"/>
      <protection hidden="1"/>
    </xf>
    <xf numFmtId="0" fontId="28" fillId="0" borderId="18" xfId="8" applyNumberFormat="1" applyFont="1" applyBorder="1" applyAlignment="1" applyProtection="1">
      <alignment horizontal="center" vertical="center"/>
      <protection hidden="1"/>
    </xf>
    <xf numFmtId="0" fontId="28" fillId="0" borderId="19" xfId="8" applyNumberFormat="1" applyFont="1" applyBorder="1" applyAlignment="1" applyProtection="1">
      <alignment horizontal="center" vertical="center"/>
      <protection hidden="1"/>
    </xf>
    <xf numFmtId="0" fontId="28" fillId="5" borderId="18" xfId="8" applyNumberFormat="1" applyFont="1" applyFill="1" applyBorder="1" applyAlignment="1" applyProtection="1">
      <alignment horizontal="center" vertical="center"/>
      <protection hidden="1"/>
    </xf>
    <xf numFmtId="0" fontId="28" fillId="3" borderId="18" xfId="8" applyNumberFormat="1" applyFont="1" applyFill="1" applyBorder="1" applyAlignment="1" applyProtection="1">
      <alignment horizontal="center" vertical="center"/>
      <protection hidden="1"/>
    </xf>
    <xf numFmtId="0" fontId="28" fillId="3" borderId="37" xfId="8" applyNumberFormat="1" applyFont="1" applyFill="1" applyBorder="1" applyAlignment="1" applyProtection="1">
      <alignment horizontal="center" vertical="center"/>
      <protection locked="0" hidden="1"/>
    </xf>
    <xf numFmtId="0" fontId="28" fillId="3" borderId="28" xfId="8" applyNumberFormat="1" applyFont="1" applyFill="1" applyBorder="1" applyAlignment="1" applyProtection="1">
      <alignment horizontal="center" vertical="center"/>
      <protection locked="0" hidden="1"/>
    </xf>
    <xf numFmtId="0" fontId="28" fillId="3" borderId="27" xfId="8" applyNumberFormat="1" applyFont="1" applyFill="1" applyBorder="1" applyAlignment="1" applyProtection="1">
      <alignment horizontal="center" vertical="center"/>
      <protection hidden="1"/>
    </xf>
    <xf numFmtId="0" fontId="28" fillId="3" borderId="28" xfId="8" applyNumberFormat="1" applyFont="1" applyFill="1" applyBorder="1" applyAlignment="1" applyProtection="1">
      <alignment horizontal="center" vertical="center"/>
      <protection hidden="1"/>
    </xf>
    <xf numFmtId="0" fontId="28" fillId="3" borderId="38" xfId="8" applyNumberFormat="1" applyFont="1" applyFill="1" applyBorder="1" applyAlignment="1" applyProtection="1">
      <alignment horizontal="center" vertical="center"/>
      <protection hidden="1"/>
    </xf>
    <xf numFmtId="0" fontId="28" fillId="3" borderId="28" xfId="8" applyNumberFormat="1" applyFont="1" applyFill="1" applyBorder="1" applyAlignment="1" applyProtection="1">
      <alignment horizontal="left" vertical="center"/>
      <protection hidden="1"/>
    </xf>
    <xf numFmtId="0" fontId="28" fillId="3" borderId="27" xfId="8" applyNumberFormat="1" applyFont="1" applyFill="1" applyBorder="1" applyAlignment="1" applyProtection="1">
      <alignment horizontal="left" vertical="center"/>
      <protection locked="0" hidden="1"/>
    </xf>
    <xf numFmtId="0" fontId="28" fillId="3" borderId="28" xfId="8" applyNumberFormat="1" applyFont="1" applyFill="1" applyBorder="1" applyAlignment="1" applyProtection="1">
      <alignment horizontal="left" vertical="center"/>
      <protection locked="0" hidden="1"/>
    </xf>
    <xf numFmtId="0" fontId="28" fillId="3" borderId="39" xfId="8" applyNumberFormat="1" applyFont="1" applyFill="1" applyBorder="1" applyAlignment="1" applyProtection="1">
      <alignment horizontal="left" vertical="center"/>
      <protection locked="0" hidden="1"/>
    </xf>
    <xf numFmtId="0" fontId="28" fillId="0" borderId="49" xfId="8" applyNumberFormat="1" applyFont="1" applyBorder="1" applyAlignment="1" applyProtection="1">
      <alignment horizontal="center" vertical="center"/>
      <protection hidden="1"/>
    </xf>
    <xf numFmtId="0" fontId="28" fillId="0" borderId="25" xfId="8" applyNumberFormat="1" applyFont="1" applyBorder="1" applyAlignment="1" applyProtection="1">
      <alignment horizontal="center" vertical="center"/>
      <protection hidden="1"/>
    </xf>
    <xf numFmtId="0" fontId="28" fillId="0" borderId="26" xfId="8" applyNumberFormat="1" applyFont="1" applyBorder="1" applyAlignment="1" applyProtection="1">
      <alignment horizontal="center" vertical="center"/>
      <protection hidden="1"/>
    </xf>
    <xf numFmtId="0" fontId="28" fillId="0" borderId="24" xfId="8" applyNumberFormat="1" applyFont="1" applyBorder="1" applyAlignment="1" applyProtection="1">
      <alignment horizontal="center" vertical="center"/>
      <protection hidden="1"/>
    </xf>
    <xf numFmtId="0" fontId="28" fillId="3" borderId="47" xfId="8" applyNumberFormat="1" applyFont="1" applyFill="1" applyBorder="1" applyAlignment="1" applyProtection="1">
      <alignment horizontal="center" vertical="center"/>
      <protection locked="0" hidden="1"/>
    </xf>
    <xf numFmtId="0" fontId="28" fillId="3" borderId="0" xfId="8" applyNumberFormat="1" applyFont="1" applyFill="1" applyAlignment="1" applyProtection="1">
      <alignment horizontal="center" vertical="center"/>
      <protection locked="0" hidden="1"/>
    </xf>
    <xf numFmtId="0" fontId="28" fillId="3" borderId="42" xfId="8" applyNumberFormat="1" applyFont="1" applyFill="1" applyBorder="1" applyAlignment="1" applyProtection="1">
      <alignment horizontal="center" vertical="center"/>
      <protection hidden="1"/>
    </xf>
    <xf numFmtId="0" fontId="28" fillId="3" borderId="0" xfId="8" applyNumberFormat="1" applyFont="1" applyFill="1" applyAlignment="1" applyProtection="1">
      <alignment horizontal="center" vertical="center"/>
      <protection hidden="1"/>
    </xf>
    <xf numFmtId="0" fontId="28" fillId="3" borderId="40" xfId="8" applyNumberFormat="1" applyFont="1" applyFill="1" applyBorder="1" applyAlignment="1" applyProtection="1">
      <alignment horizontal="center" vertical="center"/>
      <protection hidden="1"/>
    </xf>
    <xf numFmtId="0" fontId="28" fillId="3" borderId="0" xfId="8" applyNumberFormat="1" applyFont="1" applyFill="1" applyAlignment="1" applyProtection="1">
      <alignment horizontal="left" vertical="center"/>
      <protection hidden="1"/>
    </xf>
    <xf numFmtId="0" fontId="28" fillId="3" borderId="42" xfId="8" applyNumberFormat="1" applyFont="1" applyFill="1" applyBorder="1" applyAlignment="1" applyProtection="1">
      <alignment horizontal="left" vertical="center"/>
      <protection locked="0" hidden="1"/>
    </xf>
    <xf numFmtId="0" fontId="28" fillId="3" borderId="0" xfId="8" applyNumberFormat="1" applyFont="1" applyFill="1" applyAlignment="1" applyProtection="1">
      <alignment horizontal="left" vertical="center"/>
      <protection locked="0" hidden="1"/>
    </xf>
    <xf numFmtId="0" fontId="28" fillId="3" borderId="48" xfId="8" applyNumberFormat="1" applyFont="1" applyFill="1" applyBorder="1" applyAlignment="1" applyProtection="1">
      <alignment horizontal="left" vertical="center"/>
      <protection locked="0" hidden="1"/>
    </xf>
    <xf numFmtId="0" fontId="28" fillId="0" borderId="34" xfId="8" applyNumberFormat="1" applyFont="1" applyBorder="1" applyAlignment="1" applyProtection="1">
      <alignment horizontal="center" vertical="center"/>
      <protection hidden="1"/>
    </xf>
    <xf numFmtId="0" fontId="28" fillId="4" borderId="17" xfId="8" applyNumberFormat="1" applyFont="1" applyFill="1" applyBorder="1" applyAlignment="1" applyProtection="1">
      <alignment horizontal="center" vertical="center"/>
      <protection locked="0" hidden="1"/>
    </xf>
    <xf numFmtId="0" fontId="28" fillId="4" borderId="18" xfId="8" applyNumberFormat="1" applyFont="1" applyFill="1" applyBorder="1" applyAlignment="1" applyProtection="1">
      <alignment horizontal="center" vertical="center"/>
      <protection locked="0" hidden="1"/>
    </xf>
    <xf numFmtId="0" fontId="28" fillId="0" borderId="35" xfId="8" applyNumberFormat="1" applyFont="1" applyBorder="1" applyAlignment="1" applyProtection="1">
      <alignment horizontal="center" vertical="center"/>
      <protection hidden="1"/>
    </xf>
    <xf numFmtId="0" fontId="28" fillId="0" borderId="3" xfId="8" applyNumberFormat="1" applyFont="1" applyBorder="1" applyAlignment="1" applyProtection="1">
      <alignment horizontal="center" vertical="center"/>
      <protection hidden="1"/>
    </xf>
    <xf numFmtId="0" fontId="28" fillId="0" borderId="4" xfId="8" applyNumberFormat="1" applyFont="1" applyBorder="1" applyAlignment="1" applyProtection="1">
      <alignment horizontal="center" vertical="center"/>
      <protection hidden="1"/>
    </xf>
    <xf numFmtId="0" fontId="28" fillId="0" borderId="46" xfId="8" applyNumberFormat="1" applyFont="1" applyBorder="1" applyAlignment="1" applyProtection="1">
      <alignment horizontal="center" vertical="center"/>
      <protection hidden="1"/>
    </xf>
    <xf numFmtId="0" fontId="28" fillId="0" borderId="7" xfId="8" applyNumberFormat="1" applyFont="1" applyBorder="1" applyAlignment="1" applyProtection="1">
      <alignment horizontal="center" vertical="center"/>
      <protection hidden="1"/>
    </xf>
    <xf numFmtId="0" fontId="28" fillId="0" borderId="8" xfId="8" applyNumberFormat="1" applyFont="1" applyBorder="1" applyAlignment="1" applyProtection="1">
      <alignment horizontal="center" vertical="center"/>
      <protection hidden="1"/>
    </xf>
    <xf numFmtId="0" fontId="28" fillId="4" borderId="3" xfId="8" applyNumberFormat="1" applyFont="1" applyFill="1" applyBorder="1" applyAlignment="1" applyProtection="1">
      <alignment horizontal="left" vertical="center" wrapText="1"/>
      <protection locked="0" hidden="1"/>
    </xf>
    <xf numFmtId="0" fontId="28" fillId="4" borderId="36" xfId="8" applyNumberFormat="1" applyFont="1" applyFill="1" applyBorder="1" applyAlignment="1" applyProtection="1">
      <alignment horizontal="left" vertical="center" wrapText="1"/>
      <protection locked="0" hidden="1"/>
    </xf>
    <xf numFmtId="0" fontId="28" fillId="4" borderId="7" xfId="8" applyNumberFormat="1" applyFont="1" applyFill="1" applyBorder="1" applyAlignment="1" applyProtection="1">
      <alignment horizontal="left" vertical="center" wrapText="1"/>
      <protection locked="0" hidden="1"/>
    </xf>
    <xf numFmtId="0" fontId="28" fillId="4" borderId="20" xfId="8" applyNumberFormat="1" applyFont="1" applyFill="1" applyBorder="1" applyAlignment="1" applyProtection="1">
      <alignment horizontal="left" vertical="center" wrapText="1"/>
      <protection locked="0" hidden="1"/>
    </xf>
    <xf numFmtId="0" fontId="28" fillId="0" borderId="50" xfId="8" applyNumberFormat="1" applyFont="1" applyBorder="1" applyAlignment="1" applyProtection="1">
      <alignment horizontal="center" vertical="center"/>
      <protection hidden="1"/>
    </xf>
    <xf numFmtId="0" fontId="28" fillId="0" borderId="32" xfId="8" applyNumberFormat="1" applyFont="1" applyBorder="1" applyAlignment="1" applyProtection="1">
      <alignment horizontal="center" vertical="center"/>
      <protection hidden="1"/>
    </xf>
    <xf numFmtId="0" fontId="28" fillId="0" borderId="51" xfId="8" applyNumberFormat="1" applyFont="1" applyBorder="1" applyAlignment="1" applyProtection="1">
      <alignment horizontal="center" vertical="center"/>
      <protection hidden="1"/>
    </xf>
    <xf numFmtId="0" fontId="28" fillId="4" borderId="32" xfId="8" applyNumberFormat="1" applyFont="1" applyFill="1" applyBorder="1" applyAlignment="1" applyProtection="1">
      <alignment horizontal="left" vertical="center" wrapText="1"/>
      <protection locked="0" hidden="1"/>
    </xf>
    <xf numFmtId="0" fontId="28" fillId="4" borderId="33" xfId="8" applyNumberFormat="1" applyFont="1" applyFill="1" applyBorder="1" applyAlignment="1" applyProtection="1">
      <alignment horizontal="left" vertical="center" wrapText="1"/>
      <protection locked="0" hidden="1"/>
    </xf>
    <xf numFmtId="0" fontId="28" fillId="0" borderId="10" xfId="8" applyNumberFormat="1" applyFont="1" applyBorder="1" applyAlignment="1" applyProtection="1">
      <alignment horizontal="center" vertical="center" wrapText="1" justifyLastLine="1"/>
      <protection hidden="1"/>
    </xf>
    <xf numFmtId="0" fontId="28" fillId="0" borderId="11" xfId="8" applyNumberFormat="1" applyFont="1" applyBorder="1" applyAlignment="1" applyProtection="1">
      <alignment horizontal="center" vertical="center" wrapText="1" justifyLastLine="1"/>
      <protection hidden="1"/>
    </xf>
    <xf numFmtId="0" fontId="28" fillId="0" borderId="12" xfId="8" applyNumberFormat="1" applyFont="1" applyBorder="1" applyAlignment="1" applyProtection="1">
      <alignment horizontal="center" vertical="center" wrapText="1" justifyLastLine="1"/>
      <protection hidden="1"/>
    </xf>
    <xf numFmtId="0" fontId="28" fillId="0" borderId="16" xfId="8" applyNumberFormat="1" applyFont="1" applyBorder="1" applyAlignment="1" applyProtection="1">
      <alignment horizontal="center" vertical="center" wrapText="1" justifyLastLine="1"/>
      <protection hidden="1"/>
    </xf>
    <xf numFmtId="0" fontId="28" fillId="0" borderId="9" xfId="8" applyNumberFormat="1" applyFont="1" applyBorder="1" applyAlignment="1" applyProtection="1">
      <alignment horizontal="center" vertical="center" wrapText="1" justifyLastLine="1"/>
      <protection hidden="1"/>
    </xf>
    <xf numFmtId="0" fontId="28" fillId="0" borderId="17" xfId="8" applyNumberFormat="1" applyFont="1" applyBorder="1" applyAlignment="1" applyProtection="1">
      <alignment horizontal="center" vertical="center" wrapText="1" justifyLastLine="1"/>
      <protection hidden="1"/>
    </xf>
    <xf numFmtId="0" fontId="28" fillId="0" borderId="14" xfId="8" applyNumberFormat="1" applyFont="1" applyBorder="1" applyAlignment="1" applyProtection="1">
      <alignment horizontal="center" vertical="center" wrapText="1" justifyLastLine="1"/>
      <protection hidden="1"/>
    </xf>
    <xf numFmtId="0" fontId="28" fillId="0" borderId="19" xfId="8" applyNumberFormat="1" applyFont="1" applyBorder="1" applyAlignment="1" applyProtection="1">
      <alignment horizontal="center" vertical="center" wrapText="1" justifyLastLine="1"/>
      <protection hidden="1"/>
    </xf>
    <xf numFmtId="0" fontId="28" fillId="0" borderId="52" xfId="8" applyNumberFormat="1" applyFont="1" applyBorder="1" applyAlignment="1" applyProtection="1">
      <alignment horizontal="center" vertical="center" wrapText="1" justifyLastLine="1"/>
      <protection hidden="1"/>
    </xf>
    <xf numFmtId="0" fontId="28" fillId="0" borderId="53" xfId="8" applyNumberFormat="1" applyFont="1" applyBorder="1" applyAlignment="1" applyProtection="1">
      <alignment horizontal="center" vertical="center" wrapText="1" justifyLastLine="1"/>
      <protection hidden="1"/>
    </xf>
    <xf numFmtId="0" fontId="28" fillId="0" borderId="47" xfId="8" applyNumberFormat="1" applyFont="1" applyBorder="1" applyAlignment="1" applyProtection="1">
      <alignment horizontal="center" vertical="center"/>
      <protection hidden="1"/>
    </xf>
    <xf numFmtId="0" fontId="28" fillId="0" borderId="0" xfId="8" applyNumberFormat="1" applyFont="1" applyAlignment="1" applyProtection="1">
      <alignment horizontal="center" vertical="center"/>
      <protection hidden="1"/>
    </xf>
    <xf numFmtId="0" fontId="28" fillId="0" borderId="40" xfId="8" applyNumberFormat="1" applyFont="1" applyBorder="1" applyAlignment="1" applyProtection="1">
      <alignment horizontal="center" vertical="center"/>
      <protection hidden="1"/>
    </xf>
    <xf numFmtId="0" fontId="28" fillId="0" borderId="37" xfId="8" applyNumberFormat="1" applyFont="1" applyBorder="1" applyAlignment="1" applyProtection="1">
      <alignment horizontal="center" vertical="center"/>
      <protection hidden="1"/>
    </xf>
    <xf numFmtId="0" fontId="28" fillId="0" borderId="28" xfId="8" applyNumberFormat="1" applyFont="1" applyBorder="1" applyAlignment="1" applyProtection="1">
      <alignment horizontal="center" vertical="center"/>
      <protection hidden="1"/>
    </xf>
    <xf numFmtId="0" fontId="28" fillId="0" borderId="38" xfId="8" applyNumberFormat="1" applyFont="1" applyBorder="1" applyAlignment="1" applyProtection="1">
      <alignment horizontal="center" vertical="center"/>
      <protection hidden="1"/>
    </xf>
    <xf numFmtId="0" fontId="28" fillId="0" borderId="4" xfId="8" applyNumberFormat="1" applyFont="1" applyBorder="1" applyAlignment="1" applyProtection="1">
      <alignment horizontal="center" vertical="center"/>
      <protection locked="0" hidden="1"/>
    </xf>
    <xf numFmtId="0" fontId="28" fillId="0" borderId="40" xfId="8" applyNumberFormat="1" applyFont="1" applyBorder="1" applyAlignment="1" applyProtection="1">
      <alignment horizontal="center" vertical="center"/>
      <protection locked="0" hidden="1"/>
    </xf>
    <xf numFmtId="0" fontId="28" fillId="0" borderId="38" xfId="8" applyNumberFormat="1" applyFont="1" applyBorder="1" applyAlignment="1" applyProtection="1">
      <alignment horizontal="center" vertical="center"/>
      <protection locked="0" hidden="1"/>
    </xf>
    <xf numFmtId="0" fontId="28" fillId="0" borderId="2" xfId="8" applyNumberFormat="1" applyFont="1" applyBorder="1" applyAlignment="1" applyProtection="1">
      <alignment horizontal="center" vertical="center" wrapText="1"/>
      <protection hidden="1"/>
    </xf>
    <xf numFmtId="0" fontId="28" fillId="0" borderId="6" xfId="8" applyNumberFormat="1" applyFont="1" applyBorder="1" applyAlignment="1" applyProtection="1">
      <alignment horizontal="center" vertical="center"/>
      <protection hidden="1"/>
    </xf>
    <xf numFmtId="0" fontId="28" fillId="3" borderId="7" xfId="2" applyNumberFormat="1" applyFont="1" applyFill="1" applyBorder="1" applyAlignment="1" applyProtection="1">
      <alignment horizontal="left" vertical="center" shrinkToFit="1"/>
      <protection hidden="1"/>
    </xf>
    <xf numFmtId="0" fontId="28" fillId="0" borderId="217" xfId="8" applyNumberFormat="1" applyFont="1" applyBorder="1" applyAlignment="1" applyProtection="1">
      <alignment horizontal="center" vertical="center"/>
      <protection hidden="1"/>
    </xf>
    <xf numFmtId="0" fontId="28" fillId="0" borderId="218" xfId="8" applyNumberFormat="1" applyFont="1" applyBorder="1" applyAlignment="1" applyProtection="1">
      <alignment horizontal="center" vertical="center"/>
      <protection hidden="1"/>
    </xf>
    <xf numFmtId="0" fontId="28" fillId="0" borderId="219" xfId="8" applyNumberFormat="1" applyFont="1" applyBorder="1" applyAlignment="1" applyProtection="1">
      <alignment horizontal="center" vertical="center"/>
      <protection hidden="1"/>
    </xf>
    <xf numFmtId="0" fontId="28" fillId="0" borderId="220" xfId="8" applyNumberFormat="1" applyFont="1" applyBorder="1" applyAlignment="1" applyProtection="1">
      <alignment horizontal="center" vertical="center"/>
      <protection hidden="1"/>
    </xf>
    <xf numFmtId="0" fontId="28" fillId="0" borderId="11" xfId="8" applyNumberFormat="1" applyFont="1" applyBorder="1" applyAlignment="1" applyProtection="1">
      <alignment horizontal="center" vertical="center" wrapText="1"/>
      <protection hidden="1"/>
    </xf>
    <xf numFmtId="0" fontId="28" fillId="0" borderId="9" xfId="8" applyNumberFormat="1" applyFont="1" applyBorder="1" applyAlignment="1" applyProtection="1">
      <alignment horizontal="center" vertical="center" wrapText="1"/>
      <protection hidden="1"/>
    </xf>
    <xf numFmtId="0" fontId="28" fillId="0" borderId="31" xfId="8" applyNumberFormat="1" applyFont="1" applyBorder="1" applyAlignment="1" applyProtection="1">
      <alignment horizontal="center" vertical="center"/>
      <protection hidden="1"/>
    </xf>
    <xf numFmtId="0" fontId="28" fillId="0" borderId="33" xfId="8" applyNumberFormat="1" applyFont="1" applyBorder="1" applyAlignment="1" applyProtection="1">
      <alignment horizontal="center" vertical="center"/>
      <protection hidden="1"/>
    </xf>
    <xf numFmtId="0" fontId="28" fillId="0" borderId="20" xfId="8" applyNumberFormat="1" applyFont="1" applyBorder="1" applyAlignment="1" applyProtection="1">
      <alignment horizontal="center" vertical="center"/>
      <protection hidden="1"/>
    </xf>
    <xf numFmtId="0" fontId="28" fillId="3" borderId="3" xfId="8" applyNumberFormat="1" applyFont="1" applyFill="1" applyBorder="1" applyAlignment="1" applyProtection="1">
      <alignment horizontal="center" vertical="center"/>
      <protection hidden="1"/>
    </xf>
    <xf numFmtId="0" fontId="28" fillId="3" borderId="7" xfId="8" applyNumberFormat="1" applyFont="1" applyFill="1" applyBorder="1" applyAlignment="1" applyProtection="1">
      <alignment horizontal="center" vertical="center"/>
      <protection hidden="1"/>
    </xf>
    <xf numFmtId="0" fontId="28" fillId="3" borderId="42" xfId="8" applyNumberFormat="1" applyFont="1" applyFill="1" applyBorder="1" applyAlignment="1" applyProtection="1">
      <alignment horizontal="left" vertical="center" wrapText="1"/>
      <protection locked="0" hidden="1"/>
    </xf>
    <xf numFmtId="0" fontId="28" fillId="3" borderId="0" xfId="8" applyNumberFormat="1" applyFont="1" applyFill="1" applyAlignment="1" applyProtection="1">
      <alignment horizontal="left" vertical="center" wrapText="1"/>
      <protection locked="0" hidden="1"/>
    </xf>
    <xf numFmtId="0" fontId="28" fillId="3" borderId="48" xfId="8" applyNumberFormat="1" applyFont="1" applyFill="1" applyBorder="1" applyAlignment="1" applyProtection="1">
      <alignment horizontal="left" vertical="center" wrapText="1"/>
      <protection locked="0" hidden="1"/>
    </xf>
    <xf numFmtId="0" fontId="28" fillId="3" borderId="6" xfId="8" applyNumberFormat="1" applyFont="1" applyFill="1" applyBorder="1" applyAlignment="1" applyProtection="1">
      <alignment horizontal="left" vertical="center" wrapText="1"/>
      <protection locked="0" hidden="1"/>
    </xf>
    <xf numFmtId="0" fontId="28" fillId="3" borderId="7" xfId="8" applyNumberFormat="1" applyFont="1" applyFill="1" applyBorder="1" applyAlignment="1" applyProtection="1">
      <alignment horizontal="left" vertical="center" wrapText="1"/>
      <protection locked="0" hidden="1"/>
    </xf>
    <xf numFmtId="0" fontId="28" fillId="3" borderId="20" xfId="8" applyNumberFormat="1" applyFont="1" applyFill="1" applyBorder="1" applyAlignment="1" applyProtection="1">
      <alignment horizontal="left" vertical="center" wrapText="1"/>
      <protection locked="0" hidden="1"/>
    </xf>
    <xf numFmtId="38" fontId="28" fillId="4" borderId="231" xfId="9" applyFont="1" applyFill="1" applyBorder="1" applyAlignment="1" applyProtection="1">
      <alignment horizontal="center" vertical="center"/>
      <protection locked="0" hidden="1"/>
    </xf>
    <xf numFmtId="38" fontId="28" fillId="4" borderId="232" xfId="9" applyFont="1" applyFill="1" applyBorder="1" applyAlignment="1" applyProtection="1">
      <alignment horizontal="center" vertical="center"/>
      <protection locked="0" hidden="1"/>
    </xf>
    <xf numFmtId="38" fontId="28" fillId="4" borderId="233" xfId="9" applyFont="1" applyFill="1" applyBorder="1" applyAlignment="1" applyProtection="1">
      <alignment horizontal="center" vertical="center"/>
      <protection locked="0" hidden="1"/>
    </xf>
    <xf numFmtId="0" fontId="28" fillId="4" borderId="231" xfId="2" applyNumberFormat="1" applyFont="1" applyFill="1" applyBorder="1" applyAlignment="1" applyProtection="1">
      <alignment horizontal="center" vertical="center"/>
      <protection locked="0" hidden="1"/>
    </xf>
    <xf numFmtId="0" fontId="28" fillId="4" borderId="232" xfId="2" applyNumberFormat="1" applyFont="1" applyFill="1" applyBorder="1" applyAlignment="1" applyProtection="1">
      <alignment horizontal="center" vertical="center"/>
      <protection locked="0" hidden="1"/>
    </xf>
    <xf numFmtId="38" fontId="28" fillId="4" borderId="227" xfId="9" applyFont="1" applyFill="1" applyBorder="1" applyAlignment="1" applyProtection="1">
      <alignment horizontal="center" vertical="center"/>
      <protection locked="0" hidden="1"/>
    </xf>
    <xf numFmtId="38" fontId="28" fillId="4" borderId="228" xfId="9" applyFont="1" applyFill="1" applyBorder="1" applyAlignment="1" applyProtection="1">
      <alignment horizontal="center" vertical="center"/>
      <protection locked="0" hidden="1"/>
    </xf>
    <xf numFmtId="38" fontId="28" fillId="4" borderId="229" xfId="9" applyFont="1" applyFill="1" applyBorder="1" applyAlignment="1" applyProtection="1">
      <alignment horizontal="center" vertical="center"/>
      <protection locked="0" hidden="1"/>
    </xf>
    <xf numFmtId="0" fontId="28" fillId="4" borderId="227" xfId="2" applyNumberFormat="1" applyFont="1" applyFill="1" applyBorder="1" applyAlignment="1" applyProtection="1">
      <alignment horizontal="center" vertical="center"/>
      <protection locked="0" hidden="1"/>
    </xf>
    <xf numFmtId="0" fontId="28" fillId="4" borderId="228" xfId="2" applyNumberFormat="1" applyFont="1" applyFill="1" applyBorder="1" applyAlignment="1" applyProtection="1">
      <alignment horizontal="center" vertical="center"/>
      <protection locked="0" hidden="1"/>
    </xf>
    <xf numFmtId="38" fontId="28" fillId="4" borderId="224" xfId="9" applyFont="1" applyFill="1" applyBorder="1" applyAlignment="1" applyProtection="1">
      <alignment horizontal="center" vertical="center"/>
      <protection locked="0" hidden="1"/>
    </xf>
    <xf numFmtId="38" fontId="28" fillId="4" borderId="225" xfId="9" applyFont="1" applyFill="1" applyBorder="1" applyAlignment="1" applyProtection="1">
      <alignment horizontal="center" vertical="center"/>
      <protection locked="0" hidden="1"/>
    </xf>
    <xf numFmtId="38" fontId="28" fillId="4" borderId="226" xfId="9" applyFont="1" applyFill="1" applyBorder="1" applyAlignment="1" applyProtection="1">
      <alignment horizontal="center" vertical="center"/>
      <protection locked="0" hidden="1"/>
    </xf>
    <xf numFmtId="0" fontId="28" fillId="4" borderId="224" xfId="2" applyNumberFormat="1" applyFont="1" applyFill="1" applyBorder="1" applyAlignment="1" applyProtection="1">
      <alignment horizontal="center" vertical="center"/>
      <protection locked="0" hidden="1"/>
    </xf>
    <xf numFmtId="0" fontId="28" fillId="4" borderId="225" xfId="2" applyNumberFormat="1" applyFont="1" applyFill="1" applyBorder="1" applyAlignment="1" applyProtection="1">
      <alignment horizontal="center" vertical="center"/>
      <protection locked="0" hidden="1"/>
    </xf>
    <xf numFmtId="38" fontId="28" fillId="4" borderId="221" xfId="9" applyFont="1" applyFill="1" applyBorder="1" applyAlignment="1" applyProtection="1">
      <alignment horizontal="center" vertical="center"/>
      <protection locked="0" hidden="1"/>
    </xf>
    <xf numFmtId="38" fontId="28" fillId="4" borderId="230" xfId="9" applyFont="1" applyFill="1" applyBorder="1" applyAlignment="1" applyProtection="1">
      <alignment horizontal="center" vertical="center"/>
      <protection locked="0" hidden="1"/>
    </xf>
    <xf numFmtId="38" fontId="28" fillId="4" borderId="223" xfId="9" applyFont="1" applyFill="1" applyBorder="1" applyAlignment="1" applyProtection="1">
      <alignment horizontal="center" vertical="center"/>
      <protection locked="0" hidden="1"/>
    </xf>
    <xf numFmtId="0" fontId="28" fillId="4" borderId="221" xfId="2" applyNumberFormat="1" applyFont="1" applyFill="1" applyBorder="1" applyAlignment="1" applyProtection="1">
      <alignment horizontal="center" vertical="center"/>
      <protection locked="0" hidden="1"/>
    </xf>
    <xf numFmtId="0" fontId="28" fillId="4" borderId="230" xfId="2" applyNumberFormat="1" applyFont="1" applyFill="1" applyBorder="1" applyAlignment="1" applyProtection="1">
      <alignment horizontal="center" vertical="center"/>
      <protection locked="0" hidden="1"/>
    </xf>
    <xf numFmtId="0" fontId="32" fillId="0" borderId="6" xfId="2" applyNumberFormat="1" applyFont="1" applyBorder="1" applyAlignment="1" applyProtection="1">
      <alignment horizontal="center" vertical="center"/>
      <protection hidden="1"/>
    </xf>
    <xf numFmtId="0" fontId="32" fillId="0" borderId="8" xfId="2" applyNumberFormat="1" applyFont="1" applyBorder="1" applyAlignment="1" applyProtection="1">
      <alignment horizontal="center" vertical="center"/>
      <protection hidden="1"/>
    </xf>
    <xf numFmtId="0" fontId="32" fillId="0" borderId="20" xfId="2" applyNumberFormat="1" applyFont="1" applyBorder="1" applyAlignment="1" applyProtection="1">
      <alignment horizontal="center" vertical="center"/>
      <protection hidden="1"/>
    </xf>
    <xf numFmtId="0" fontId="28" fillId="0" borderId="34" xfId="2" applyNumberFormat="1" applyFont="1" applyBorder="1" applyAlignment="1" applyProtection="1">
      <alignment horizontal="center" vertical="center" wrapText="1"/>
      <protection hidden="1"/>
    </xf>
    <xf numFmtId="0" fontId="28" fillId="0" borderId="19" xfId="2" applyNumberFormat="1" applyFont="1" applyBorder="1" applyAlignment="1" applyProtection="1">
      <alignment horizontal="center" vertical="center" wrapText="1"/>
      <protection hidden="1"/>
    </xf>
    <xf numFmtId="0" fontId="32" fillId="0" borderId="17" xfId="2" applyNumberFormat="1" applyFont="1" applyBorder="1" applyAlignment="1" applyProtection="1">
      <alignment horizontal="center" vertical="center"/>
      <protection hidden="1"/>
    </xf>
    <xf numFmtId="0" fontId="32" fillId="0" borderId="19" xfId="2" applyNumberFormat="1" applyFont="1" applyBorder="1" applyAlignment="1" applyProtection="1">
      <alignment horizontal="center" vertical="center"/>
      <protection hidden="1"/>
    </xf>
    <xf numFmtId="0" fontId="28" fillId="0" borderId="221" xfId="2" applyFont="1" applyBorder="1" applyAlignment="1" applyProtection="1">
      <alignment horizontal="center" vertical="center"/>
      <protection hidden="1"/>
    </xf>
    <xf numFmtId="0" fontId="28" fillId="0" borderId="222" xfId="2" applyFont="1" applyBorder="1" applyAlignment="1" applyProtection="1">
      <alignment horizontal="center" vertical="center"/>
      <protection hidden="1"/>
    </xf>
    <xf numFmtId="0" fontId="28" fillId="5" borderId="2" xfId="2" applyNumberFormat="1" applyFont="1" applyFill="1" applyBorder="1" applyAlignment="1" applyProtection="1">
      <alignment horizontal="center" vertical="center" wrapText="1"/>
      <protection hidden="1"/>
    </xf>
    <xf numFmtId="0" fontId="28" fillId="5" borderId="3" xfId="2" applyNumberFormat="1" applyFont="1" applyFill="1" applyBorder="1" applyAlignment="1" applyProtection="1">
      <alignment horizontal="center" vertical="center" wrapText="1"/>
      <protection hidden="1"/>
    </xf>
    <xf numFmtId="0" fontId="28" fillId="5" borderId="4" xfId="2" applyNumberFormat="1" applyFont="1" applyFill="1" applyBorder="1" applyAlignment="1" applyProtection="1">
      <alignment horizontal="center" vertical="center" wrapText="1"/>
      <protection hidden="1"/>
    </xf>
    <xf numFmtId="0" fontId="28" fillId="5" borderId="6" xfId="2" applyNumberFormat="1" applyFont="1" applyFill="1" applyBorder="1" applyAlignment="1" applyProtection="1">
      <alignment horizontal="center" vertical="center" wrapText="1"/>
      <protection hidden="1"/>
    </xf>
    <xf numFmtId="0" fontId="28" fillId="5" borderId="7" xfId="2" applyNumberFormat="1" applyFont="1" applyFill="1" applyBorder="1" applyAlignment="1" applyProtection="1">
      <alignment horizontal="center" vertical="center" wrapText="1"/>
      <protection hidden="1"/>
    </xf>
    <xf numFmtId="0" fontId="28" fillId="5" borderId="8" xfId="2" applyNumberFormat="1" applyFont="1" applyFill="1" applyBorder="1" applyAlignment="1" applyProtection="1">
      <alignment horizontal="center" vertical="center" wrapText="1"/>
      <protection hidden="1"/>
    </xf>
    <xf numFmtId="0" fontId="28" fillId="3" borderId="4" xfId="2" applyNumberFormat="1" applyFont="1" applyFill="1" applyBorder="1" applyAlignment="1" applyProtection="1">
      <alignment horizontal="center" vertical="center" wrapText="1"/>
      <protection hidden="1"/>
    </xf>
    <xf numFmtId="0" fontId="28" fillId="3" borderId="28" xfId="2" applyNumberFormat="1" applyFont="1" applyFill="1" applyBorder="1" applyAlignment="1" applyProtection="1">
      <alignment horizontal="center" vertical="center" wrapText="1"/>
      <protection hidden="1"/>
    </xf>
    <xf numFmtId="0" fontId="28" fillId="3" borderId="38" xfId="2" applyNumberFormat="1" applyFont="1" applyFill="1" applyBorder="1" applyAlignment="1" applyProtection="1">
      <alignment horizontal="center" vertical="center" wrapText="1"/>
      <protection hidden="1"/>
    </xf>
    <xf numFmtId="0" fontId="28" fillId="0" borderId="223" xfId="2" applyFont="1" applyBorder="1" applyAlignment="1" applyProtection="1">
      <alignment horizontal="center" vertical="center"/>
      <protection hidden="1"/>
    </xf>
    <xf numFmtId="0" fontId="28" fillId="3" borderId="3" xfId="2" applyNumberFormat="1" applyFont="1" applyFill="1" applyBorder="1" applyAlignment="1" applyProtection="1">
      <alignment horizontal="center" vertical="center"/>
      <protection locked="0" hidden="1"/>
    </xf>
    <xf numFmtId="0" fontId="28" fillId="3" borderId="7" xfId="2" applyNumberFormat="1" applyFont="1" applyFill="1" applyBorder="1" applyAlignment="1" applyProtection="1">
      <alignment horizontal="left" vertical="center"/>
      <protection hidden="1"/>
    </xf>
    <xf numFmtId="0" fontId="28" fillId="0" borderId="10" xfId="2" applyNumberFormat="1" applyFont="1" applyBorder="1" applyAlignment="1" applyProtection="1">
      <alignment horizontal="left" vertical="center"/>
      <protection hidden="1"/>
    </xf>
    <xf numFmtId="0" fontId="28" fillId="0" borderId="11" xfId="2" applyNumberFormat="1" applyFont="1" applyBorder="1" applyAlignment="1" applyProtection="1">
      <alignment horizontal="left" vertical="center"/>
      <protection hidden="1"/>
    </xf>
    <xf numFmtId="0" fontId="28" fillId="0" borderId="14" xfId="2" applyNumberFormat="1" applyFont="1" applyBorder="1" applyAlignment="1" applyProtection="1">
      <alignment horizontal="left" vertical="center"/>
      <protection hidden="1"/>
    </xf>
    <xf numFmtId="0" fontId="28" fillId="0" borderId="52" xfId="2" applyNumberFormat="1" applyFont="1" applyBorder="1" applyAlignment="1" applyProtection="1">
      <alignment horizontal="left" vertical="center"/>
      <protection hidden="1"/>
    </xf>
    <xf numFmtId="0" fontId="28" fillId="4" borderId="16" xfId="2" applyNumberFormat="1" applyFont="1" applyFill="1" applyBorder="1" applyAlignment="1" applyProtection="1">
      <alignment horizontal="left" vertical="center" wrapText="1"/>
      <protection locked="0" hidden="1"/>
    </xf>
    <xf numFmtId="0" fontId="28" fillId="4" borderId="9" xfId="2" applyNumberFormat="1" applyFont="1" applyFill="1" applyBorder="1" applyAlignment="1" applyProtection="1">
      <alignment horizontal="left" vertical="center" wrapText="1"/>
      <protection locked="0" hidden="1"/>
    </xf>
    <xf numFmtId="0" fontId="28" fillId="3" borderId="19" xfId="2" applyNumberFormat="1" applyFont="1" applyFill="1" applyBorder="1" applyAlignment="1" applyProtection="1">
      <alignment horizontal="left" vertical="center" wrapText="1"/>
      <protection locked="0" hidden="1"/>
    </xf>
    <xf numFmtId="0" fontId="28" fillId="4" borderId="53" xfId="2" applyNumberFormat="1" applyFont="1" applyFill="1" applyBorder="1" applyAlignment="1" applyProtection="1">
      <alignment horizontal="left" vertical="center" wrapText="1"/>
      <protection locked="0" hidden="1"/>
    </xf>
    <xf numFmtId="0" fontId="28" fillId="3" borderId="26" xfId="2" applyNumberFormat="1" applyFont="1" applyFill="1" applyBorder="1" applyAlignment="1" applyProtection="1">
      <alignment horizontal="left" vertical="center" wrapText="1"/>
      <protection locked="0" hidden="1"/>
    </xf>
    <xf numFmtId="0" fontId="28" fillId="4" borderId="23" xfId="2" applyNumberFormat="1" applyFont="1" applyFill="1" applyBorder="1" applyAlignment="1" applyProtection="1">
      <alignment horizontal="left" vertical="center" wrapText="1"/>
      <protection locked="0" hidden="1"/>
    </xf>
    <xf numFmtId="0" fontId="28" fillId="4" borderId="58" xfId="2" applyNumberFormat="1" applyFont="1" applyFill="1" applyBorder="1" applyAlignment="1" applyProtection="1">
      <alignment horizontal="left" vertical="center" wrapText="1"/>
      <protection locked="0" hidden="1"/>
    </xf>
    <xf numFmtId="0" fontId="28" fillId="0" borderId="56" xfId="2" applyNumberFormat="1" applyFont="1" applyBorder="1" applyAlignment="1" applyProtection="1">
      <alignment horizontal="left" vertical="center"/>
      <protection hidden="1"/>
    </xf>
    <xf numFmtId="0" fontId="28" fillId="0" borderId="5" xfId="2" applyNumberFormat="1" applyFont="1" applyBorder="1" applyAlignment="1" applyProtection="1">
      <alignment horizontal="left" vertical="center"/>
      <protection hidden="1"/>
    </xf>
    <xf numFmtId="0" fontId="28" fillId="0" borderId="213" xfId="2" applyNumberFormat="1" applyFont="1" applyBorder="1" applyAlignment="1" applyProtection="1">
      <alignment horizontal="left" vertical="center"/>
      <protection hidden="1"/>
    </xf>
    <xf numFmtId="0" fontId="28" fillId="3" borderId="16" xfId="2" applyNumberFormat="1" applyFont="1" applyFill="1" applyBorder="1" applyAlignment="1" applyProtection="1">
      <alignment horizontal="left" vertical="center" wrapText="1"/>
      <protection hidden="1"/>
    </xf>
    <xf numFmtId="0" fontId="28" fillId="3" borderId="22" xfId="2" applyNumberFormat="1" applyFont="1" applyFill="1" applyBorder="1" applyAlignment="1" applyProtection="1">
      <alignment horizontal="left" vertical="center" wrapText="1"/>
      <protection hidden="1"/>
    </xf>
    <xf numFmtId="0" fontId="28" fillId="5" borderId="35" xfId="2" applyNumberFormat="1" applyFont="1" applyFill="1" applyBorder="1" applyAlignment="1" applyProtection="1">
      <alignment horizontal="center" vertical="center"/>
      <protection hidden="1"/>
    </xf>
    <xf numFmtId="0" fontId="28" fillId="5" borderId="37" xfId="2" applyNumberFormat="1" applyFont="1" applyFill="1" applyBorder="1" applyAlignment="1" applyProtection="1">
      <alignment horizontal="center" vertical="center"/>
      <protection hidden="1"/>
    </xf>
    <xf numFmtId="0" fontId="28" fillId="5" borderId="28" xfId="2" applyNumberFormat="1" applyFont="1" applyFill="1" applyBorder="1" applyAlignment="1" applyProtection="1">
      <alignment horizontal="center" vertical="center"/>
      <protection hidden="1"/>
    </xf>
    <xf numFmtId="0" fontId="52" fillId="3" borderId="32" xfId="2" applyNumberFormat="1" applyFont="1" applyFill="1" applyBorder="1" applyAlignment="1" applyProtection="1">
      <alignment horizontal="left" vertical="center" wrapText="1"/>
      <protection hidden="1"/>
    </xf>
    <xf numFmtId="0" fontId="26" fillId="0" borderId="32" xfId="0" applyFont="1" applyBorder="1" applyAlignment="1">
      <alignment vertical="center"/>
    </xf>
    <xf numFmtId="0" fontId="52" fillId="3" borderId="7" xfId="2" applyNumberFormat="1" applyFont="1" applyFill="1" applyBorder="1" applyAlignment="1" applyProtection="1">
      <alignment horizontal="left" vertical="center" wrapText="1"/>
      <protection hidden="1"/>
    </xf>
    <xf numFmtId="0" fontId="26" fillId="0" borderId="7" xfId="0" applyFont="1" applyBorder="1" applyAlignment="1">
      <alignment vertical="center"/>
    </xf>
    <xf numFmtId="0" fontId="28" fillId="0" borderId="234" xfId="2" applyNumberFormat="1" applyFont="1" applyBorder="1" applyAlignment="1" applyProtection="1">
      <alignment horizontal="center" vertical="center"/>
      <protection hidden="1"/>
    </xf>
    <xf numFmtId="0" fontId="28" fillId="0" borderId="124" xfId="2" applyNumberFormat="1" applyFont="1" applyBorder="1" applyAlignment="1" applyProtection="1">
      <alignment horizontal="center" vertical="center"/>
      <protection hidden="1"/>
    </xf>
    <xf numFmtId="0" fontId="28" fillId="0" borderId="116" xfId="2" applyNumberFormat="1" applyFont="1" applyBorder="1" applyAlignment="1" applyProtection="1">
      <alignment horizontal="center" vertical="center"/>
      <protection hidden="1"/>
    </xf>
    <xf numFmtId="0" fontId="28" fillId="3" borderId="126" xfId="2" applyNumberFormat="1" applyFont="1" applyFill="1" applyBorder="1" applyAlignment="1" applyProtection="1">
      <alignment horizontal="center" vertical="center"/>
      <protection hidden="1"/>
    </xf>
    <xf numFmtId="0" fontId="28" fillId="3" borderId="125" xfId="2" applyNumberFormat="1" applyFont="1" applyFill="1" applyBorder="1" applyAlignment="1" applyProtection="1">
      <alignment horizontal="center" vertical="center"/>
      <protection hidden="1"/>
    </xf>
    <xf numFmtId="0" fontId="28" fillId="0" borderId="126" xfId="2" applyNumberFormat="1" applyFont="1" applyBorder="1" applyAlignment="1" applyProtection="1">
      <alignment horizontal="center" vertical="center"/>
      <protection hidden="1"/>
    </xf>
    <xf numFmtId="0" fontId="28" fillId="0" borderId="118" xfId="2" applyNumberFormat="1" applyFont="1" applyBorder="1" applyAlignment="1" applyProtection="1">
      <alignment horizontal="center" vertical="center"/>
      <protection hidden="1"/>
    </xf>
    <xf numFmtId="0" fontId="28" fillId="0" borderId="235" xfId="2" applyNumberFormat="1" applyFont="1" applyBorder="1" applyAlignment="1" applyProtection="1">
      <alignment horizontal="center" vertical="center"/>
      <protection hidden="1"/>
    </xf>
    <xf numFmtId="0" fontId="28" fillId="4" borderId="47" xfId="2" applyNumberFormat="1" applyFont="1" applyFill="1" applyBorder="1" applyAlignment="1" applyProtection="1">
      <alignment horizontal="left" vertical="center" wrapText="1"/>
      <protection locked="0" hidden="1"/>
    </xf>
    <xf numFmtId="0" fontId="28" fillId="4" borderId="37" xfId="2" applyNumberFormat="1" applyFont="1" applyFill="1" applyBorder="1" applyAlignment="1" applyProtection="1">
      <alignment horizontal="left" vertical="center" wrapText="1"/>
      <protection locked="0" hidden="1"/>
    </xf>
    <xf numFmtId="0" fontId="27" fillId="0" borderId="50" xfId="2" applyNumberFormat="1" applyFont="1" applyBorder="1" applyAlignment="1" applyProtection="1">
      <alignment horizontal="left" vertical="center"/>
      <protection hidden="1"/>
    </xf>
    <xf numFmtId="0" fontId="27" fillId="0" borderId="32" xfId="2" applyNumberFormat="1" applyFont="1" applyBorder="1" applyAlignment="1" applyProtection="1">
      <alignment horizontal="left" vertical="center"/>
      <protection hidden="1"/>
    </xf>
    <xf numFmtId="0" fontId="27" fillId="0" borderId="51" xfId="2" applyNumberFormat="1" applyFont="1" applyBorder="1" applyAlignment="1" applyProtection="1">
      <alignment horizontal="left" vertical="center"/>
      <protection hidden="1"/>
    </xf>
    <xf numFmtId="0" fontId="27" fillId="0" borderId="37" xfId="2" applyNumberFormat="1" applyFont="1" applyBorder="1" applyAlignment="1" applyProtection="1">
      <alignment horizontal="left" vertical="center"/>
      <protection hidden="1"/>
    </xf>
    <xf numFmtId="0" fontId="27" fillId="0" borderId="28" xfId="2" applyNumberFormat="1" applyFont="1" applyBorder="1" applyAlignment="1" applyProtection="1">
      <alignment horizontal="left" vertical="center"/>
      <protection hidden="1"/>
    </xf>
    <xf numFmtId="0" fontId="27" fillId="0" borderId="38" xfId="2" applyNumberFormat="1" applyFont="1" applyBorder="1" applyAlignment="1" applyProtection="1">
      <alignment horizontal="left" vertical="center"/>
      <protection hidden="1"/>
    </xf>
    <xf numFmtId="0" fontId="28" fillId="4" borderId="50" xfId="2" applyNumberFormat="1" applyFont="1" applyFill="1" applyBorder="1" applyAlignment="1" applyProtection="1">
      <alignment horizontal="left" vertical="center" wrapText="1"/>
      <protection locked="0" hidden="1"/>
    </xf>
    <xf numFmtId="0" fontId="28" fillId="4" borderId="32" xfId="2" applyNumberFormat="1" applyFont="1" applyFill="1" applyBorder="1" applyAlignment="1" applyProtection="1">
      <alignment horizontal="left" vertical="center" wrapText="1"/>
      <protection locked="0" hidden="1"/>
    </xf>
    <xf numFmtId="0" fontId="28" fillId="4" borderId="33" xfId="2" applyNumberFormat="1" applyFont="1" applyFill="1" applyBorder="1" applyAlignment="1" applyProtection="1">
      <alignment horizontal="left" vertical="center" wrapText="1"/>
      <protection locked="0" hidden="1"/>
    </xf>
    <xf numFmtId="0" fontId="52" fillId="0" borderId="13" xfId="2" applyNumberFormat="1" applyFont="1" applyBorder="1" applyAlignment="1" applyProtection="1">
      <alignment horizontal="center" vertical="center"/>
      <protection hidden="1"/>
    </xf>
    <xf numFmtId="0" fontId="52" fillId="0" borderId="15" xfId="2" applyNumberFormat="1" applyFont="1" applyBorder="1" applyAlignment="1" applyProtection="1">
      <alignment horizontal="center" vertical="center"/>
      <protection hidden="1"/>
    </xf>
    <xf numFmtId="0" fontId="28" fillId="3" borderId="42" xfId="2" applyNumberFormat="1" applyFont="1" applyFill="1" applyBorder="1" applyAlignment="1" applyProtection="1">
      <alignment horizontal="left" vertical="center" wrapText="1"/>
      <protection locked="0" hidden="1"/>
    </xf>
    <xf numFmtId="0" fontId="28" fillId="3" borderId="0" xfId="2" applyNumberFormat="1" applyFont="1" applyFill="1" applyAlignment="1" applyProtection="1">
      <alignment horizontal="left" vertical="center" wrapText="1"/>
      <protection locked="0" hidden="1"/>
    </xf>
    <xf numFmtId="0" fontId="28" fillId="3" borderId="40" xfId="2" applyNumberFormat="1" applyFont="1" applyFill="1" applyBorder="1" applyAlignment="1" applyProtection="1">
      <alignment horizontal="left" vertical="center" wrapText="1"/>
      <protection locked="0" hidden="1"/>
    </xf>
    <xf numFmtId="0" fontId="28" fillId="3" borderId="42" xfId="2" applyNumberFormat="1" applyFont="1" applyFill="1" applyBorder="1" applyAlignment="1" applyProtection="1">
      <alignment horizontal="center" vertical="center"/>
      <protection locked="0" hidden="1"/>
    </xf>
    <xf numFmtId="0" fontId="28" fillId="3" borderId="40" xfId="2" applyNumberFormat="1" applyFont="1" applyFill="1" applyBorder="1" applyAlignment="1" applyProtection="1">
      <alignment horizontal="center" vertical="center"/>
      <protection locked="0" hidden="1"/>
    </xf>
    <xf numFmtId="0" fontId="28" fillId="3" borderId="2" xfId="2" applyNumberFormat="1" applyFont="1" applyFill="1" applyBorder="1" applyAlignment="1" applyProtection="1">
      <alignment horizontal="left" vertical="center" wrapText="1"/>
      <protection locked="0" hidden="1"/>
    </xf>
    <xf numFmtId="0" fontId="28" fillId="3" borderId="3" xfId="2" applyNumberFormat="1" applyFont="1" applyFill="1" applyBorder="1" applyAlignment="1" applyProtection="1">
      <alignment horizontal="left" vertical="center" wrapText="1"/>
      <protection locked="0" hidden="1"/>
    </xf>
    <xf numFmtId="0" fontId="28" fillId="3" borderId="4" xfId="2" applyNumberFormat="1" applyFont="1" applyFill="1" applyBorder="1" applyAlignment="1" applyProtection="1">
      <alignment horizontal="left" vertical="center" wrapText="1"/>
      <protection locked="0" hidden="1"/>
    </xf>
    <xf numFmtId="0" fontId="28" fillId="3" borderId="6" xfId="2" applyNumberFormat="1" applyFont="1" applyFill="1" applyBorder="1" applyAlignment="1" applyProtection="1">
      <alignment horizontal="left" vertical="center" wrapText="1"/>
      <protection locked="0" hidden="1"/>
    </xf>
    <xf numFmtId="0" fontId="28" fillId="3" borderId="7" xfId="2" applyNumberFormat="1" applyFont="1" applyFill="1" applyBorder="1" applyAlignment="1" applyProtection="1">
      <alignment horizontal="left" vertical="center" wrapText="1"/>
      <protection locked="0" hidden="1"/>
    </xf>
    <xf numFmtId="0" fontId="28" fillId="3" borderId="8" xfId="2" applyNumberFormat="1" applyFont="1" applyFill="1" applyBorder="1" applyAlignment="1" applyProtection="1">
      <alignment horizontal="left" vertical="center" wrapText="1"/>
      <protection locked="0" hidden="1"/>
    </xf>
    <xf numFmtId="0" fontId="28" fillId="0" borderId="35" xfId="3" applyNumberFormat="1" applyFont="1" applyBorder="1" applyAlignment="1" applyProtection="1">
      <alignment horizontal="center" vertical="center"/>
      <protection hidden="1"/>
    </xf>
    <xf numFmtId="0" fontId="28" fillId="0" borderId="37" xfId="3" applyNumberFormat="1" applyFont="1" applyBorder="1" applyAlignment="1" applyProtection="1">
      <alignment horizontal="center" vertical="center"/>
      <protection hidden="1"/>
    </xf>
    <xf numFmtId="0" fontId="28" fillId="0" borderId="38" xfId="3" applyNumberFormat="1" applyFont="1" applyBorder="1" applyAlignment="1" applyProtection="1">
      <alignment horizontal="center" vertical="center"/>
      <protection hidden="1"/>
    </xf>
    <xf numFmtId="0" fontId="28" fillId="3" borderId="3" xfId="3" applyNumberFormat="1" applyFont="1" applyFill="1" applyBorder="1" applyAlignment="1" applyProtection="1">
      <alignment horizontal="center" vertical="center"/>
      <protection hidden="1"/>
    </xf>
    <xf numFmtId="0" fontId="28" fillId="3" borderId="28" xfId="3" applyNumberFormat="1" applyFont="1" applyFill="1" applyBorder="1" applyAlignment="1" applyProtection="1">
      <alignment horizontal="center" vertical="center"/>
      <protection hidden="1"/>
    </xf>
    <xf numFmtId="0" fontId="28" fillId="0" borderId="3" xfId="3" applyNumberFormat="1" applyFont="1" applyBorder="1" applyAlignment="1" applyProtection="1">
      <alignment horizontal="center" vertical="center"/>
      <protection hidden="1"/>
    </xf>
    <xf numFmtId="0" fontId="28" fillId="0" borderId="28" xfId="3" applyNumberFormat="1" applyFont="1" applyBorder="1" applyAlignment="1" applyProtection="1">
      <alignment horizontal="center" vertical="center"/>
      <protection hidden="1"/>
    </xf>
    <xf numFmtId="0" fontId="28" fillId="0" borderId="3" xfId="3" applyNumberFormat="1" applyFont="1" applyBorder="1" applyAlignment="1" applyProtection="1">
      <alignment horizontal="center" vertical="center"/>
      <protection locked="0" hidden="1"/>
    </xf>
    <xf numFmtId="0" fontId="28" fillId="0" borderId="28" xfId="3" applyNumberFormat="1" applyFont="1" applyBorder="1" applyAlignment="1" applyProtection="1">
      <alignment horizontal="center" vertical="center"/>
      <protection locked="0" hidden="1"/>
    </xf>
    <xf numFmtId="0" fontId="28" fillId="0" borderId="46" xfId="3" applyNumberFormat="1" applyFont="1" applyBorder="1" applyAlignment="1" applyProtection="1">
      <alignment horizontal="center" vertical="center"/>
      <protection hidden="1"/>
    </xf>
    <xf numFmtId="0" fontId="28" fillId="0" borderId="8" xfId="3" applyNumberFormat="1" applyFont="1" applyBorder="1" applyAlignment="1" applyProtection="1">
      <alignment horizontal="center" vertical="center"/>
      <protection hidden="1"/>
    </xf>
    <xf numFmtId="0" fontId="28" fillId="3" borderId="7" xfId="3" applyNumberFormat="1" applyFont="1" applyFill="1" applyBorder="1" applyAlignment="1" applyProtection="1">
      <alignment horizontal="center" vertical="center"/>
      <protection hidden="1"/>
    </xf>
    <xf numFmtId="0" fontId="28" fillId="0" borderId="7" xfId="3" applyNumberFormat="1" applyFont="1" applyBorder="1" applyAlignment="1" applyProtection="1">
      <alignment horizontal="center" vertical="center"/>
      <protection hidden="1"/>
    </xf>
    <xf numFmtId="0" fontId="28" fillId="0" borderId="7" xfId="3" applyNumberFormat="1" applyFont="1" applyBorder="1" applyAlignment="1" applyProtection="1">
      <alignment horizontal="center" vertical="center"/>
      <protection locked="0" hidden="1"/>
    </xf>
    <xf numFmtId="0" fontId="28" fillId="0" borderId="10" xfId="3" applyNumberFormat="1" applyFont="1" applyBorder="1" applyAlignment="1" applyProtection="1">
      <alignment horizontal="center" vertical="center"/>
      <protection hidden="1"/>
    </xf>
    <xf numFmtId="0" fontId="28" fillId="0" borderId="11" xfId="3" applyNumberFormat="1" applyFont="1" applyBorder="1" applyAlignment="1" applyProtection="1">
      <alignment horizontal="center" vertical="center"/>
      <protection hidden="1"/>
    </xf>
    <xf numFmtId="0" fontId="28" fillId="0" borderId="16" xfId="3" applyNumberFormat="1" applyFont="1" applyBorder="1" applyAlignment="1" applyProtection="1">
      <alignment horizontal="center" vertical="center"/>
      <protection hidden="1"/>
    </xf>
    <xf numFmtId="0" fontId="28" fillId="0" borderId="9" xfId="3" applyNumberFormat="1" applyFont="1" applyBorder="1" applyAlignment="1" applyProtection="1">
      <alignment horizontal="center" vertical="center"/>
      <protection hidden="1"/>
    </xf>
    <xf numFmtId="0" fontId="28" fillId="0" borderId="31" xfId="3" applyNumberFormat="1" applyFont="1" applyBorder="1" applyAlignment="1" applyProtection="1">
      <alignment horizontal="center" vertical="center"/>
      <protection hidden="1"/>
    </xf>
    <xf numFmtId="0" fontId="28" fillId="0" borderId="32" xfId="3" applyNumberFormat="1" applyFont="1" applyBorder="1" applyAlignment="1" applyProtection="1">
      <alignment horizontal="center" vertical="center"/>
      <protection hidden="1"/>
    </xf>
    <xf numFmtId="0" fontId="28" fillId="0" borderId="6" xfId="3" applyNumberFormat="1" applyFont="1" applyBorder="1" applyAlignment="1" applyProtection="1">
      <alignment horizontal="center" vertical="center"/>
      <protection hidden="1"/>
    </xf>
    <xf numFmtId="0" fontId="28" fillId="0" borderId="11" xfId="3" applyNumberFormat="1" applyFont="1" applyBorder="1" applyAlignment="1" applyProtection="1">
      <alignment horizontal="center" vertical="center" wrapText="1"/>
      <protection hidden="1"/>
    </xf>
    <xf numFmtId="0" fontId="28" fillId="0" borderId="52" xfId="3" applyNumberFormat="1" applyFont="1" applyBorder="1" applyAlignment="1" applyProtection="1">
      <alignment horizontal="center" vertical="center" wrapText="1"/>
      <protection hidden="1"/>
    </xf>
    <xf numFmtId="0" fontId="28" fillId="0" borderId="9" xfId="3" applyNumberFormat="1" applyFont="1" applyBorder="1" applyAlignment="1" applyProtection="1">
      <alignment horizontal="center" vertical="center" wrapText="1"/>
      <protection hidden="1"/>
    </xf>
    <xf numFmtId="0" fontId="28" fillId="0" borderId="53" xfId="3" applyNumberFormat="1" applyFont="1" applyBorder="1" applyAlignment="1" applyProtection="1">
      <alignment horizontal="center" vertical="center" wrapText="1"/>
      <protection hidden="1"/>
    </xf>
    <xf numFmtId="0" fontId="28" fillId="5" borderId="50" xfId="2" applyNumberFormat="1" applyFont="1" applyFill="1" applyBorder="1" applyAlignment="1" applyProtection="1">
      <alignment horizontal="center" vertical="center"/>
      <protection hidden="1"/>
    </xf>
    <xf numFmtId="0" fontId="28" fillId="5" borderId="33" xfId="2" applyNumberFormat="1" applyFont="1" applyFill="1" applyBorder="1" applyAlignment="1" applyProtection="1">
      <alignment horizontal="center" vertical="center"/>
      <protection hidden="1"/>
    </xf>
    <xf numFmtId="0" fontId="28" fillId="5" borderId="20" xfId="2" applyNumberFormat="1" applyFont="1" applyFill="1" applyBorder="1" applyAlignment="1" applyProtection="1">
      <alignment horizontal="center" vertical="center"/>
      <protection hidden="1"/>
    </xf>
    <xf numFmtId="0" fontId="28" fillId="0" borderId="47" xfId="2" applyNumberFormat="1" applyFont="1" applyBorder="1" applyAlignment="1" applyProtection="1">
      <alignment horizontal="left" vertical="center" wrapText="1"/>
      <protection hidden="1"/>
    </xf>
    <xf numFmtId="0" fontId="28" fillId="0" borderId="0" xfId="2" applyNumberFormat="1" applyFont="1" applyBorder="1" applyAlignment="1" applyProtection="1">
      <alignment horizontal="left" vertical="center" wrapText="1"/>
      <protection hidden="1"/>
    </xf>
    <xf numFmtId="0" fontId="28" fillId="0" borderId="37" xfId="2" applyNumberFormat="1" applyFont="1" applyBorder="1" applyAlignment="1" applyProtection="1">
      <alignment horizontal="center" vertical="center" wrapText="1"/>
      <protection hidden="1"/>
    </xf>
    <xf numFmtId="0" fontId="28" fillId="0" borderId="28" xfId="2" applyNumberFormat="1" applyFont="1" applyBorder="1" applyAlignment="1" applyProtection="1">
      <alignment horizontal="center" vertical="center" wrapText="1"/>
      <protection hidden="1"/>
    </xf>
    <xf numFmtId="0" fontId="27" fillId="0" borderId="0" xfId="2" applyNumberFormat="1" applyFont="1" applyAlignment="1" applyProtection="1">
      <alignment vertical="center"/>
      <protection hidden="1"/>
    </xf>
    <xf numFmtId="0" fontId="28" fillId="3" borderId="18" xfId="2" applyNumberFormat="1" applyFont="1" applyFill="1" applyBorder="1" applyAlignment="1" applyProtection="1">
      <alignment horizontal="left" vertical="center"/>
      <protection hidden="1"/>
    </xf>
    <xf numFmtId="0" fontId="28" fillId="3" borderId="21" xfId="2" applyNumberFormat="1" applyFont="1" applyFill="1" applyBorder="1" applyAlignment="1" applyProtection="1">
      <alignment horizontal="left" vertical="center"/>
      <protection hidden="1"/>
    </xf>
    <xf numFmtId="0" fontId="28" fillId="0" borderId="27" xfId="2" applyNumberFormat="1" applyFont="1" applyBorder="1" applyAlignment="1" applyProtection="1">
      <alignment horizontal="center" vertical="center" wrapText="1"/>
      <protection hidden="1"/>
    </xf>
    <xf numFmtId="0" fontId="28" fillId="0" borderId="38" xfId="2" applyNumberFormat="1" applyFont="1" applyBorder="1" applyAlignment="1" applyProtection="1">
      <alignment horizontal="center" vertical="center" wrapText="1"/>
      <protection hidden="1"/>
    </xf>
    <xf numFmtId="0" fontId="28" fillId="3" borderId="48" xfId="2" applyNumberFormat="1" applyFont="1" applyFill="1" applyBorder="1" applyAlignment="1" applyProtection="1">
      <alignment horizontal="center" vertical="center" wrapText="1"/>
      <protection hidden="1"/>
    </xf>
    <xf numFmtId="0" fontId="28" fillId="3" borderId="27" xfId="2" applyNumberFormat="1" applyFont="1" applyFill="1" applyBorder="1" applyAlignment="1" applyProtection="1">
      <alignment horizontal="center" vertical="center" wrapText="1"/>
      <protection hidden="1"/>
    </xf>
    <xf numFmtId="0" fontId="28" fillId="3" borderId="39" xfId="2" applyNumberFormat="1" applyFont="1" applyFill="1" applyBorder="1" applyAlignment="1" applyProtection="1">
      <alignment horizontal="center" vertical="center" wrapText="1"/>
      <protection hidden="1"/>
    </xf>
    <xf numFmtId="0" fontId="28" fillId="0" borderId="17" xfId="2" applyNumberFormat="1" applyFont="1" applyBorder="1" applyAlignment="1" applyProtection="1">
      <alignment horizontal="center" vertical="center" shrinkToFit="1"/>
      <protection hidden="1"/>
    </xf>
    <xf numFmtId="0" fontId="28" fillId="0" borderId="18" xfId="2" applyNumberFormat="1" applyFont="1" applyBorder="1" applyAlignment="1" applyProtection="1">
      <alignment horizontal="center" vertical="center" shrinkToFit="1"/>
      <protection hidden="1"/>
    </xf>
    <xf numFmtId="0" fontId="28" fillId="0" borderId="3" xfId="2" applyNumberFormat="1" applyFont="1" applyBorder="1" applyAlignment="1" applyProtection="1">
      <alignment horizontal="center" vertical="center" shrinkToFit="1"/>
      <protection hidden="1"/>
    </xf>
    <xf numFmtId="0" fontId="28" fillId="0" borderId="4" xfId="2" applyNumberFormat="1" applyFont="1" applyBorder="1" applyAlignment="1" applyProtection="1">
      <alignment horizontal="center" vertical="center" shrinkToFit="1"/>
      <protection hidden="1"/>
    </xf>
    <xf numFmtId="0" fontId="52" fillId="0" borderId="17" xfId="2" applyNumberFormat="1" applyFont="1" applyBorder="1" applyAlignment="1" applyProtection="1">
      <alignment horizontal="center" vertical="center" shrinkToFit="1"/>
      <protection hidden="1"/>
    </xf>
    <xf numFmtId="0" fontId="52" fillId="0" borderId="18" xfId="2" applyNumberFormat="1" applyFont="1" applyBorder="1" applyAlignment="1" applyProtection="1">
      <alignment horizontal="center" vertical="center" shrinkToFit="1"/>
      <protection hidden="1"/>
    </xf>
    <xf numFmtId="0" fontId="38" fillId="3" borderId="18" xfId="3" applyNumberFormat="1" applyFont="1" applyFill="1" applyBorder="1" applyAlignment="1" applyProtection="1">
      <alignment horizontal="center" vertical="center"/>
      <protection hidden="1"/>
    </xf>
    <xf numFmtId="0" fontId="28" fillId="3" borderId="42" xfId="2" applyNumberFormat="1" applyFont="1" applyFill="1" applyBorder="1" applyAlignment="1" applyProtection="1">
      <alignment horizontal="center" vertical="center"/>
      <protection hidden="1"/>
    </xf>
    <xf numFmtId="0" fontId="28" fillId="0" borderId="42" xfId="2" applyNumberFormat="1" applyFont="1" applyBorder="1" applyAlignment="1" applyProtection="1">
      <alignment horizontal="center" vertical="center" wrapText="1"/>
      <protection hidden="1"/>
    </xf>
    <xf numFmtId="0" fontId="28" fillId="0" borderId="19" xfId="2" applyNumberFormat="1" applyFont="1" applyBorder="1" applyAlignment="1" applyProtection="1">
      <alignment horizontal="center" vertical="center" shrinkToFit="1"/>
      <protection hidden="1"/>
    </xf>
    <xf numFmtId="0" fontId="28" fillId="5" borderId="3" xfId="2" applyNumberFormat="1" applyFont="1" applyFill="1" applyBorder="1" applyAlignment="1" applyProtection="1">
      <alignment horizontal="left" vertical="center"/>
      <protection hidden="1"/>
    </xf>
    <xf numFmtId="0" fontId="28" fillId="5" borderId="36" xfId="2" applyNumberFormat="1" applyFont="1" applyFill="1" applyBorder="1" applyAlignment="1" applyProtection="1">
      <alignment horizontal="left" vertical="center"/>
      <protection hidden="1"/>
    </xf>
    <xf numFmtId="0" fontId="28" fillId="5" borderId="7" xfId="2" applyNumberFormat="1" applyFont="1" applyFill="1" applyBorder="1" applyAlignment="1" applyProtection="1">
      <alignment horizontal="left" vertical="center"/>
      <protection hidden="1"/>
    </xf>
    <xf numFmtId="0" fontId="28" fillId="5" borderId="20" xfId="2" applyNumberFormat="1" applyFont="1" applyFill="1" applyBorder="1" applyAlignment="1" applyProtection="1">
      <alignment horizontal="left" vertical="center"/>
      <protection hidden="1"/>
    </xf>
    <xf numFmtId="0" fontId="28" fillId="3" borderId="33" xfId="2" applyNumberFormat="1" applyFont="1" applyFill="1" applyBorder="1" applyAlignment="1" applyProtection="1">
      <alignment horizontal="center" vertical="center"/>
      <protection hidden="1"/>
    </xf>
    <xf numFmtId="0" fontId="28" fillId="4" borderId="31" xfId="2" applyNumberFormat="1" applyFont="1" applyFill="1" applyBorder="1" applyAlignment="1" applyProtection="1">
      <alignment horizontal="left" vertical="center"/>
      <protection locked="0" hidden="1"/>
    </xf>
    <xf numFmtId="0" fontId="28" fillId="4" borderId="32" xfId="2" applyNumberFormat="1" applyFont="1" applyFill="1" applyBorder="1" applyAlignment="1" applyProtection="1">
      <alignment horizontal="left" vertical="center"/>
      <protection locked="0" hidden="1"/>
    </xf>
    <xf numFmtId="0" fontId="28" fillId="4" borderId="33" xfId="2" applyNumberFormat="1" applyFont="1" applyFill="1" applyBorder="1" applyAlignment="1" applyProtection="1">
      <alignment horizontal="left" vertical="center"/>
      <protection locked="0" hidden="1"/>
    </xf>
    <xf numFmtId="0" fontId="28" fillId="4" borderId="20" xfId="2" applyNumberFormat="1" applyFont="1" applyFill="1" applyBorder="1" applyAlignment="1" applyProtection="1">
      <alignment horizontal="left" vertical="center"/>
      <protection locked="0" hidden="1"/>
    </xf>
    <xf numFmtId="0" fontId="32" fillId="0" borderId="35" xfId="2" applyNumberFormat="1" applyFont="1" applyBorder="1" applyAlignment="1" applyProtection="1">
      <alignment horizontal="center" vertical="center" wrapText="1"/>
      <protection hidden="1"/>
    </xf>
    <xf numFmtId="0" fontId="32" fillId="0" borderId="3" xfId="2" applyNumberFormat="1" applyFont="1" applyBorder="1" applyAlignment="1" applyProtection="1">
      <alignment horizontal="center" vertical="center" wrapText="1"/>
      <protection hidden="1"/>
    </xf>
    <xf numFmtId="0" fontId="32" fillId="0" borderId="46" xfId="2" applyNumberFormat="1" applyFont="1" applyBorder="1" applyAlignment="1" applyProtection="1">
      <alignment horizontal="center" vertical="center" wrapText="1"/>
      <protection hidden="1"/>
    </xf>
    <xf numFmtId="0" fontId="32" fillId="0" borderId="7" xfId="2" applyNumberFormat="1" applyFont="1" applyBorder="1" applyAlignment="1" applyProtection="1">
      <alignment horizontal="center" vertical="center" wrapText="1"/>
      <protection hidden="1"/>
    </xf>
    <xf numFmtId="0" fontId="28" fillId="4" borderId="31" xfId="2" applyNumberFormat="1" applyFont="1" applyFill="1" applyBorder="1" applyAlignment="1" applyProtection="1">
      <alignment horizontal="center" vertical="center"/>
      <protection locked="0" hidden="1"/>
    </xf>
    <xf numFmtId="0" fontId="28" fillId="4" borderId="32" xfId="2" applyNumberFormat="1" applyFont="1" applyFill="1" applyBorder="1" applyAlignment="1" applyProtection="1">
      <alignment horizontal="center" vertical="center"/>
      <protection locked="0" hidden="1"/>
    </xf>
    <xf numFmtId="0" fontId="28" fillId="0" borderId="50" xfId="2" applyNumberFormat="1" applyFont="1" applyBorder="1" applyAlignment="1" applyProtection="1">
      <alignment horizontal="center" vertical="center" shrinkToFit="1"/>
      <protection hidden="1"/>
    </xf>
    <xf numFmtId="0" fontId="28" fillId="0" borderId="32" xfId="2" applyNumberFormat="1" applyFont="1" applyBorder="1" applyAlignment="1" applyProtection="1">
      <alignment horizontal="center" vertical="center" shrinkToFit="1"/>
      <protection hidden="1"/>
    </xf>
    <xf numFmtId="0" fontId="28" fillId="0" borderId="46" xfId="2" applyNumberFormat="1" applyFont="1" applyBorder="1" applyAlignment="1" applyProtection="1">
      <alignment horizontal="center" vertical="center" shrinkToFit="1"/>
      <protection hidden="1"/>
    </xf>
    <xf numFmtId="0" fontId="28" fillId="0" borderId="7" xfId="2" applyNumberFormat="1" applyFont="1" applyBorder="1" applyAlignment="1" applyProtection="1">
      <alignment horizontal="center" vertical="center" shrinkToFit="1"/>
      <protection hidden="1"/>
    </xf>
    <xf numFmtId="0" fontId="28" fillId="0" borderId="31" xfId="2" applyNumberFormat="1" applyFont="1" applyBorder="1" applyAlignment="1" applyProtection="1">
      <alignment horizontal="center" vertical="center" shrinkToFit="1"/>
      <protection hidden="1"/>
    </xf>
    <xf numFmtId="0" fontId="28" fillId="0" borderId="122" xfId="2" applyNumberFormat="1" applyFont="1" applyBorder="1" applyAlignment="1" applyProtection="1">
      <alignment horizontal="center" vertical="center" shrinkToFit="1"/>
      <protection hidden="1"/>
    </xf>
    <xf numFmtId="0" fontId="28" fillId="0" borderId="2" xfId="2" applyNumberFormat="1" applyFont="1" applyBorder="1" applyAlignment="1" applyProtection="1">
      <alignment horizontal="center" vertical="center" shrinkToFit="1"/>
      <protection hidden="1"/>
    </xf>
    <xf numFmtId="0" fontId="28" fillId="0" borderId="114" xfId="2" applyNumberFormat="1" applyFont="1" applyBorder="1" applyAlignment="1" applyProtection="1">
      <alignment horizontal="center" vertical="center" shrinkToFit="1"/>
      <protection hidden="1"/>
    </xf>
    <xf numFmtId="0" fontId="28" fillId="0" borderId="32" xfId="2" applyNumberFormat="1" applyFont="1" applyBorder="1" applyAlignment="1" applyProtection="1">
      <alignment horizontal="center" vertical="center" wrapText="1"/>
      <protection hidden="1"/>
    </xf>
    <xf numFmtId="0" fontId="28" fillId="3" borderId="32" xfId="2" applyNumberFormat="1" applyFont="1" applyFill="1" applyBorder="1" applyAlignment="1" applyProtection="1">
      <alignment horizontal="left" vertical="center" shrinkToFit="1"/>
      <protection hidden="1"/>
    </xf>
    <xf numFmtId="0" fontId="28" fillId="3" borderId="33" xfId="2" applyNumberFormat="1" applyFont="1" applyFill="1" applyBorder="1" applyAlignment="1" applyProtection="1">
      <alignment horizontal="left" vertical="center" shrinkToFit="1"/>
      <protection hidden="1"/>
    </xf>
    <xf numFmtId="0" fontId="28" fillId="0" borderId="42" xfId="2" applyNumberFormat="1" applyFont="1" applyBorder="1" applyAlignment="1" applyProtection="1">
      <alignment horizontal="center" vertical="center" shrinkToFit="1"/>
      <protection hidden="1"/>
    </xf>
    <xf numFmtId="0" fontId="28" fillId="0" borderId="48" xfId="2" applyNumberFormat="1" applyFont="1" applyBorder="1" applyAlignment="1" applyProtection="1">
      <alignment horizontal="center" vertical="center" shrinkToFit="1"/>
      <protection hidden="1"/>
    </xf>
    <xf numFmtId="0" fontId="52" fillId="3" borderId="3" xfId="2" applyNumberFormat="1" applyFont="1" applyFill="1" applyBorder="1" applyAlignment="1" applyProtection="1">
      <alignment horizontal="left" vertical="center" shrinkToFit="1"/>
      <protection hidden="1"/>
    </xf>
    <xf numFmtId="0" fontId="28" fillId="0" borderId="3" xfId="2" applyNumberFormat="1" applyFont="1" applyBorder="1" applyAlignment="1" applyProtection="1">
      <alignment horizontal="center" vertical="center"/>
      <protection locked="0" hidden="1"/>
    </xf>
    <xf numFmtId="0" fontId="28" fillId="0" borderId="7" xfId="2" applyNumberFormat="1" applyFont="1" applyBorder="1" applyAlignment="1" applyProtection="1">
      <alignment horizontal="center" vertical="center"/>
      <protection locked="0" hidden="1"/>
    </xf>
    <xf numFmtId="0" fontId="26" fillId="0" borderId="3" xfId="0" applyFont="1" applyBorder="1" applyAlignment="1">
      <alignment vertical="center" shrinkToFit="1"/>
    </xf>
    <xf numFmtId="0" fontId="38" fillId="3" borderId="0" xfId="2" applyNumberFormat="1" applyFont="1" applyFill="1" applyAlignment="1" applyProtection="1">
      <alignment horizontal="center" vertical="center"/>
      <protection hidden="1"/>
    </xf>
    <xf numFmtId="0" fontId="38" fillId="3" borderId="28" xfId="2" applyNumberFormat="1" applyFont="1" applyFill="1" applyBorder="1" applyAlignment="1" applyProtection="1">
      <alignment horizontal="center" vertical="center"/>
      <protection hidden="1"/>
    </xf>
    <xf numFmtId="0" fontId="38" fillId="0" borderId="0" xfId="2" applyNumberFormat="1" applyFont="1" applyAlignment="1" applyProtection="1">
      <alignment horizontal="center" vertical="center"/>
      <protection hidden="1"/>
    </xf>
    <xf numFmtId="0" fontId="38" fillId="0" borderId="28" xfId="2" applyNumberFormat="1" applyFont="1" applyBorder="1" applyAlignment="1" applyProtection="1">
      <alignment horizontal="center" vertical="center"/>
      <protection hidden="1"/>
    </xf>
    <xf numFmtId="0" fontId="38" fillId="5" borderId="3" xfId="2" applyNumberFormat="1" applyFont="1" applyFill="1" applyBorder="1" applyAlignment="1" applyProtection="1">
      <alignment horizontal="center" vertical="center"/>
      <protection hidden="1"/>
    </xf>
    <xf numFmtId="0" fontId="38" fillId="5" borderId="28" xfId="2" applyNumberFormat="1" applyFont="1" applyFill="1" applyBorder="1" applyAlignment="1" applyProtection="1">
      <alignment horizontal="center" vertical="center"/>
      <protection hidden="1"/>
    </xf>
    <xf numFmtId="0" fontId="38" fillId="3" borderId="9" xfId="2" applyNumberFormat="1" applyFont="1" applyFill="1" applyBorder="1" applyAlignment="1" applyProtection="1">
      <alignment horizontal="left" vertical="center" wrapText="1"/>
      <protection hidden="1"/>
    </xf>
    <xf numFmtId="0" fontId="38" fillId="3" borderId="23" xfId="2" applyNumberFormat="1" applyFont="1" applyFill="1" applyBorder="1" applyAlignment="1" applyProtection="1">
      <alignment horizontal="left" vertical="center" wrapText="1"/>
      <protection hidden="1"/>
    </xf>
    <xf numFmtId="0" fontId="38" fillId="3" borderId="47" xfId="2" applyNumberFormat="1" applyFont="1" applyFill="1" applyBorder="1" applyAlignment="1" applyProtection="1">
      <alignment horizontal="center" vertical="center"/>
      <protection hidden="1"/>
    </xf>
    <xf numFmtId="0" fontId="38" fillId="3" borderId="37" xfId="2" applyNumberFormat="1" applyFont="1" applyFill="1" applyBorder="1" applyAlignment="1" applyProtection="1">
      <alignment horizontal="center" vertical="center"/>
      <protection hidden="1"/>
    </xf>
    <xf numFmtId="0" fontId="38" fillId="0" borderId="16" xfId="2" applyNumberFormat="1" applyFont="1" applyBorder="1" applyAlignment="1" applyProtection="1">
      <alignment horizontal="center" vertical="center"/>
      <protection hidden="1"/>
    </xf>
    <xf numFmtId="0" fontId="38" fillId="0" borderId="9" xfId="2" applyNumberFormat="1" applyFont="1" applyBorder="1" applyAlignment="1" applyProtection="1">
      <alignment horizontal="center" vertical="center"/>
      <protection hidden="1"/>
    </xf>
    <xf numFmtId="0" fontId="38" fillId="0" borderId="22" xfId="2" applyNumberFormat="1" applyFont="1" applyBorder="1" applyAlignment="1" applyProtection="1">
      <alignment horizontal="center" vertical="center"/>
      <protection hidden="1"/>
    </xf>
    <xf numFmtId="0" fontId="38" fillId="0" borderId="23" xfId="2" applyNumberFormat="1" applyFont="1" applyBorder="1" applyAlignment="1" applyProtection="1">
      <alignment horizontal="center" vertical="center"/>
      <protection hidden="1"/>
    </xf>
    <xf numFmtId="0" fontId="38" fillId="3" borderId="3" xfId="2" applyNumberFormat="1" applyFont="1" applyFill="1" applyBorder="1" applyAlignment="1" applyProtection="1">
      <alignment horizontal="center" vertical="center"/>
      <protection hidden="1"/>
    </xf>
    <xf numFmtId="0" fontId="38" fillId="5" borderId="0" xfId="2" applyNumberFormat="1" applyFont="1" applyFill="1" applyAlignment="1" applyProtection="1">
      <alignment horizontal="center" vertical="center"/>
      <protection hidden="1"/>
    </xf>
    <xf numFmtId="0" fontId="38" fillId="5" borderId="7" xfId="2" applyNumberFormat="1" applyFont="1" applyFill="1" applyBorder="1" applyAlignment="1" applyProtection="1">
      <alignment horizontal="center" vertical="center"/>
      <protection hidden="1"/>
    </xf>
    <xf numFmtId="0" fontId="38" fillId="3" borderId="7" xfId="2" applyNumberFormat="1" applyFont="1" applyFill="1" applyBorder="1" applyAlignment="1" applyProtection="1">
      <alignment horizontal="center" vertical="center"/>
      <protection hidden="1"/>
    </xf>
    <xf numFmtId="0" fontId="38" fillId="0" borderId="12" xfId="2" applyNumberFormat="1" applyFont="1" applyBorder="1" applyAlignment="1" applyProtection="1">
      <alignment horizontal="center" vertical="center"/>
      <protection hidden="1"/>
    </xf>
    <xf numFmtId="0" fontId="38" fillId="0" borderId="13" xfId="2" applyNumberFormat="1" applyFont="1" applyBorder="1" applyAlignment="1" applyProtection="1">
      <alignment horizontal="center" vertical="center"/>
      <protection hidden="1"/>
    </xf>
    <xf numFmtId="0" fontId="38" fillId="0" borderId="30" xfId="2" applyNumberFormat="1" applyFont="1" applyBorder="1" applyAlignment="1" applyProtection="1">
      <alignment horizontal="center" vertical="center" wrapText="1"/>
      <protection hidden="1"/>
    </xf>
    <xf numFmtId="0" fontId="38" fillId="0" borderId="13" xfId="2" applyNumberFormat="1" applyFont="1" applyBorder="1" applyAlignment="1" applyProtection="1">
      <alignment horizontal="center" vertical="center" wrapText="1"/>
      <protection hidden="1"/>
    </xf>
    <xf numFmtId="0" fontId="38" fillId="0" borderId="15" xfId="2" applyNumberFormat="1" applyFont="1" applyBorder="1" applyAlignment="1" applyProtection="1">
      <alignment horizontal="center" vertical="center" wrapText="1"/>
      <protection hidden="1"/>
    </xf>
    <xf numFmtId="0" fontId="28" fillId="0" borderId="22" xfId="3" applyNumberFormat="1" applyFont="1" applyBorder="1" applyAlignment="1" applyProtection="1">
      <alignment horizontal="center" vertical="center"/>
      <protection hidden="1"/>
    </xf>
    <xf numFmtId="0" fontId="28" fillId="0" borderId="23" xfId="3" applyNumberFormat="1" applyFont="1" applyBorder="1" applyAlignment="1" applyProtection="1">
      <alignment horizontal="center" vertical="center"/>
      <protection hidden="1"/>
    </xf>
    <xf numFmtId="0" fontId="38" fillId="3" borderId="2" xfId="3" applyNumberFormat="1" applyFont="1" applyFill="1" applyBorder="1" applyAlignment="1" applyProtection="1">
      <alignment horizontal="left" vertical="center" wrapText="1"/>
      <protection locked="0" hidden="1"/>
    </xf>
    <xf numFmtId="0" fontId="38" fillId="3" borderId="3" xfId="3" applyNumberFormat="1" applyFont="1" applyFill="1" applyBorder="1" applyAlignment="1" applyProtection="1">
      <alignment horizontal="left" vertical="center" wrapText="1"/>
      <protection locked="0" hidden="1"/>
    </xf>
    <xf numFmtId="0" fontId="38" fillId="3" borderId="36" xfId="3" applyNumberFormat="1" applyFont="1" applyFill="1" applyBorder="1" applyAlignment="1" applyProtection="1">
      <alignment horizontal="left" vertical="center" wrapText="1"/>
      <protection locked="0" hidden="1"/>
    </xf>
    <xf numFmtId="0" fontId="38" fillId="3" borderId="42" xfId="3" applyNumberFormat="1" applyFont="1" applyFill="1" applyBorder="1" applyAlignment="1" applyProtection="1">
      <alignment horizontal="left" vertical="center" wrapText="1"/>
      <protection locked="0" hidden="1"/>
    </xf>
    <xf numFmtId="0" fontId="38" fillId="3" borderId="0" xfId="3" applyNumberFormat="1" applyFont="1" applyFill="1" applyAlignment="1" applyProtection="1">
      <alignment horizontal="left" vertical="center" wrapText="1"/>
      <protection locked="0" hidden="1"/>
    </xf>
    <xf numFmtId="0" fontId="38" fillId="3" borderId="48" xfId="3" applyNumberFormat="1" applyFont="1" applyFill="1" applyBorder="1" applyAlignment="1" applyProtection="1">
      <alignment horizontal="left" vertical="center" wrapText="1"/>
      <protection locked="0" hidden="1"/>
    </xf>
    <xf numFmtId="0" fontId="38" fillId="3" borderId="27" xfId="3" applyNumberFormat="1" applyFont="1" applyFill="1" applyBorder="1" applyAlignment="1" applyProtection="1">
      <alignment horizontal="left" vertical="center" wrapText="1"/>
      <protection locked="0" hidden="1"/>
    </xf>
    <xf numFmtId="0" fontId="38" fillId="3" borderId="28" xfId="3" applyNumberFormat="1" applyFont="1" applyFill="1" applyBorder="1" applyAlignment="1" applyProtection="1">
      <alignment horizontal="left" vertical="center" wrapText="1"/>
      <protection locked="0" hidden="1"/>
    </xf>
    <xf numFmtId="0" fontId="38" fillId="3" borderId="39" xfId="3" applyNumberFormat="1" applyFont="1" applyFill="1" applyBorder="1" applyAlignment="1" applyProtection="1">
      <alignment horizontal="left" vertical="center" wrapText="1"/>
      <protection locked="0" hidden="1"/>
    </xf>
    <xf numFmtId="0" fontId="38" fillId="0" borderId="17" xfId="2" applyNumberFormat="1" applyFont="1" applyBorder="1" applyAlignment="1" applyProtection="1">
      <alignment horizontal="left" vertical="center"/>
      <protection hidden="1"/>
    </xf>
    <xf numFmtId="0" fontId="38" fillId="0" borderId="18" xfId="2" applyNumberFormat="1" applyFont="1" applyBorder="1" applyAlignment="1" applyProtection="1">
      <alignment horizontal="left" vertical="center"/>
      <protection hidden="1"/>
    </xf>
    <xf numFmtId="0" fontId="38" fillId="0" borderId="17" xfId="2" applyNumberFormat="1" applyFont="1" applyBorder="1" applyAlignment="1" applyProtection="1">
      <alignment horizontal="center" vertical="center"/>
      <protection hidden="1"/>
    </xf>
    <xf numFmtId="0" fontId="38" fillId="0" borderId="18" xfId="2" applyNumberFormat="1" applyFont="1" applyBorder="1" applyAlignment="1" applyProtection="1">
      <alignment horizontal="center" vertical="center"/>
      <protection hidden="1"/>
    </xf>
    <xf numFmtId="0" fontId="38" fillId="4" borderId="0" xfId="2" applyNumberFormat="1" applyFont="1" applyFill="1" applyAlignment="1" applyProtection="1">
      <alignment horizontal="center" vertical="center"/>
      <protection locked="0" hidden="1"/>
    </xf>
    <xf numFmtId="0" fontId="38" fillId="4" borderId="48" xfId="2" applyNumberFormat="1" applyFont="1" applyFill="1" applyBorder="1" applyAlignment="1" applyProtection="1">
      <alignment horizontal="center" vertical="center"/>
      <protection locked="0" hidden="1"/>
    </xf>
    <xf numFmtId="38" fontId="38" fillId="4" borderId="18" xfId="9" applyFont="1" applyFill="1" applyBorder="1" applyAlignment="1" applyProtection="1">
      <alignment horizontal="center" vertical="center" shrinkToFit="1"/>
      <protection locked="0" hidden="1"/>
    </xf>
    <xf numFmtId="0" fontId="38" fillId="3" borderId="6" xfId="3" applyNumberFormat="1" applyFont="1" applyFill="1" applyBorder="1" applyAlignment="1" applyProtection="1">
      <alignment horizontal="left" vertical="center" wrapText="1"/>
      <protection locked="0" hidden="1"/>
    </xf>
    <xf numFmtId="0" fontId="38" fillId="3" borderId="7" xfId="3" applyNumberFormat="1" applyFont="1" applyFill="1" applyBorder="1" applyAlignment="1" applyProtection="1">
      <alignment horizontal="left" vertical="center" wrapText="1"/>
      <protection locked="0" hidden="1"/>
    </xf>
    <xf numFmtId="0" fontId="38" fillId="3" borderId="20" xfId="3" applyNumberFormat="1" applyFont="1" applyFill="1" applyBorder="1" applyAlignment="1" applyProtection="1">
      <alignment horizontal="left" vertical="center" wrapText="1"/>
      <protection locked="0" hidden="1"/>
    </xf>
    <xf numFmtId="0" fontId="28" fillId="0" borderId="6" xfId="2" applyNumberFormat="1" applyFont="1" applyBorder="1" applyAlignment="1" applyProtection="1">
      <alignment horizontal="right" vertical="center"/>
      <protection hidden="1"/>
    </xf>
    <xf numFmtId="0" fontId="28" fillId="0" borderId="8" xfId="2" applyNumberFormat="1" applyFont="1" applyBorder="1" applyAlignment="1" applyProtection="1">
      <alignment horizontal="right" vertical="center"/>
      <protection hidden="1"/>
    </xf>
    <xf numFmtId="0" fontId="38" fillId="0" borderId="2" xfId="2" applyNumberFormat="1" applyFont="1" applyBorder="1" applyAlignment="1" applyProtection="1">
      <alignment horizontal="center" vertical="center"/>
      <protection hidden="1"/>
    </xf>
    <xf numFmtId="0" fontId="38" fillId="0" borderId="3" xfId="2" applyNumberFormat="1" applyFont="1" applyBorder="1" applyAlignment="1" applyProtection="1">
      <alignment horizontal="center" vertical="center"/>
      <protection hidden="1"/>
    </xf>
    <xf numFmtId="0" fontId="38" fillId="0" borderId="4" xfId="2" applyNumberFormat="1" applyFont="1" applyBorder="1" applyAlignment="1" applyProtection="1">
      <alignment horizontal="center" vertical="center"/>
      <protection hidden="1"/>
    </xf>
    <xf numFmtId="0" fontId="38" fillId="0" borderId="6" xfId="2" applyNumberFormat="1" applyFont="1" applyBorder="1" applyAlignment="1" applyProtection="1">
      <alignment horizontal="center" vertical="center"/>
      <protection hidden="1"/>
    </xf>
    <xf numFmtId="0" fontId="38" fillId="0" borderId="7" xfId="2" applyNumberFormat="1" applyFont="1" applyBorder="1" applyAlignment="1" applyProtection="1">
      <alignment horizontal="center" vertical="center"/>
      <protection hidden="1"/>
    </xf>
    <xf numFmtId="0" fontId="38" fillId="0" borderId="8" xfId="2" applyNumberFormat="1" applyFont="1" applyBorder="1" applyAlignment="1" applyProtection="1">
      <alignment horizontal="center" vertical="center"/>
      <protection hidden="1"/>
    </xf>
    <xf numFmtId="0" fontId="38" fillId="0" borderId="34" xfId="2" applyNumberFormat="1" applyFont="1" applyBorder="1" applyAlignment="1" applyProtection="1">
      <alignment horizontal="left" vertical="center"/>
      <protection hidden="1"/>
    </xf>
    <xf numFmtId="0" fontId="38" fillId="0" borderId="25" xfId="2" applyNumberFormat="1" applyFont="1" applyBorder="1" applyAlignment="1" applyProtection="1">
      <alignment horizontal="left" vertical="center"/>
      <protection hidden="1"/>
    </xf>
    <xf numFmtId="0" fontId="38" fillId="3" borderId="31" xfId="2" applyNumberFormat="1" applyFont="1" applyFill="1" applyBorder="1" applyAlignment="1" applyProtection="1">
      <alignment horizontal="center" vertical="center"/>
      <protection hidden="1"/>
    </xf>
    <xf numFmtId="0" fontId="38" fillId="3" borderId="32" xfId="2" applyNumberFormat="1" applyFont="1" applyFill="1" applyBorder="1" applyAlignment="1" applyProtection="1">
      <alignment horizontal="center" vertical="center"/>
      <protection hidden="1"/>
    </xf>
    <xf numFmtId="0" fontId="38" fillId="3" borderId="6" xfId="2" applyNumberFormat="1" applyFont="1" applyFill="1" applyBorder="1" applyAlignment="1" applyProtection="1">
      <alignment horizontal="center" vertical="center"/>
      <protection hidden="1"/>
    </xf>
    <xf numFmtId="0" fontId="38" fillId="0" borderId="32" xfId="2" applyNumberFormat="1" applyFont="1" applyBorder="1" applyAlignment="1" applyProtection="1">
      <alignment horizontal="center" vertical="center"/>
      <protection hidden="1"/>
    </xf>
    <xf numFmtId="0" fontId="38" fillId="3" borderId="2" xfId="2" applyNumberFormat="1" applyFont="1" applyFill="1" applyBorder="1" applyAlignment="1" applyProtection="1">
      <alignment horizontal="left" vertical="center" wrapText="1"/>
      <protection hidden="1"/>
    </xf>
    <xf numFmtId="0" fontId="38" fillId="3" borderId="3" xfId="2" applyNumberFormat="1" applyFont="1" applyFill="1" applyBorder="1" applyAlignment="1" applyProtection="1">
      <alignment horizontal="left" vertical="center" wrapText="1"/>
      <protection hidden="1"/>
    </xf>
    <xf numFmtId="0" fontId="38" fillId="3" borderId="4" xfId="2" applyNumberFormat="1" applyFont="1" applyFill="1" applyBorder="1" applyAlignment="1" applyProtection="1">
      <alignment horizontal="left" vertical="center" wrapText="1"/>
      <protection hidden="1"/>
    </xf>
    <xf numFmtId="0" fontId="38" fillId="3" borderId="6" xfId="2" applyNumberFormat="1" applyFont="1" applyFill="1" applyBorder="1" applyAlignment="1" applyProtection="1">
      <alignment horizontal="left" vertical="center" wrapText="1"/>
      <protection hidden="1"/>
    </xf>
    <xf numFmtId="0" fontId="38" fillId="3" borderId="7" xfId="2" applyNumberFormat="1" applyFont="1" applyFill="1" applyBorder="1" applyAlignment="1" applyProtection="1">
      <alignment horizontal="left" vertical="center" wrapText="1"/>
      <protection hidden="1"/>
    </xf>
    <xf numFmtId="0" fontId="38" fillId="3" borderId="8" xfId="2" applyNumberFormat="1" applyFont="1" applyFill="1" applyBorder="1" applyAlignment="1" applyProtection="1">
      <alignment horizontal="left" vertical="center" wrapText="1"/>
      <protection hidden="1"/>
    </xf>
    <xf numFmtId="0" fontId="38" fillId="3" borderId="2" xfId="2" applyNumberFormat="1" applyFont="1" applyFill="1" applyBorder="1" applyAlignment="1" applyProtection="1">
      <alignment horizontal="center" vertical="center"/>
      <protection hidden="1"/>
    </xf>
    <xf numFmtId="0" fontId="38" fillId="4" borderId="47" xfId="2" applyNumberFormat="1" applyFont="1" applyFill="1" applyBorder="1" applyAlignment="1" applyProtection="1">
      <alignment horizontal="left" vertical="center" wrapText="1"/>
      <protection locked="0" hidden="1"/>
    </xf>
    <xf numFmtId="0" fontId="38" fillId="4" borderId="0" xfId="2" applyNumberFormat="1" applyFont="1" applyFill="1" applyAlignment="1" applyProtection="1">
      <alignment horizontal="left" vertical="center" wrapText="1"/>
      <protection locked="0" hidden="1"/>
    </xf>
    <xf numFmtId="0" fontId="38" fillId="4" borderId="48" xfId="2" applyNumberFormat="1" applyFont="1" applyFill="1" applyBorder="1" applyAlignment="1" applyProtection="1">
      <alignment horizontal="left" vertical="center" wrapText="1"/>
      <protection locked="0" hidden="1"/>
    </xf>
    <xf numFmtId="0" fontId="38" fillId="0" borderId="34" xfId="2" applyNumberFormat="1" applyFont="1" applyBorder="1" applyAlignment="1" applyProtection="1">
      <alignment horizontal="left" vertical="center" wrapText="1"/>
      <protection hidden="1"/>
    </xf>
    <xf numFmtId="0" fontId="38" fillId="0" borderId="18" xfId="2" applyNumberFormat="1" applyFont="1" applyBorder="1" applyAlignment="1" applyProtection="1">
      <alignment horizontal="left" vertical="center" wrapText="1"/>
      <protection hidden="1"/>
    </xf>
    <xf numFmtId="0" fontId="38" fillId="0" borderId="21" xfId="2" applyNumberFormat="1" applyFont="1" applyBorder="1" applyAlignment="1" applyProtection="1">
      <alignment horizontal="left" vertical="center" wrapText="1"/>
      <protection hidden="1"/>
    </xf>
    <xf numFmtId="0" fontId="38" fillId="4" borderId="46" xfId="2" applyNumberFormat="1" applyFont="1" applyFill="1" applyBorder="1" applyAlignment="1" applyProtection="1">
      <alignment horizontal="left" vertical="center" wrapText="1"/>
      <protection locked="0" hidden="1"/>
    </xf>
    <xf numFmtId="0" fontId="38" fillId="4" borderId="7" xfId="2" applyNumberFormat="1" applyFont="1" applyFill="1" applyBorder="1" applyAlignment="1" applyProtection="1">
      <alignment horizontal="left" vertical="center" wrapText="1"/>
      <protection locked="0" hidden="1"/>
    </xf>
    <xf numFmtId="0" fontId="29" fillId="3" borderId="2" xfId="2" applyNumberFormat="1" applyFont="1" applyFill="1" applyBorder="1" applyAlignment="1" applyProtection="1">
      <alignment horizontal="left" vertical="center" wrapText="1"/>
      <protection hidden="1"/>
    </xf>
    <xf numFmtId="0" fontId="38" fillId="0" borderId="34" xfId="3" applyNumberFormat="1" applyFont="1" applyBorder="1" applyAlignment="1" applyProtection="1">
      <alignment horizontal="left" vertical="center"/>
      <protection hidden="1"/>
    </xf>
    <xf numFmtId="0" fontId="38" fillId="0" borderId="18" xfId="3" applyNumberFormat="1" applyFont="1" applyBorder="1" applyAlignment="1" applyProtection="1">
      <alignment horizontal="left" vertical="center"/>
      <protection hidden="1"/>
    </xf>
    <xf numFmtId="0" fontId="28" fillId="5" borderId="40" xfId="2" applyNumberFormat="1" applyFont="1" applyFill="1" applyBorder="1" applyAlignment="1" applyProtection="1">
      <alignment horizontal="center" vertical="center"/>
      <protection hidden="1"/>
    </xf>
    <xf numFmtId="0" fontId="38" fillId="3" borderId="27" xfId="2" applyNumberFormat="1" applyFont="1" applyFill="1" applyBorder="1" applyAlignment="1" applyProtection="1">
      <alignment horizontal="center" vertical="center"/>
      <protection hidden="1"/>
    </xf>
    <xf numFmtId="0" fontId="38" fillId="0" borderId="38" xfId="2" applyNumberFormat="1" applyFont="1" applyBorder="1" applyAlignment="1" applyProtection="1">
      <alignment horizontal="center" vertical="center"/>
      <protection hidden="1"/>
    </xf>
    <xf numFmtId="0" fontId="38" fillId="0" borderId="21" xfId="2" applyNumberFormat="1" applyFont="1" applyBorder="1" applyAlignment="1" applyProtection="1">
      <alignment horizontal="left" vertical="center"/>
      <protection hidden="1"/>
    </xf>
    <xf numFmtId="0" fontId="38" fillId="0" borderId="30" xfId="2" applyNumberFormat="1" applyFont="1" applyBorder="1" applyAlignment="1" applyProtection="1">
      <alignment horizontal="left" vertical="center"/>
      <protection hidden="1"/>
    </xf>
    <xf numFmtId="0" fontId="38" fillId="0" borderId="13" xfId="2" applyNumberFormat="1" applyFont="1" applyBorder="1" applyAlignment="1" applyProtection="1">
      <alignment horizontal="left" vertical="center"/>
      <protection hidden="1"/>
    </xf>
    <xf numFmtId="0" fontId="38" fillId="0" borderId="15" xfId="2" applyNumberFormat="1" applyFont="1" applyBorder="1" applyAlignment="1" applyProtection="1">
      <alignment horizontal="left" vertical="center"/>
      <protection hidden="1"/>
    </xf>
    <xf numFmtId="0" fontId="38" fillId="3" borderId="27" xfId="2" applyNumberFormat="1" applyFont="1" applyFill="1" applyBorder="1" applyAlignment="1" applyProtection="1">
      <alignment horizontal="left" vertical="center" wrapText="1"/>
      <protection hidden="1"/>
    </xf>
    <xf numFmtId="0" fontId="38" fillId="3" borderId="28" xfId="2" applyNumberFormat="1" applyFont="1" applyFill="1" applyBorder="1" applyAlignment="1" applyProtection="1">
      <alignment horizontal="left" vertical="center" wrapText="1"/>
      <protection hidden="1"/>
    </xf>
    <xf numFmtId="0" fontId="38" fillId="3" borderId="38" xfId="2" applyNumberFormat="1" applyFont="1" applyFill="1" applyBorder="1" applyAlignment="1" applyProtection="1">
      <alignment horizontal="left" vertical="center" wrapText="1"/>
      <protection hidden="1"/>
    </xf>
    <xf numFmtId="0" fontId="38" fillId="0" borderId="0" xfId="2" applyNumberFormat="1" applyFont="1" applyAlignment="1" applyProtection="1">
      <alignment horizontal="right" vertical="center"/>
      <protection locked="0" hidden="1"/>
    </xf>
    <xf numFmtId="0" fontId="38" fillId="0" borderId="35" xfId="2" applyNumberFormat="1" applyFont="1" applyBorder="1" applyAlignment="1" applyProtection="1">
      <alignment horizontal="center" vertical="center"/>
      <protection hidden="1"/>
    </xf>
    <xf numFmtId="0" fontId="38" fillId="0" borderId="37" xfId="2" applyNumberFormat="1" applyFont="1" applyBorder="1" applyAlignment="1" applyProtection="1">
      <alignment horizontal="center" vertical="center"/>
      <protection hidden="1"/>
    </xf>
    <xf numFmtId="0" fontId="38" fillId="0" borderId="16" xfId="2" applyNumberFormat="1" applyFont="1" applyBorder="1" applyAlignment="1" applyProtection="1">
      <alignment horizontal="center" vertical="center" wrapText="1"/>
      <protection hidden="1"/>
    </xf>
    <xf numFmtId="0" fontId="38" fillId="3" borderId="2" xfId="2" applyNumberFormat="1" applyFont="1" applyFill="1" applyBorder="1" applyAlignment="1" applyProtection="1">
      <alignment horizontal="left" vertical="center"/>
      <protection hidden="1"/>
    </xf>
    <xf numFmtId="0" fontId="38" fillId="3" borderId="3" xfId="2" applyNumberFormat="1" applyFont="1" applyFill="1" applyBorder="1" applyAlignment="1" applyProtection="1">
      <alignment horizontal="left" vertical="center"/>
      <protection hidden="1"/>
    </xf>
    <xf numFmtId="0" fontId="38" fillId="3" borderId="36" xfId="2" applyNumberFormat="1" applyFont="1" applyFill="1" applyBorder="1" applyAlignment="1" applyProtection="1">
      <alignment horizontal="left" vertical="center"/>
      <protection hidden="1"/>
    </xf>
    <xf numFmtId="0" fontId="38" fillId="3" borderId="6" xfId="2" applyNumberFormat="1" applyFont="1" applyFill="1" applyBorder="1" applyAlignment="1" applyProtection="1">
      <alignment horizontal="left" vertical="center"/>
      <protection hidden="1"/>
    </xf>
    <xf numFmtId="0" fontId="38" fillId="3" borderId="7" xfId="2" applyNumberFormat="1" applyFont="1" applyFill="1" applyBorder="1" applyAlignment="1" applyProtection="1">
      <alignment horizontal="left" vertical="center"/>
      <protection hidden="1"/>
    </xf>
    <xf numFmtId="0" fontId="38" fillId="3" borderId="20" xfId="2" applyNumberFormat="1" applyFont="1" applyFill="1" applyBorder="1" applyAlignment="1" applyProtection="1">
      <alignment horizontal="left" vertical="center"/>
      <protection hidden="1"/>
    </xf>
    <xf numFmtId="0" fontId="38" fillId="0" borderId="46" xfId="2" applyNumberFormat="1" applyFont="1" applyBorder="1" applyAlignment="1" applyProtection="1">
      <alignment horizontal="center" vertical="center"/>
      <protection hidden="1"/>
    </xf>
    <xf numFmtId="0" fontId="38" fillId="0" borderId="50" xfId="2" applyNumberFormat="1" applyFont="1" applyBorder="1" applyAlignment="1" applyProtection="1">
      <alignment horizontal="center" vertical="center"/>
      <protection hidden="1"/>
    </xf>
    <xf numFmtId="0" fontId="38" fillId="0" borderId="47" xfId="2" applyNumberFormat="1" applyFont="1" applyBorder="1" applyAlignment="1" applyProtection="1">
      <alignment horizontal="center" vertical="center"/>
      <protection hidden="1"/>
    </xf>
    <xf numFmtId="0" fontId="32" fillId="0" borderId="11" xfId="2" applyNumberFormat="1" applyFont="1" applyBorder="1" applyAlignment="1" applyProtection="1">
      <alignment horizontal="center" vertical="center" wrapText="1"/>
      <protection hidden="1"/>
    </xf>
    <xf numFmtId="0" fontId="38" fillId="0" borderId="1" xfId="2" applyNumberFormat="1" applyFont="1" applyBorder="1" applyAlignment="1" applyProtection="1">
      <alignment horizontal="center" vertical="center"/>
      <protection hidden="1"/>
    </xf>
    <xf numFmtId="0" fontId="38" fillId="0" borderId="237" xfId="2" applyNumberFormat="1" applyFont="1" applyBorder="1" applyAlignment="1" applyProtection="1">
      <alignment horizontal="center" vertical="center"/>
      <protection hidden="1"/>
    </xf>
    <xf numFmtId="0" fontId="28" fillId="0" borderId="16" xfId="2" applyNumberFormat="1" applyFont="1" applyBorder="1" applyAlignment="1" applyProtection="1">
      <alignment horizontal="left" vertical="center"/>
      <protection hidden="1"/>
    </xf>
    <xf numFmtId="0" fontId="28" fillId="0" borderId="9" xfId="2" applyNumberFormat="1" applyFont="1" applyBorder="1" applyAlignment="1" applyProtection="1">
      <alignment horizontal="left" vertical="center"/>
      <protection hidden="1"/>
    </xf>
    <xf numFmtId="0" fontId="28" fillId="0" borderId="22" xfId="2" applyNumberFormat="1" applyFont="1" applyBorder="1" applyAlignment="1" applyProtection="1">
      <alignment horizontal="left" vertical="center"/>
      <protection hidden="1"/>
    </xf>
    <xf numFmtId="0" fontId="28" fillId="0" borderId="23" xfId="2" applyNumberFormat="1" applyFont="1" applyBorder="1" applyAlignment="1" applyProtection="1">
      <alignment horizontal="left" vertical="center"/>
      <protection hidden="1"/>
    </xf>
    <xf numFmtId="0" fontId="28" fillId="0" borderId="46" xfId="2" applyNumberFormat="1" applyFont="1" applyBorder="1" applyAlignment="1" applyProtection="1">
      <alignment horizontal="left" vertical="center"/>
      <protection hidden="1"/>
    </xf>
    <xf numFmtId="0" fontId="28" fillId="0" borderId="37" xfId="2" applyNumberFormat="1" applyFont="1" applyBorder="1" applyAlignment="1" applyProtection="1">
      <alignment horizontal="left" vertical="center"/>
      <protection hidden="1"/>
    </xf>
    <xf numFmtId="0" fontId="28" fillId="0" borderId="28" xfId="2" applyNumberFormat="1" applyFont="1" applyBorder="1" applyAlignment="1" applyProtection="1">
      <alignment horizontal="left" vertical="center"/>
      <protection hidden="1"/>
    </xf>
    <xf numFmtId="0" fontId="28" fillId="0" borderId="38" xfId="2" applyNumberFormat="1" applyFont="1" applyBorder="1" applyAlignment="1" applyProtection="1">
      <alignment horizontal="left" vertical="center"/>
      <protection hidden="1"/>
    </xf>
    <xf numFmtId="0" fontId="28" fillId="0" borderId="40" xfId="2" applyNumberFormat="1" applyFont="1" applyBorder="1" applyAlignment="1" applyProtection="1">
      <alignment horizontal="left" vertical="center" wrapText="1"/>
      <protection hidden="1"/>
    </xf>
    <xf numFmtId="0" fontId="28" fillId="0" borderId="41" xfId="2" applyNumberFormat="1" applyFont="1" applyBorder="1" applyAlignment="1" applyProtection="1">
      <alignment horizontal="left" vertical="center" wrapText="1"/>
      <protection hidden="1"/>
    </xf>
    <xf numFmtId="0" fontId="52" fillId="0" borderId="243" xfId="2" applyNumberFormat="1" applyFont="1" applyBorder="1" applyAlignment="1" applyProtection="1">
      <alignment horizontal="left" vertical="center"/>
      <protection hidden="1"/>
    </xf>
    <xf numFmtId="0" fontId="52" fillId="0" borderId="76" xfId="2" applyNumberFormat="1" applyFont="1" applyBorder="1" applyAlignment="1" applyProtection="1">
      <alignment horizontal="left" vertical="center"/>
      <protection hidden="1"/>
    </xf>
    <xf numFmtId="0" fontId="52" fillId="0" borderId="56" xfId="2" applyNumberFormat="1" applyFont="1" applyBorder="1" applyAlignment="1" applyProtection="1">
      <alignment horizontal="left" vertical="center"/>
      <protection hidden="1"/>
    </xf>
    <xf numFmtId="0" fontId="52" fillId="0" borderId="5" xfId="2" applyNumberFormat="1" applyFont="1" applyBorder="1" applyAlignment="1" applyProtection="1">
      <alignment horizontal="left" vertical="center"/>
      <protection hidden="1"/>
    </xf>
    <xf numFmtId="0" fontId="28" fillId="0" borderId="54" xfId="2" applyNumberFormat="1" applyFont="1" applyBorder="1" applyAlignment="1" applyProtection="1">
      <alignment horizontal="left" vertical="center" wrapText="1"/>
      <protection hidden="1"/>
    </xf>
    <xf numFmtId="0" fontId="28" fillId="0" borderId="1" xfId="2" applyNumberFormat="1" applyFont="1" applyBorder="1" applyAlignment="1" applyProtection="1">
      <alignment horizontal="left" vertical="center" wrapText="1"/>
      <protection hidden="1"/>
    </xf>
    <xf numFmtId="0" fontId="52" fillId="0" borderId="117" xfId="2" applyNumberFormat="1" applyFont="1" applyBorder="1" applyAlignment="1" applyProtection="1">
      <alignment horizontal="left" vertical="center"/>
      <protection hidden="1"/>
    </xf>
    <xf numFmtId="0" fontId="52" fillId="0" borderId="244" xfId="2" applyNumberFormat="1" applyFont="1" applyBorder="1" applyAlignment="1" applyProtection="1">
      <alignment horizontal="left" vertical="center"/>
      <protection hidden="1"/>
    </xf>
    <xf numFmtId="0" fontId="52" fillId="5" borderId="96" xfId="2" applyNumberFormat="1" applyFont="1" applyFill="1" applyBorder="1" applyAlignment="1" applyProtection="1">
      <alignment horizontal="left" vertical="center"/>
      <protection hidden="1"/>
    </xf>
    <xf numFmtId="0" fontId="52" fillId="5" borderId="97" xfId="2" applyNumberFormat="1" applyFont="1" applyFill="1" applyBorder="1" applyAlignment="1" applyProtection="1">
      <alignment horizontal="left" vertical="center"/>
      <protection hidden="1"/>
    </xf>
    <xf numFmtId="0" fontId="28" fillId="5" borderId="8" xfId="2" applyNumberFormat="1" applyFont="1" applyFill="1" applyBorder="1" applyAlignment="1" applyProtection="1">
      <alignment horizontal="left" vertical="center"/>
      <protection hidden="1"/>
    </xf>
    <xf numFmtId="0" fontId="28" fillId="5" borderId="5" xfId="2" applyNumberFormat="1" applyFont="1" applyFill="1" applyBorder="1" applyAlignment="1" applyProtection="1">
      <alignment horizontal="left" vertical="center"/>
      <protection hidden="1"/>
    </xf>
    <xf numFmtId="0" fontId="28" fillId="0" borderId="118" xfId="2" applyNumberFormat="1" applyFont="1" applyBorder="1" applyAlignment="1" applyProtection="1">
      <alignment horizontal="left" vertical="center"/>
      <protection hidden="1"/>
    </xf>
    <xf numFmtId="0" fontId="28" fillId="0" borderId="117" xfId="2" applyNumberFormat="1" applyFont="1" applyBorder="1" applyAlignment="1" applyProtection="1">
      <alignment horizontal="left" vertical="center"/>
      <protection hidden="1"/>
    </xf>
    <xf numFmtId="0" fontId="28" fillId="0" borderId="96" xfId="2" applyNumberFormat="1" applyFont="1" applyBorder="1" applyAlignment="1" applyProtection="1">
      <alignment horizontal="left" vertical="center"/>
      <protection hidden="1"/>
    </xf>
    <xf numFmtId="0" fontId="28" fillId="0" borderId="97" xfId="2" applyNumberFormat="1" applyFont="1" applyBorder="1" applyAlignment="1" applyProtection="1">
      <alignment horizontal="left" vertical="center"/>
      <protection hidden="1"/>
    </xf>
    <xf numFmtId="0" fontId="28" fillId="0" borderId="243" xfId="2" applyNumberFormat="1" applyFont="1" applyBorder="1" applyAlignment="1" applyProtection="1">
      <alignment horizontal="left" vertical="center"/>
      <protection hidden="1"/>
    </xf>
    <xf numFmtId="0" fontId="28" fillId="0" borderId="76" xfId="2" applyNumberFormat="1" applyFont="1" applyBorder="1" applyAlignment="1" applyProtection="1">
      <alignment horizontal="left" vertical="center"/>
      <protection hidden="1"/>
    </xf>
    <xf numFmtId="0" fontId="28" fillId="0" borderId="56" xfId="2" applyNumberFormat="1" applyFont="1" applyBorder="1" applyAlignment="1" applyProtection="1">
      <alignment horizontal="center" vertical="center"/>
      <protection hidden="1"/>
    </xf>
    <xf numFmtId="0" fontId="28" fillId="0" borderId="238" xfId="2" applyNumberFormat="1" applyFont="1" applyBorder="1" applyAlignment="1" applyProtection="1">
      <alignment horizontal="left" vertical="center"/>
      <protection hidden="1"/>
    </xf>
    <xf numFmtId="0" fontId="28" fillId="0" borderId="214" xfId="2" applyNumberFormat="1" applyFont="1" applyBorder="1" applyAlignment="1" applyProtection="1">
      <alignment horizontal="left" vertical="center"/>
      <protection hidden="1"/>
    </xf>
    <xf numFmtId="0" fontId="28" fillId="0" borderId="215" xfId="2" applyNumberFormat="1" applyFont="1" applyBorder="1" applyAlignment="1" applyProtection="1">
      <alignment horizontal="left" vertical="center"/>
      <protection hidden="1"/>
    </xf>
  </cellXfs>
  <cellStyles count="11">
    <cellStyle name="桁区切り" xfId="9" builtinId="6"/>
    <cellStyle name="標準" xfId="0" builtinId="0"/>
    <cellStyle name="標準 2" xfId="2" xr:uid="{8BE9EC0A-45D0-44FE-987D-DB8D2454FC98}"/>
    <cellStyle name="標準 2 2" xfId="10" xr:uid="{944A03C0-6913-40AA-8F33-BBB46742A36C}"/>
    <cellStyle name="標準 3 3" xfId="6" xr:uid="{D342D53F-3AE4-454F-A14F-29164E33F7D1}"/>
    <cellStyle name="標準_会計調書" xfId="7" xr:uid="{12B29457-F82C-4707-B034-CA047EAEA871}"/>
    <cellStyle name="標準_資料５" xfId="5" xr:uid="{0EFCBF66-C021-49ED-9602-F2B56B5E0212}"/>
    <cellStyle name="標準_児童入所" xfId="8" xr:uid="{ED539CD4-43DB-493A-BCC9-0A05BB228154}"/>
    <cellStyle name="標準_提出資料_保育所" xfId="3" xr:uid="{1606EBC7-3865-4A12-B6A9-0BE5E6BA7A24}"/>
    <cellStyle name="標準_法人１" xfId="1" xr:uid="{7E46B8DA-16DE-4D34-850A-E08A3D463C87}"/>
    <cellStyle name="標準_民間保育所" xfId="4" xr:uid="{2E706DDF-3BCB-4587-90B7-F9724091B74C}"/>
  </cellStyles>
  <dxfs count="37">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99CC"/>
        </patternFill>
      </fill>
    </dxf>
    <dxf>
      <fill>
        <patternFill>
          <bgColor rgb="FFFF99CC"/>
        </patternFill>
      </fill>
    </dxf>
    <dxf>
      <fill>
        <patternFill>
          <bgColor rgb="FFFF99CC"/>
        </patternFill>
      </fill>
    </dxf>
    <dxf>
      <fill>
        <patternFill>
          <bgColor rgb="FFFF99CC"/>
        </patternFill>
      </fill>
    </dxf>
    <dxf>
      <fill>
        <patternFill>
          <bgColor rgb="FFFF99CC"/>
        </patternFill>
      </fill>
    </dxf>
  </dxfs>
  <tableStyles count="0" defaultTableStyle="TableStyleMedium2" defaultPivotStyle="PivotStyleLight16"/>
  <colors>
    <mruColors>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lockText="1" noThreeD="1"/>
</file>

<file path=xl/ctrlProps/ctrlProp164.xml><?xml version="1.0" encoding="utf-8"?>
<formControlPr xmlns="http://schemas.microsoft.com/office/spreadsheetml/2009/9/main" objectType="CheckBox" lockText="1" noThreeD="1"/>
</file>

<file path=xl/ctrlProps/ctrlProp165.xml><?xml version="1.0" encoding="utf-8"?>
<formControlPr xmlns="http://schemas.microsoft.com/office/spreadsheetml/2009/9/main" objectType="CheckBox" lockText="1" noThreeD="1"/>
</file>

<file path=xl/ctrlProps/ctrlProp166.xml><?xml version="1.0" encoding="utf-8"?>
<formControlPr xmlns="http://schemas.microsoft.com/office/spreadsheetml/2009/9/main" objectType="CheckBox" lockText="1" noThreeD="1"/>
</file>

<file path=xl/ctrlProps/ctrlProp167.xml><?xml version="1.0" encoding="utf-8"?>
<formControlPr xmlns="http://schemas.microsoft.com/office/spreadsheetml/2009/9/main" objectType="CheckBox" lockText="1" noThreeD="1"/>
</file>

<file path=xl/ctrlProps/ctrlProp168.xml><?xml version="1.0" encoding="utf-8"?>
<formControlPr xmlns="http://schemas.microsoft.com/office/spreadsheetml/2009/9/main" objectType="CheckBox" lockText="1" noThreeD="1"/>
</file>

<file path=xl/ctrlProps/ctrlProp169.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70.xml><?xml version="1.0" encoding="utf-8"?>
<formControlPr xmlns="http://schemas.microsoft.com/office/spreadsheetml/2009/9/main" objectType="CheckBox" lockText="1" noThreeD="1"/>
</file>

<file path=xl/ctrlProps/ctrlProp171.xml><?xml version="1.0" encoding="utf-8"?>
<formControlPr xmlns="http://schemas.microsoft.com/office/spreadsheetml/2009/9/main" objectType="CheckBox" lockText="1" noThreeD="1"/>
</file>

<file path=xl/ctrlProps/ctrlProp172.xml><?xml version="1.0" encoding="utf-8"?>
<formControlPr xmlns="http://schemas.microsoft.com/office/spreadsheetml/2009/9/main" objectType="CheckBox" lockText="1" noThreeD="1"/>
</file>

<file path=xl/ctrlProps/ctrlProp173.xml><?xml version="1.0" encoding="utf-8"?>
<formControlPr xmlns="http://schemas.microsoft.com/office/spreadsheetml/2009/9/main" objectType="CheckBox" lockText="1" noThreeD="1"/>
</file>

<file path=xl/ctrlProps/ctrlProp174.xml><?xml version="1.0" encoding="utf-8"?>
<formControlPr xmlns="http://schemas.microsoft.com/office/spreadsheetml/2009/9/main" objectType="CheckBox" lockText="1" noThreeD="1"/>
</file>

<file path=xl/ctrlProps/ctrlProp175.xml><?xml version="1.0" encoding="utf-8"?>
<formControlPr xmlns="http://schemas.microsoft.com/office/spreadsheetml/2009/9/main" objectType="CheckBox" lockText="1" noThreeD="1"/>
</file>

<file path=xl/ctrlProps/ctrlProp176.xml><?xml version="1.0" encoding="utf-8"?>
<formControlPr xmlns="http://schemas.microsoft.com/office/spreadsheetml/2009/9/main" objectType="CheckBox" lockText="1" noThreeD="1"/>
</file>

<file path=xl/ctrlProps/ctrlProp177.xml><?xml version="1.0" encoding="utf-8"?>
<formControlPr xmlns="http://schemas.microsoft.com/office/spreadsheetml/2009/9/main" objectType="CheckBox" lockText="1" noThreeD="1"/>
</file>

<file path=xl/ctrlProps/ctrlProp178.xml><?xml version="1.0" encoding="utf-8"?>
<formControlPr xmlns="http://schemas.microsoft.com/office/spreadsheetml/2009/9/main" objectType="CheckBox" lockText="1" noThreeD="1"/>
</file>

<file path=xl/ctrlProps/ctrlProp179.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80.xml><?xml version="1.0" encoding="utf-8"?>
<formControlPr xmlns="http://schemas.microsoft.com/office/spreadsheetml/2009/9/main" objectType="CheckBox" lockText="1" noThreeD="1"/>
</file>

<file path=xl/ctrlProps/ctrlProp181.xml><?xml version="1.0" encoding="utf-8"?>
<formControlPr xmlns="http://schemas.microsoft.com/office/spreadsheetml/2009/9/main" objectType="CheckBox" lockText="1" noThreeD="1"/>
</file>

<file path=xl/ctrlProps/ctrlProp182.xml><?xml version="1.0" encoding="utf-8"?>
<formControlPr xmlns="http://schemas.microsoft.com/office/spreadsheetml/2009/9/main" objectType="CheckBox" lockText="1" noThreeD="1"/>
</file>

<file path=xl/ctrlProps/ctrlProp183.xml><?xml version="1.0" encoding="utf-8"?>
<formControlPr xmlns="http://schemas.microsoft.com/office/spreadsheetml/2009/9/main" objectType="CheckBox" lockText="1" noThreeD="1"/>
</file>

<file path=xl/ctrlProps/ctrlProp184.xml><?xml version="1.0" encoding="utf-8"?>
<formControlPr xmlns="http://schemas.microsoft.com/office/spreadsheetml/2009/9/main" objectType="CheckBox" lockText="1" noThreeD="1"/>
</file>

<file path=xl/ctrlProps/ctrlProp185.xml><?xml version="1.0" encoding="utf-8"?>
<formControlPr xmlns="http://schemas.microsoft.com/office/spreadsheetml/2009/9/main" objectType="CheckBox" lockText="1" noThreeD="1"/>
</file>

<file path=xl/ctrlProps/ctrlProp186.xml><?xml version="1.0" encoding="utf-8"?>
<formControlPr xmlns="http://schemas.microsoft.com/office/spreadsheetml/2009/9/main" objectType="CheckBox" lockText="1" noThreeD="1"/>
</file>

<file path=xl/ctrlProps/ctrlProp187.xml><?xml version="1.0" encoding="utf-8"?>
<formControlPr xmlns="http://schemas.microsoft.com/office/spreadsheetml/2009/9/main" objectType="CheckBox" lockText="1" noThreeD="1"/>
</file>

<file path=xl/ctrlProps/ctrlProp188.xml><?xml version="1.0" encoding="utf-8"?>
<formControlPr xmlns="http://schemas.microsoft.com/office/spreadsheetml/2009/9/main" objectType="CheckBox" lockText="1" noThreeD="1"/>
</file>

<file path=xl/ctrlProps/ctrlProp189.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190.xml><?xml version="1.0" encoding="utf-8"?>
<formControlPr xmlns="http://schemas.microsoft.com/office/spreadsheetml/2009/9/main" objectType="CheckBox" lockText="1" noThreeD="1"/>
</file>

<file path=xl/ctrlProps/ctrlProp191.xml><?xml version="1.0" encoding="utf-8"?>
<formControlPr xmlns="http://schemas.microsoft.com/office/spreadsheetml/2009/9/main" objectType="CheckBox" lockText="1" noThreeD="1"/>
</file>

<file path=xl/ctrlProps/ctrlProp192.xml><?xml version="1.0" encoding="utf-8"?>
<formControlPr xmlns="http://schemas.microsoft.com/office/spreadsheetml/2009/9/main" objectType="CheckBox" lockText="1" noThreeD="1"/>
</file>

<file path=xl/ctrlProps/ctrlProp193.xml><?xml version="1.0" encoding="utf-8"?>
<formControlPr xmlns="http://schemas.microsoft.com/office/spreadsheetml/2009/9/main" objectType="CheckBox" lockText="1" noThreeD="1"/>
</file>

<file path=xl/ctrlProps/ctrlProp194.xml><?xml version="1.0" encoding="utf-8"?>
<formControlPr xmlns="http://schemas.microsoft.com/office/spreadsheetml/2009/9/main" objectType="CheckBox" lockText="1" noThreeD="1"/>
</file>

<file path=xl/ctrlProps/ctrlProp195.xml><?xml version="1.0" encoding="utf-8"?>
<formControlPr xmlns="http://schemas.microsoft.com/office/spreadsheetml/2009/9/main" objectType="CheckBox" lockText="1" noThreeD="1"/>
</file>

<file path=xl/ctrlProps/ctrlProp196.xml><?xml version="1.0" encoding="utf-8"?>
<formControlPr xmlns="http://schemas.microsoft.com/office/spreadsheetml/2009/9/main" objectType="CheckBox" lockText="1" noThreeD="1"/>
</file>

<file path=xl/ctrlProps/ctrlProp197.xml><?xml version="1.0" encoding="utf-8"?>
<formControlPr xmlns="http://schemas.microsoft.com/office/spreadsheetml/2009/9/main" objectType="CheckBox" lockText="1" noThreeD="1"/>
</file>

<file path=xl/ctrlProps/ctrlProp198.xml><?xml version="1.0" encoding="utf-8"?>
<formControlPr xmlns="http://schemas.microsoft.com/office/spreadsheetml/2009/9/main" objectType="CheckBox" lockText="1" noThreeD="1"/>
</file>

<file path=xl/ctrlProps/ctrlProp19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00.xml><?xml version="1.0" encoding="utf-8"?>
<formControlPr xmlns="http://schemas.microsoft.com/office/spreadsheetml/2009/9/main" objectType="CheckBox" lockText="1" noThreeD="1"/>
</file>

<file path=xl/ctrlProps/ctrlProp201.xml><?xml version="1.0" encoding="utf-8"?>
<formControlPr xmlns="http://schemas.microsoft.com/office/spreadsheetml/2009/9/main" objectType="CheckBox" lockText="1" noThreeD="1"/>
</file>

<file path=xl/ctrlProps/ctrlProp202.xml><?xml version="1.0" encoding="utf-8"?>
<formControlPr xmlns="http://schemas.microsoft.com/office/spreadsheetml/2009/9/main" objectType="CheckBox" lockText="1" noThreeD="1"/>
</file>

<file path=xl/ctrlProps/ctrlProp203.xml><?xml version="1.0" encoding="utf-8"?>
<formControlPr xmlns="http://schemas.microsoft.com/office/spreadsheetml/2009/9/main" objectType="CheckBox" lockText="1" noThreeD="1"/>
</file>

<file path=xl/ctrlProps/ctrlProp204.xml><?xml version="1.0" encoding="utf-8"?>
<formControlPr xmlns="http://schemas.microsoft.com/office/spreadsheetml/2009/9/main" objectType="CheckBox" lockText="1" noThreeD="1"/>
</file>

<file path=xl/ctrlProps/ctrlProp205.xml><?xml version="1.0" encoding="utf-8"?>
<formControlPr xmlns="http://schemas.microsoft.com/office/spreadsheetml/2009/9/main" objectType="CheckBox" lockText="1" noThreeD="1"/>
</file>

<file path=xl/ctrlProps/ctrlProp206.xml><?xml version="1.0" encoding="utf-8"?>
<formControlPr xmlns="http://schemas.microsoft.com/office/spreadsheetml/2009/9/main" objectType="CheckBox" lockText="1" noThreeD="1"/>
</file>

<file path=xl/ctrlProps/ctrlProp207.xml><?xml version="1.0" encoding="utf-8"?>
<formControlPr xmlns="http://schemas.microsoft.com/office/spreadsheetml/2009/9/main" objectType="CheckBox" lockText="1" noThreeD="1"/>
</file>

<file path=xl/ctrlProps/ctrlProp208.xml><?xml version="1.0" encoding="utf-8"?>
<formControlPr xmlns="http://schemas.microsoft.com/office/spreadsheetml/2009/9/main" objectType="CheckBox" lockText="1" noThreeD="1"/>
</file>

<file path=xl/ctrlProps/ctrlProp209.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10.xml><?xml version="1.0" encoding="utf-8"?>
<formControlPr xmlns="http://schemas.microsoft.com/office/spreadsheetml/2009/9/main" objectType="CheckBox" lockText="1" noThreeD="1"/>
</file>

<file path=xl/ctrlProps/ctrlProp211.xml><?xml version="1.0" encoding="utf-8"?>
<formControlPr xmlns="http://schemas.microsoft.com/office/spreadsheetml/2009/9/main" objectType="CheckBox" lockText="1" noThreeD="1"/>
</file>

<file path=xl/ctrlProps/ctrlProp212.xml><?xml version="1.0" encoding="utf-8"?>
<formControlPr xmlns="http://schemas.microsoft.com/office/spreadsheetml/2009/9/main" objectType="CheckBox" lockText="1" noThreeD="1"/>
</file>

<file path=xl/ctrlProps/ctrlProp213.xml><?xml version="1.0" encoding="utf-8"?>
<formControlPr xmlns="http://schemas.microsoft.com/office/spreadsheetml/2009/9/main" objectType="CheckBox" lockText="1" noThreeD="1"/>
</file>

<file path=xl/ctrlProps/ctrlProp214.xml><?xml version="1.0" encoding="utf-8"?>
<formControlPr xmlns="http://schemas.microsoft.com/office/spreadsheetml/2009/9/main" objectType="CheckBox" lockText="1" noThreeD="1"/>
</file>

<file path=xl/ctrlProps/ctrlProp215.xml><?xml version="1.0" encoding="utf-8"?>
<formControlPr xmlns="http://schemas.microsoft.com/office/spreadsheetml/2009/9/main" objectType="CheckBox" lockText="1" noThreeD="1"/>
</file>

<file path=xl/ctrlProps/ctrlProp216.xml><?xml version="1.0" encoding="utf-8"?>
<formControlPr xmlns="http://schemas.microsoft.com/office/spreadsheetml/2009/9/main" objectType="CheckBox" lockText="1" noThreeD="1"/>
</file>

<file path=xl/ctrlProps/ctrlProp217.xml><?xml version="1.0" encoding="utf-8"?>
<formControlPr xmlns="http://schemas.microsoft.com/office/spreadsheetml/2009/9/main" objectType="CheckBox" lockText="1" noThreeD="1"/>
</file>

<file path=xl/ctrlProps/ctrlProp218.xml><?xml version="1.0" encoding="utf-8"?>
<formControlPr xmlns="http://schemas.microsoft.com/office/spreadsheetml/2009/9/main" objectType="CheckBox" lockText="1" noThreeD="1"/>
</file>

<file path=xl/ctrlProps/ctrlProp219.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20.xml><?xml version="1.0" encoding="utf-8"?>
<formControlPr xmlns="http://schemas.microsoft.com/office/spreadsheetml/2009/9/main" objectType="CheckBox" lockText="1" noThreeD="1"/>
</file>

<file path=xl/ctrlProps/ctrlProp221.xml><?xml version="1.0" encoding="utf-8"?>
<formControlPr xmlns="http://schemas.microsoft.com/office/spreadsheetml/2009/9/main" objectType="CheckBox" lockText="1" noThreeD="1"/>
</file>

<file path=xl/ctrlProps/ctrlProp222.xml><?xml version="1.0" encoding="utf-8"?>
<formControlPr xmlns="http://schemas.microsoft.com/office/spreadsheetml/2009/9/main" objectType="CheckBox" lockText="1" noThreeD="1"/>
</file>

<file path=xl/ctrlProps/ctrlProp223.xml><?xml version="1.0" encoding="utf-8"?>
<formControlPr xmlns="http://schemas.microsoft.com/office/spreadsheetml/2009/9/main" objectType="CheckBox" lockText="1" noThreeD="1"/>
</file>

<file path=xl/ctrlProps/ctrlProp224.xml><?xml version="1.0" encoding="utf-8"?>
<formControlPr xmlns="http://schemas.microsoft.com/office/spreadsheetml/2009/9/main" objectType="CheckBox" lockText="1" noThreeD="1"/>
</file>

<file path=xl/ctrlProps/ctrlProp225.xml><?xml version="1.0" encoding="utf-8"?>
<formControlPr xmlns="http://schemas.microsoft.com/office/spreadsheetml/2009/9/main" objectType="CheckBox" lockText="1" noThreeD="1"/>
</file>

<file path=xl/ctrlProps/ctrlProp226.xml><?xml version="1.0" encoding="utf-8"?>
<formControlPr xmlns="http://schemas.microsoft.com/office/spreadsheetml/2009/9/main" objectType="CheckBox" lockText="1" noThreeD="1"/>
</file>

<file path=xl/ctrlProps/ctrlProp227.xml><?xml version="1.0" encoding="utf-8"?>
<formControlPr xmlns="http://schemas.microsoft.com/office/spreadsheetml/2009/9/main" objectType="CheckBox" lockText="1" noThreeD="1"/>
</file>

<file path=xl/ctrlProps/ctrlProp228.xml><?xml version="1.0" encoding="utf-8"?>
<formControlPr xmlns="http://schemas.microsoft.com/office/spreadsheetml/2009/9/main" objectType="CheckBox" lockText="1" noThreeD="1"/>
</file>

<file path=xl/ctrlProps/ctrlProp229.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30.xml><?xml version="1.0" encoding="utf-8"?>
<formControlPr xmlns="http://schemas.microsoft.com/office/spreadsheetml/2009/9/main" objectType="CheckBox" lockText="1" noThreeD="1"/>
</file>

<file path=xl/ctrlProps/ctrlProp231.xml><?xml version="1.0" encoding="utf-8"?>
<formControlPr xmlns="http://schemas.microsoft.com/office/spreadsheetml/2009/9/main" objectType="CheckBox" lockText="1" noThreeD="1"/>
</file>

<file path=xl/ctrlProps/ctrlProp232.xml><?xml version="1.0" encoding="utf-8"?>
<formControlPr xmlns="http://schemas.microsoft.com/office/spreadsheetml/2009/9/main" objectType="CheckBox" lockText="1" noThreeD="1"/>
</file>

<file path=xl/ctrlProps/ctrlProp233.xml><?xml version="1.0" encoding="utf-8"?>
<formControlPr xmlns="http://schemas.microsoft.com/office/spreadsheetml/2009/9/main" objectType="CheckBox" lockText="1" noThreeD="1"/>
</file>

<file path=xl/ctrlProps/ctrlProp234.xml><?xml version="1.0" encoding="utf-8"?>
<formControlPr xmlns="http://schemas.microsoft.com/office/spreadsheetml/2009/9/main" objectType="CheckBox" lockText="1" noThreeD="1"/>
</file>

<file path=xl/ctrlProps/ctrlProp235.xml><?xml version="1.0" encoding="utf-8"?>
<formControlPr xmlns="http://schemas.microsoft.com/office/spreadsheetml/2009/9/main" objectType="CheckBox" lockText="1" noThreeD="1"/>
</file>

<file path=xl/ctrlProps/ctrlProp236.xml><?xml version="1.0" encoding="utf-8"?>
<formControlPr xmlns="http://schemas.microsoft.com/office/spreadsheetml/2009/9/main" objectType="CheckBox" lockText="1" noThreeD="1"/>
</file>

<file path=xl/ctrlProps/ctrlProp237.xml><?xml version="1.0" encoding="utf-8"?>
<formControlPr xmlns="http://schemas.microsoft.com/office/spreadsheetml/2009/9/main" objectType="CheckBox" lockText="1" noThreeD="1"/>
</file>

<file path=xl/ctrlProps/ctrlProp238.xml><?xml version="1.0" encoding="utf-8"?>
<formControlPr xmlns="http://schemas.microsoft.com/office/spreadsheetml/2009/9/main" objectType="CheckBox" lockText="1" noThreeD="1"/>
</file>

<file path=xl/ctrlProps/ctrlProp239.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40.xml><?xml version="1.0" encoding="utf-8"?>
<formControlPr xmlns="http://schemas.microsoft.com/office/spreadsheetml/2009/9/main" objectType="CheckBox" lockText="1" noThreeD="1"/>
</file>

<file path=xl/ctrlProps/ctrlProp241.xml><?xml version="1.0" encoding="utf-8"?>
<formControlPr xmlns="http://schemas.microsoft.com/office/spreadsheetml/2009/9/main" objectType="CheckBox" lockText="1" noThreeD="1"/>
</file>

<file path=xl/ctrlProps/ctrlProp242.xml><?xml version="1.0" encoding="utf-8"?>
<formControlPr xmlns="http://schemas.microsoft.com/office/spreadsheetml/2009/9/main" objectType="CheckBox" lockText="1" noThreeD="1"/>
</file>

<file path=xl/ctrlProps/ctrlProp243.xml><?xml version="1.0" encoding="utf-8"?>
<formControlPr xmlns="http://schemas.microsoft.com/office/spreadsheetml/2009/9/main" objectType="CheckBox" lockText="1" noThreeD="1"/>
</file>

<file path=xl/ctrlProps/ctrlProp244.xml><?xml version="1.0" encoding="utf-8"?>
<formControlPr xmlns="http://schemas.microsoft.com/office/spreadsheetml/2009/9/main" objectType="CheckBox" lockText="1" noThreeD="1"/>
</file>

<file path=xl/ctrlProps/ctrlProp245.xml><?xml version="1.0" encoding="utf-8"?>
<formControlPr xmlns="http://schemas.microsoft.com/office/spreadsheetml/2009/9/main" objectType="CheckBox" lockText="1" noThreeD="1"/>
</file>

<file path=xl/ctrlProps/ctrlProp246.xml><?xml version="1.0" encoding="utf-8"?>
<formControlPr xmlns="http://schemas.microsoft.com/office/spreadsheetml/2009/9/main" objectType="CheckBox" lockText="1" noThreeD="1"/>
</file>

<file path=xl/ctrlProps/ctrlProp247.xml><?xml version="1.0" encoding="utf-8"?>
<formControlPr xmlns="http://schemas.microsoft.com/office/spreadsheetml/2009/9/main" objectType="CheckBox" lockText="1" noThreeD="1"/>
</file>

<file path=xl/ctrlProps/ctrlProp248.xml><?xml version="1.0" encoding="utf-8"?>
<formControlPr xmlns="http://schemas.microsoft.com/office/spreadsheetml/2009/9/main" objectType="CheckBox" lockText="1" noThreeD="1"/>
</file>

<file path=xl/ctrlProps/ctrlProp249.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50.xml><?xml version="1.0" encoding="utf-8"?>
<formControlPr xmlns="http://schemas.microsoft.com/office/spreadsheetml/2009/9/main" objectType="CheckBox" lockText="1" noThreeD="1"/>
</file>

<file path=xl/ctrlProps/ctrlProp251.xml><?xml version="1.0" encoding="utf-8"?>
<formControlPr xmlns="http://schemas.microsoft.com/office/spreadsheetml/2009/9/main" objectType="CheckBox" lockText="1" noThreeD="1"/>
</file>

<file path=xl/ctrlProps/ctrlProp252.xml><?xml version="1.0" encoding="utf-8"?>
<formControlPr xmlns="http://schemas.microsoft.com/office/spreadsheetml/2009/9/main" objectType="CheckBox" lockText="1" noThreeD="1"/>
</file>

<file path=xl/ctrlProps/ctrlProp253.xml><?xml version="1.0" encoding="utf-8"?>
<formControlPr xmlns="http://schemas.microsoft.com/office/spreadsheetml/2009/9/main" objectType="CheckBox" lockText="1" noThreeD="1"/>
</file>

<file path=xl/ctrlProps/ctrlProp254.xml><?xml version="1.0" encoding="utf-8"?>
<formControlPr xmlns="http://schemas.microsoft.com/office/spreadsheetml/2009/9/main" objectType="CheckBox" lockText="1" noThreeD="1"/>
</file>

<file path=xl/ctrlProps/ctrlProp255.xml><?xml version="1.0" encoding="utf-8"?>
<formControlPr xmlns="http://schemas.microsoft.com/office/spreadsheetml/2009/9/main" objectType="CheckBox" lockText="1" noThreeD="1"/>
</file>

<file path=xl/ctrlProps/ctrlProp256.xml><?xml version="1.0" encoding="utf-8"?>
<formControlPr xmlns="http://schemas.microsoft.com/office/spreadsheetml/2009/9/main" objectType="CheckBox" lockText="1" noThreeD="1"/>
</file>

<file path=xl/ctrlProps/ctrlProp257.xml><?xml version="1.0" encoding="utf-8"?>
<formControlPr xmlns="http://schemas.microsoft.com/office/spreadsheetml/2009/9/main" objectType="CheckBox" lockText="1" noThreeD="1"/>
</file>

<file path=xl/ctrlProps/ctrlProp258.xml><?xml version="1.0" encoding="utf-8"?>
<formControlPr xmlns="http://schemas.microsoft.com/office/spreadsheetml/2009/9/main" objectType="CheckBox" lockText="1" noThreeD="1"/>
</file>

<file path=xl/ctrlProps/ctrlProp259.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60.xml><?xml version="1.0" encoding="utf-8"?>
<formControlPr xmlns="http://schemas.microsoft.com/office/spreadsheetml/2009/9/main" objectType="CheckBox" lockText="1" noThreeD="1"/>
</file>

<file path=xl/ctrlProps/ctrlProp261.xml><?xml version="1.0" encoding="utf-8"?>
<formControlPr xmlns="http://schemas.microsoft.com/office/spreadsheetml/2009/9/main" objectType="CheckBox" lockText="1" noThreeD="1"/>
</file>

<file path=xl/ctrlProps/ctrlProp262.xml><?xml version="1.0" encoding="utf-8"?>
<formControlPr xmlns="http://schemas.microsoft.com/office/spreadsheetml/2009/9/main" objectType="CheckBox" lockText="1" noThreeD="1"/>
</file>

<file path=xl/ctrlProps/ctrlProp263.xml><?xml version="1.0" encoding="utf-8"?>
<formControlPr xmlns="http://schemas.microsoft.com/office/spreadsheetml/2009/9/main" objectType="CheckBox" lockText="1" noThreeD="1"/>
</file>

<file path=xl/ctrlProps/ctrlProp264.xml><?xml version="1.0" encoding="utf-8"?>
<formControlPr xmlns="http://schemas.microsoft.com/office/spreadsheetml/2009/9/main" objectType="CheckBox" lockText="1" noThreeD="1"/>
</file>

<file path=xl/ctrlProps/ctrlProp265.xml><?xml version="1.0" encoding="utf-8"?>
<formControlPr xmlns="http://schemas.microsoft.com/office/spreadsheetml/2009/9/main" objectType="CheckBox" lockText="1" noThreeD="1"/>
</file>

<file path=xl/ctrlProps/ctrlProp266.xml><?xml version="1.0" encoding="utf-8"?>
<formControlPr xmlns="http://schemas.microsoft.com/office/spreadsheetml/2009/9/main" objectType="CheckBox" lockText="1" noThreeD="1"/>
</file>

<file path=xl/ctrlProps/ctrlProp267.xml><?xml version="1.0" encoding="utf-8"?>
<formControlPr xmlns="http://schemas.microsoft.com/office/spreadsheetml/2009/9/main" objectType="CheckBox" lockText="1" noThreeD="1"/>
</file>

<file path=xl/ctrlProps/ctrlProp268.xml><?xml version="1.0" encoding="utf-8"?>
<formControlPr xmlns="http://schemas.microsoft.com/office/spreadsheetml/2009/9/main" objectType="CheckBox" lockText="1" noThreeD="1"/>
</file>

<file path=xl/ctrlProps/ctrlProp269.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70.xml><?xml version="1.0" encoding="utf-8"?>
<formControlPr xmlns="http://schemas.microsoft.com/office/spreadsheetml/2009/9/main" objectType="CheckBox" lockText="1" noThreeD="1"/>
</file>

<file path=xl/ctrlProps/ctrlProp271.xml><?xml version="1.0" encoding="utf-8"?>
<formControlPr xmlns="http://schemas.microsoft.com/office/spreadsheetml/2009/9/main" objectType="CheckBox" lockText="1" noThreeD="1"/>
</file>

<file path=xl/ctrlProps/ctrlProp272.xml><?xml version="1.0" encoding="utf-8"?>
<formControlPr xmlns="http://schemas.microsoft.com/office/spreadsheetml/2009/9/main" objectType="CheckBox" lockText="1" noThreeD="1"/>
</file>

<file path=xl/ctrlProps/ctrlProp273.xml><?xml version="1.0" encoding="utf-8"?>
<formControlPr xmlns="http://schemas.microsoft.com/office/spreadsheetml/2009/9/main" objectType="CheckBox" lockText="1" noThreeD="1"/>
</file>

<file path=xl/ctrlProps/ctrlProp274.xml><?xml version="1.0" encoding="utf-8"?>
<formControlPr xmlns="http://schemas.microsoft.com/office/spreadsheetml/2009/9/main" objectType="CheckBox" lockText="1" noThreeD="1"/>
</file>

<file path=xl/ctrlProps/ctrlProp275.xml><?xml version="1.0" encoding="utf-8"?>
<formControlPr xmlns="http://schemas.microsoft.com/office/spreadsheetml/2009/9/main" objectType="CheckBox" lockText="1" noThreeD="1"/>
</file>

<file path=xl/ctrlProps/ctrlProp276.xml><?xml version="1.0" encoding="utf-8"?>
<formControlPr xmlns="http://schemas.microsoft.com/office/spreadsheetml/2009/9/main" objectType="CheckBox" lockText="1" noThreeD="1"/>
</file>

<file path=xl/ctrlProps/ctrlProp277.xml><?xml version="1.0" encoding="utf-8"?>
<formControlPr xmlns="http://schemas.microsoft.com/office/spreadsheetml/2009/9/main" objectType="CheckBox" lockText="1" noThreeD="1"/>
</file>

<file path=xl/ctrlProps/ctrlProp278.xml><?xml version="1.0" encoding="utf-8"?>
<formControlPr xmlns="http://schemas.microsoft.com/office/spreadsheetml/2009/9/main" objectType="CheckBox" lockText="1" noThreeD="1"/>
</file>

<file path=xl/ctrlProps/ctrlProp279.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80.xml><?xml version="1.0" encoding="utf-8"?>
<formControlPr xmlns="http://schemas.microsoft.com/office/spreadsheetml/2009/9/main" objectType="CheckBox" lockText="1" noThreeD="1"/>
</file>

<file path=xl/ctrlProps/ctrlProp281.xml><?xml version="1.0" encoding="utf-8"?>
<formControlPr xmlns="http://schemas.microsoft.com/office/spreadsheetml/2009/9/main" objectType="CheckBox" lockText="1" noThreeD="1"/>
</file>

<file path=xl/ctrlProps/ctrlProp282.xml><?xml version="1.0" encoding="utf-8"?>
<formControlPr xmlns="http://schemas.microsoft.com/office/spreadsheetml/2009/9/main" objectType="CheckBox" lockText="1" noThreeD="1"/>
</file>

<file path=xl/ctrlProps/ctrlProp283.xml><?xml version="1.0" encoding="utf-8"?>
<formControlPr xmlns="http://schemas.microsoft.com/office/spreadsheetml/2009/9/main" objectType="CheckBox" lockText="1" noThreeD="1"/>
</file>

<file path=xl/ctrlProps/ctrlProp284.xml><?xml version="1.0" encoding="utf-8"?>
<formControlPr xmlns="http://schemas.microsoft.com/office/spreadsheetml/2009/9/main" objectType="CheckBox" lockText="1" noThreeD="1"/>
</file>

<file path=xl/ctrlProps/ctrlProp285.xml><?xml version="1.0" encoding="utf-8"?>
<formControlPr xmlns="http://schemas.microsoft.com/office/spreadsheetml/2009/9/main" objectType="CheckBox" lockText="1" noThreeD="1"/>
</file>

<file path=xl/ctrlProps/ctrlProp286.xml><?xml version="1.0" encoding="utf-8"?>
<formControlPr xmlns="http://schemas.microsoft.com/office/spreadsheetml/2009/9/main" objectType="CheckBox" lockText="1" noThreeD="1"/>
</file>

<file path=xl/ctrlProps/ctrlProp287.xml><?xml version="1.0" encoding="utf-8"?>
<formControlPr xmlns="http://schemas.microsoft.com/office/spreadsheetml/2009/9/main" objectType="CheckBox" lockText="1" noThreeD="1"/>
</file>

<file path=xl/ctrlProps/ctrlProp288.xml><?xml version="1.0" encoding="utf-8"?>
<formControlPr xmlns="http://schemas.microsoft.com/office/spreadsheetml/2009/9/main" objectType="CheckBox" lockText="1" noThreeD="1"/>
</file>

<file path=xl/ctrlProps/ctrlProp289.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290.xml><?xml version="1.0" encoding="utf-8"?>
<formControlPr xmlns="http://schemas.microsoft.com/office/spreadsheetml/2009/9/main" objectType="CheckBox" lockText="1" noThreeD="1"/>
</file>

<file path=xl/ctrlProps/ctrlProp291.xml><?xml version="1.0" encoding="utf-8"?>
<formControlPr xmlns="http://schemas.microsoft.com/office/spreadsheetml/2009/9/main" objectType="CheckBox" lockText="1" noThreeD="1"/>
</file>

<file path=xl/ctrlProps/ctrlProp292.xml><?xml version="1.0" encoding="utf-8"?>
<formControlPr xmlns="http://schemas.microsoft.com/office/spreadsheetml/2009/9/main" objectType="CheckBox" lockText="1" noThreeD="1"/>
</file>

<file path=xl/ctrlProps/ctrlProp293.xml><?xml version="1.0" encoding="utf-8"?>
<formControlPr xmlns="http://schemas.microsoft.com/office/spreadsheetml/2009/9/main" objectType="CheckBox" lockText="1" noThreeD="1"/>
</file>

<file path=xl/ctrlProps/ctrlProp294.xml><?xml version="1.0" encoding="utf-8"?>
<formControlPr xmlns="http://schemas.microsoft.com/office/spreadsheetml/2009/9/main" objectType="CheckBox" lockText="1" noThreeD="1"/>
</file>

<file path=xl/ctrlProps/ctrlProp295.xml><?xml version="1.0" encoding="utf-8"?>
<formControlPr xmlns="http://schemas.microsoft.com/office/spreadsheetml/2009/9/main" objectType="CheckBox" lockText="1" noThreeD="1"/>
</file>

<file path=xl/ctrlProps/ctrlProp296.xml><?xml version="1.0" encoding="utf-8"?>
<formControlPr xmlns="http://schemas.microsoft.com/office/spreadsheetml/2009/9/main" objectType="CheckBox" lockText="1" noThreeD="1"/>
</file>

<file path=xl/ctrlProps/ctrlProp297.xml><?xml version="1.0" encoding="utf-8"?>
<formControlPr xmlns="http://schemas.microsoft.com/office/spreadsheetml/2009/9/main" objectType="CheckBox" lockText="1" noThreeD="1"/>
</file>

<file path=xl/ctrlProps/ctrlProp298.xml><?xml version="1.0" encoding="utf-8"?>
<formControlPr xmlns="http://schemas.microsoft.com/office/spreadsheetml/2009/9/main" objectType="CheckBox" lockText="1" noThreeD="1"/>
</file>

<file path=xl/ctrlProps/ctrlProp29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00.xml><?xml version="1.0" encoding="utf-8"?>
<formControlPr xmlns="http://schemas.microsoft.com/office/spreadsheetml/2009/9/main" objectType="CheckBox" lockText="1" noThreeD="1"/>
</file>

<file path=xl/ctrlProps/ctrlProp301.xml><?xml version="1.0" encoding="utf-8"?>
<formControlPr xmlns="http://schemas.microsoft.com/office/spreadsheetml/2009/9/main" objectType="CheckBox" lockText="1" noThreeD="1"/>
</file>

<file path=xl/ctrlProps/ctrlProp302.xml><?xml version="1.0" encoding="utf-8"?>
<formControlPr xmlns="http://schemas.microsoft.com/office/spreadsheetml/2009/9/main" objectType="CheckBox" lockText="1" noThreeD="1"/>
</file>

<file path=xl/ctrlProps/ctrlProp303.xml><?xml version="1.0" encoding="utf-8"?>
<formControlPr xmlns="http://schemas.microsoft.com/office/spreadsheetml/2009/9/main" objectType="CheckBox" lockText="1" noThreeD="1"/>
</file>

<file path=xl/ctrlProps/ctrlProp304.xml><?xml version="1.0" encoding="utf-8"?>
<formControlPr xmlns="http://schemas.microsoft.com/office/spreadsheetml/2009/9/main" objectType="CheckBox" lockText="1" noThreeD="1"/>
</file>

<file path=xl/ctrlProps/ctrlProp305.xml><?xml version="1.0" encoding="utf-8"?>
<formControlPr xmlns="http://schemas.microsoft.com/office/spreadsheetml/2009/9/main" objectType="CheckBox" lockText="1" noThreeD="1"/>
</file>

<file path=xl/ctrlProps/ctrlProp306.xml><?xml version="1.0" encoding="utf-8"?>
<formControlPr xmlns="http://schemas.microsoft.com/office/spreadsheetml/2009/9/main" objectType="CheckBox" lockText="1" noThreeD="1"/>
</file>

<file path=xl/ctrlProps/ctrlProp307.xml><?xml version="1.0" encoding="utf-8"?>
<formControlPr xmlns="http://schemas.microsoft.com/office/spreadsheetml/2009/9/main" objectType="CheckBox" lockText="1" noThreeD="1"/>
</file>

<file path=xl/ctrlProps/ctrlProp308.xml><?xml version="1.0" encoding="utf-8"?>
<formControlPr xmlns="http://schemas.microsoft.com/office/spreadsheetml/2009/9/main" objectType="CheckBox" lockText="1" noThreeD="1"/>
</file>

<file path=xl/ctrlProps/ctrlProp309.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10.xml><?xml version="1.0" encoding="utf-8"?>
<formControlPr xmlns="http://schemas.microsoft.com/office/spreadsheetml/2009/9/main" objectType="CheckBox" lockText="1" noThreeD="1"/>
</file>

<file path=xl/ctrlProps/ctrlProp311.xml><?xml version="1.0" encoding="utf-8"?>
<formControlPr xmlns="http://schemas.microsoft.com/office/spreadsheetml/2009/9/main" objectType="CheckBox" lockText="1" noThreeD="1"/>
</file>

<file path=xl/ctrlProps/ctrlProp312.xml><?xml version="1.0" encoding="utf-8"?>
<formControlPr xmlns="http://schemas.microsoft.com/office/spreadsheetml/2009/9/main" objectType="CheckBox" lockText="1" noThreeD="1"/>
</file>

<file path=xl/ctrlProps/ctrlProp313.xml><?xml version="1.0" encoding="utf-8"?>
<formControlPr xmlns="http://schemas.microsoft.com/office/spreadsheetml/2009/9/main" objectType="CheckBox" lockText="1" noThreeD="1"/>
</file>

<file path=xl/ctrlProps/ctrlProp314.xml><?xml version="1.0" encoding="utf-8"?>
<formControlPr xmlns="http://schemas.microsoft.com/office/spreadsheetml/2009/9/main" objectType="CheckBox" lockText="1" noThreeD="1"/>
</file>

<file path=xl/ctrlProps/ctrlProp315.xml><?xml version="1.0" encoding="utf-8"?>
<formControlPr xmlns="http://schemas.microsoft.com/office/spreadsheetml/2009/9/main" objectType="CheckBox" lockText="1" noThreeD="1"/>
</file>

<file path=xl/ctrlProps/ctrlProp316.xml><?xml version="1.0" encoding="utf-8"?>
<formControlPr xmlns="http://schemas.microsoft.com/office/spreadsheetml/2009/9/main" objectType="CheckBox" lockText="1" noThreeD="1"/>
</file>

<file path=xl/ctrlProps/ctrlProp317.xml><?xml version="1.0" encoding="utf-8"?>
<formControlPr xmlns="http://schemas.microsoft.com/office/spreadsheetml/2009/9/main" objectType="CheckBox" lockText="1" noThreeD="1"/>
</file>

<file path=xl/ctrlProps/ctrlProp318.xml><?xml version="1.0" encoding="utf-8"?>
<formControlPr xmlns="http://schemas.microsoft.com/office/spreadsheetml/2009/9/main" objectType="CheckBox" lockText="1" noThreeD="1"/>
</file>

<file path=xl/ctrlProps/ctrlProp319.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20.xml><?xml version="1.0" encoding="utf-8"?>
<formControlPr xmlns="http://schemas.microsoft.com/office/spreadsheetml/2009/9/main" objectType="CheckBox" lockText="1" noThreeD="1"/>
</file>

<file path=xl/ctrlProps/ctrlProp321.xml><?xml version="1.0" encoding="utf-8"?>
<formControlPr xmlns="http://schemas.microsoft.com/office/spreadsheetml/2009/9/main" objectType="CheckBox" lockText="1" noThreeD="1"/>
</file>

<file path=xl/ctrlProps/ctrlProp322.xml><?xml version="1.0" encoding="utf-8"?>
<formControlPr xmlns="http://schemas.microsoft.com/office/spreadsheetml/2009/9/main" objectType="CheckBox" lockText="1" noThreeD="1"/>
</file>

<file path=xl/ctrlProps/ctrlProp323.xml><?xml version="1.0" encoding="utf-8"?>
<formControlPr xmlns="http://schemas.microsoft.com/office/spreadsheetml/2009/9/main" objectType="CheckBox" lockText="1" noThreeD="1"/>
</file>

<file path=xl/ctrlProps/ctrlProp324.xml><?xml version="1.0" encoding="utf-8"?>
<formControlPr xmlns="http://schemas.microsoft.com/office/spreadsheetml/2009/9/main" objectType="CheckBox" lockText="1" noThreeD="1"/>
</file>

<file path=xl/ctrlProps/ctrlProp325.xml><?xml version="1.0" encoding="utf-8"?>
<formControlPr xmlns="http://schemas.microsoft.com/office/spreadsheetml/2009/9/main" objectType="CheckBox" lockText="1" noThreeD="1"/>
</file>

<file path=xl/ctrlProps/ctrlProp326.xml><?xml version="1.0" encoding="utf-8"?>
<formControlPr xmlns="http://schemas.microsoft.com/office/spreadsheetml/2009/9/main" objectType="CheckBox" lockText="1" noThreeD="1"/>
</file>

<file path=xl/ctrlProps/ctrlProp327.xml><?xml version="1.0" encoding="utf-8"?>
<formControlPr xmlns="http://schemas.microsoft.com/office/spreadsheetml/2009/9/main" objectType="CheckBox" lockText="1" noThreeD="1"/>
</file>

<file path=xl/ctrlProps/ctrlProp328.xml><?xml version="1.0" encoding="utf-8"?>
<formControlPr xmlns="http://schemas.microsoft.com/office/spreadsheetml/2009/9/main" objectType="CheckBox" lockText="1" noThreeD="1"/>
</file>

<file path=xl/ctrlProps/ctrlProp329.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30.xml><?xml version="1.0" encoding="utf-8"?>
<formControlPr xmlns="http://schemas.microsoft.com/office/spreadsheetml/2009/9/main" objectType="CheckBox" lockText="1" noThreeD="1"/>
</file>

<file path=xl/ctrlProps/ctrlProp331.xml><?xml version="1.0" encoding="utf-8"?>
<formControlPr xmlns="http://schemas.microsoft.com/office/spreadsheetml/2009/9/main" objectType="CheckBox" lockText="1" noThreeD="1"/>
</file>

<file path=xl/ctrlProps/ctrlProp332.xml><?xml version="1.0" encoding="utf-8"?>
<formControlPr xmlns="http://schemas.microsoft.com/office/spreadsheetml/2009/9/main" objectType="CheckBox" lockText="1" noThreeD="1"/>
</file>

<file path=xl/ctrlProps/ctrlProp333.xml><?xml version="1.0" encoding="utf-8"?>
<formControlPr xmlns="http://schemas.microsoft.com/office/spreadsheetml/2009/9/main" objectType="CheckBox" lockText="1" noThreeD="1"/>
</file>

<file path=xl/ctrlProps/ctrlProp334.xml><?xml version="1.0" encoding="utf-8"?>
<formControlPr xmlns="http://schemas.microsoft.com/office/spreadsheetml/2009/9/main" objectType="CheckBox" lockText="1" noThreeD="1"/>
</file>

<file path=xl/ctrlProps/ctrlProp335.xml><?xml version="1.0" encoding="utf-8"?>
<formControlPr xmlns="http://schemas.microsoft.com/office/spreadsheetml/2009/9/main" objectType="CheckBox" lockText="1" noThreeD="1"/>
</file>

<file path=xl/ctrlProps/ctrlProp336.xml><?xml version="1.0" encoding="utf-8"?>
<formControlPr xmlns="http://schemas.microsoft.com/office/spreadsheetml/2009/9/main" objectType="CheckBox" lockText="1" noThreeD="1"/>
</file>

<file path=xl/ctrlProps/ctrlProp337.xml><?xml version="1.0" encoding="utf-8"?>
<formControlPr xmlns="http://schemas.microsoft.com/office/spreadsheetml/2009/9/main" objectType="CheckBox" lockText="1" noThreeD="1"/>
</file>

<file path=xl/ctrlProps/ctrlProp338.xml><?xml version="1.0" encoding="utf-8"?>
<formControlPr xmlns="http://schemas.microsoft.com/office/spreadsheetml/2009/9/main" objectType="CheckBox" lockText="1" noThreeD="1"/>
</file>

<file path=xl/ctrlProps/ctrlProp339.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40.xml><?xml version="1.0" encoding="utf-8"?>
<formControlPr xmlns="http://schemas.microsoft.com/office/spreadsheetml/2009/9/main" objectType="CheckBox" lockText="1" noThreeD="1"/>
</file>

<file path=xl/ctrlProps/ctrlProp341.xml><?xml version="1.0" encoding="utf-8"?>
<formControlPr xmlns="http://schemas.microsoft.com/office/spreadsheetml/2009/9/main" objectType="CheckBox" lockText="1" noThreeD="1"/>
</file>

<file path=xl/ctrlProps/ctrlProp342.xml><?xml version="1.0" encoding="utf-8"?>
<formControlPr xmlns="http://schemas.microsoft.com/office/spreadsheetml/2009/9/main" objectType="CheckBox" lockText="1" noThreeD="1"/>
</file>

<file path=xl/ctrlProps/ctrlProp343.xml><?xml version="1.0" encoding="utf-8"?>
<formControlPr xmlns="http://schemas.microsoft.com/office/spreadsheetml/2009/9/main" objectType="CheckBox" lockText="1" noThreeD="1"/>
</file>

<file path=xl/ctrlProps/ctrlProp344.xml><?xml version="1.0" encoding="utf-8"?>
<formControlPr xmlns="http://schemas.microsoft.com/office/spreadsheetml/2009/9/main" objectType="CheckBox" lockText="1" noThreeD="1"/>
</file>

<file path=xl/ctrlProps/ctrlProp345.xml><?xml version="1.0" encoding="utf-8"?>
<formControlPr xmlns="http://schemas.microsoft.com/office/spreadsheetml/2009/9/main" objectType="CheckBox" lockText="1" noThreeD="1"/>
</file>

<file path=xl/ctrlProps/ctrlProp346.xml><?xml version="1.0" encoding="utf-8"?>
<formControlPr xmlns="http://schemas.microsoft.com/office/spreadsheetml/2009/9/main" objectType="CheckBox" lockText="1" noThreeD="1"/>
</file>

<file path=xl/ctrlProps/ctrlProp347.xml><?xml version="1.0" encoding="utf-8"?>
<formControlPr xmlns="http://schemas.microsoft.com/office/spreadsheetml/2009/9/main" objectType="CheckBox" lockText="1" noThreeD="1"/>
</file>

<file path=xl/ctrlProps/ctrlProp348.xml><?xml version="1.0" encoding="utf-8"?>
<formControlPr xmlns="http://schemas.microsoft.com/office/spreadsheetml/2009/9/main" objectType="CheckBox" lockText="1" noThreeD="1"/>
</file>

<file path=xl/ctrlProps/ctrlProp349.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50.xml><?xml version="1.0" encoding="utf-8"?>
<formControlPr xmlns="http://schemas.microsoft.com/office/spreadsheetml/2009/9/main" objectType="CheckBox" lockText="1" noThreeD="1"/>
</file>

<file path=xl/ctrlProps/ctrlProp351.xml><?xml version="1.0" encoding="utf-8"?>
<formControlPr xmlns="http://schemas.microsoft.com/office/spreadsheetml/2009/9/main" objectType="CheckBox" lockText="1" noThreeD="1"/>
</file>

<file path=xl/ctrlProps/ctrlProp352.xml><?xml version="1.0" encoding="utf-8"?>
<formControlPr xmlns="http://schemas.microsoft.com/office/spreadsheetml/2009/9/main" objectType="CheckBox" lockText="1" noThreeD="1"/>
</file>

<file path=xl/ctrlProps/ctrlProp353.xml><?xml version="1.0" encoding="utf-8"?>
<formControlPr xmlns="http://schemas.microsoft.com/office/spreadsheetml/2009/9/main" objectType="CheckBox" lockText="1" noThreeD="1"/>
</file>

<file path=xl/ctrlProps/ctrlProp354.xml><?xml version="1.0" encoding="utf-8"?>
<formControlPr xmlns="http://schemas.microsoft.com/office/spreadsheetml/2009/9/main" objectType="CheckBox" lockText="1" noThreeD="1"/>
</file>

<file path=xl/ctrlProps/ctrlProp355.xml><?xml version="1.0" encoding="utf-8"?>
<formControlPr xmlns="http://schemas.microsoft.com/office/spreadsheetml/2009/9/main" objectType="CheckBox" lockText="1" noThreeD="1"/>
</file>

<file path=xl/ctrlProps/ctrlProp356.xml><?xml version="1.0" encoding="utf-8"?>
<formControlPr xmlns="http://schemas.microsoft.com/office/spreadsheetml/2009/9/main" objectType="CheckBox" lockText="1" noThreeD="1"/>
</file>

<file path=xl/ctrlProps/ctrlProp357.xml><?xml version="1.0" encoding="utf-8"?>
<formControlPr xmlns="http://schemas.microsoft.com/office/spreadsheetml/2009/9/main" objectType="CheckBox" lockText="1" noThreeD="1"/>
</file>

<file path=xl/ctrlProps/ctrlProp358.xml><?xml version="1.0" encoding="utf-8"?>
<formControlPr xmlns="http://schemas.microsoft.com/office/spreadsheetml/2009/9/main" objectType="CheckBox" lockText="1" noThreeD="1"/>
</file>

<file path=xl/ctrlProps/ctrlProp359.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60.xml><?xml version="1.0" encoding="utf-8"?>
<formControlPr xmlns="http://schemas.microsoft.com/office/spreadsheetml/2009/9/main" objectType="CheckBox" lockText="1" noThreeD="1"/>
</file>

<file path=xl/ctrlProps/ctrlProp361.xml><?xml version="1.0" encoding="utf-8"?>
<formControlPr xmlns="http://schemas.microsoft.com/office/spreadsheetml/2009/9/main" objectType="CheckBox" lockText="1" noThreeD="1"/>
</file>

<file path=xl/ctrlProps/ctrlProp362.xml><?xml version="1.0" encoding="utf-8"?>
<formControlPr xmlns="http://schemas.microsoft.com/office/spreadsheetml/2009/9/main" objectType="CheckBox" lockText="1" noThreeD="1"/>
</file>

<file path=xl/ctrlProps/ctrlProp363.xml><?xml version="1.0" encoding="utf-8"?>
<formControlPr xmlns="http://schemas.microsoft.com/office/spreadsheetml/2009/9/main" objectType="CheckBox" lockText="1" noThreeD="1"/>
</file>

<file path=xl/ctrlProps/ctrlProp364.xml><?xml version="1.0" encoding="utf-8"?>
<formControlPr xmlns="http://schemas.microsoft.com/office/spreadsheetml/2009/9/main" objectType="CheckBox" lockText="1" noThreeD="1"/>
</file>

<file path=xl/ctrlProps/ctrlProp365.xml><?xml version="1.0" encoding="utf-8"?>
<formControlPr xmlns="http://schemas.microsoft.com/office/spreadsheetml/2009/9/main" objectType="CheckBox" lockText="1" noThreeD="1"/>
</file>

<file path=xl/ctrlProps/ctrlProp366.xml><?xml version="1.0" encoding="utf-8"?>
<formControlPr xmlns="http://schemas.microsoft.com/office/spreadsheetml/2009/9/main" objectType="CheckBox" lockText="1" noThreeD="1"/>
</file>

<file path=xl/ctrlProps/ctrlProp367.xml><?xml version="1.0" encoding="utf-8"?>
<formControlPr xmlns="http://schemas.microsoft.com/office/spreadsheetml/2009/9/main" objectType="CheckBox" lockText="1" noThreeD="1"/>
</file>

<file path=xl/ctrlProps/ctrlProp368.xml><?xml version="1.0" encoding="utf-8"?>
<formControlPr xmlns="http://schemas.microsoft.com/office/spreadsheetml/2009/9/main" objectType="CheckBox" lockText="1" noThreeD="1"/>
</file>

<file path=xl/ctrlProps/ctrlProp369.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70.xml><?xml version="1.0" encoding="utf-8"?>
<formControlPr xmlns="http://schemas.microsoft.com/office/spreadsheetml/2009/9/main" objectType="CheckBox" lockText="1" noThreeD="1"/>
</file>

<file path=xl/ctrlProps/ctrlProp371.xml><?xml version="1.0" encoding="utf-8"?>
<formControlPr xmlns="http://schemas.microsoft.com/office/spreadsheetml/2009/9/main" objectType="CheckBox" lockText="1" noThreeD="1"/>
</file>

<file path=xl/ctrlProps/ctrlProp372.xml><?xml version="1.0" encoding="utf-8"?>
<formControlPr xmlns="http://schemas.microsoft.com/office/spreadsheetml/2009/9/main" objectType="CheckBox" lockText="1" noThreeD="1"/>
</file>

<file path=xl/ctrlProps/ctrlProp373.xml><?xml version="1.0" encoding="utf-8"?>
<formControlPr xmlns="http://schemas.microsoft.com/office/spreadsheetml/2009/9/main" objectType="CheckBox" lockText="1" noThreeD="1"/>
</file>

<file path=xl/ctrlProps/ctrlProp374.xml><?xml version="1.0" encoding="utf-8"?>
<formControlPr xmlns="http://schemas.microsoft.com/office/spreadsheetml/2009/9/main" objectType="CheckBox" lockText="1" noThreeD="1"/>
</file>

<file path=xl/ctrlProps/ctrlProp375.xml><?xml version="1.0" encoding="utf-8"?>
<formControlPr xmlns="http://schemas.microsoft.com/office/spreadsheetml/2009/9/main" objectType="CheckBox" lockText="1" noThreeD="1"/>
</file>

<file path=xl/ctrlProps/ctrlProp376.xml><?xml version="1.0" encoding="utf-8"?>
<formControlPr xmlns="http://schemas.microsoft.com/office/spreadsheetml/2009/9/main" objectType="CheckBox" lockText="1" noThreeD="1"/>
</file>

<file path=xl/ctrlProps/ctrlProp377.xml><?xml version="1.0" encoding="utf-8"?>
<formControlPr xmlns="http://schemas.microsoft.com/office/spreadsheetml/2009/9/main" objectType="CheckBox" lockText="1" noThreeD="1"/>
</file>

<file path=xl/ctrlProps/ctrlProp378.xml><?xml version="1.0" encoding="utf-8"?>
<formControlPr xmlns="http://schemas.microsoft.com/office/spreadsheetml/2009/9/main" objectType="CheckBox" lockText="1" noThreeD="1"/>
</file>

<file path=xl/ctrlProps/ctrlProp379.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80.xml><?xml version="1.0" encoding="utf-8"?>
<formControlPr xmlns="http://schemas.microsoft.com/office/spreadsheetml/2009/9/main" objectType="CheckBox" lockText="1" noThreeD="1"/>
</file>

<file path=xl/ctrlProps/ctrlProp381.xml><?xml version="1.0" encoding="utf-8"?>
<formControlPr xmlns="http://schemas.microsoft.com/office/spreadsheetml/2009/9/main" objectType="CheckBox" lockText="1" noThreeD="1"/>
</file>

<file path=xl/ctrlProps/ctrlProp382.xml><?xml version="1.0" encoding="utf-8"?>
<formControlPr xmlns="http://schemas.microsoft.com/office/spreadsheetml/2009/9/main" objectType="CheckBox" lockText="1" noThreeD="1"/>
</file>

<file path=xl/ctrlProps/ctrlProp383.xml><?xml version="1.0" encoding="utf-8"?>
<formControlPr xmlns="http://schemas.microsoft.com/office/spreadsheetml/2009/9/main" objectType="CheckBox" lockText="1" noThreeD="1"/>
</file>

<file path=xl/ctrlProps/ctrlProp384.xml><?xml version="1.0" encoding="utf-8"?>
<formControlPr xmlns="http://schemas.microsoft.com/office/spreadsheetml/2009/9/main" objectType="CheckBox" lockText="1" noThreeD="1"/>
</file>

<file path=xl/ctrlProps/ctrlProp385.xml><?xml version="1.0" encoding="utf-8"?>
<formControlPr xmlns="http://schemas.microsoft.com/office/spreadsheetml/2009/9/main" objectType="CheckBox" lockText="1" noThreeD="1"/>
</file>

<file path=xl/ctrlProps/ctrlProp386.xml><?xml version="1.0" encoding="utf-8"?>
<formControlPr xmlns="http://schemas.microsoft.com/office/spreadsheetml/2009/9/main" objectType="CheckBox" lockText="1" noThreeD="1"/>
</file>

<file path=xl/ctrlProps/ctrlProp387.xml><?xml version="1.0" encoding="utf-8"?>
<formControlPr xmlns="http://schemas.microsoft.com/office/spreadsheetml/2009/9/main" objectType="CheckBox" lockText="1" noThreeD="1"/>
</file>

<file path=xl/ctrlProps/ctrlProp388.xml><?xml version="1.0" encoding="utf-8"?>
<formControlPr xmlns="http://schemas.microsoft.com/office/spreadsheetml/2009/9/main" objectType="CheckBox" lockText="1" noThreeD="1"/>
</file>

<file path=xl/ctrlProps/ctrlProp389.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390.xml><?xml version="1.0" encoding="utf-8"?>
<formControlPr xmlns="http://schemas.microsoft.com/office/spreadsheetml/2009/9/main" objectType="CheckBox" lockText="1" noThreeD="1"/>
</file>

<file path=xl/ctrlProps/ctrlProp391.xml><?xml version="1.0" encoding="utf-8"?>
<formControlPr xmlns="http://schemas.microsoft.com/office/spreadsheetml/2009/9/main" objectType="CheckBox" lockText="1" noThreeD="1"/>
</file>

<file path=xl/ctrlProps/ctrlProp392.xml><?xml version="1.0" encoding="utf-8"?>
<formControlPr xmlns="http://schemas.microsoft.com/office/spreadsheetml/2009/9/main" objectType="CheckBox" lockText="1" noThreeD="1"/>
</file>

<file path=xl/ctrlProps/ctrlProp393.xml><?xml version="1.0" encoding="utf-8"?>
<formControlPr xmlns="http://schemas.microsoft.com/office/spreadsheetml/2009/9/main" objectType="CheckBox" lockText="1" noThreeD="1"/>
</file>

<file path=xl/ctrlProps/ctrlProp394.xml><?xml version="1.0" encoding="utf-8"?>
<formControlPr xmlns="http://schemas.microsoft.com/office/spreadsheetml/2009/9/main" objectType="CheckBox" lockText="1" noThreeD="1"/>
</file>

<file path=xl/ctrlProps/ctrlProp395.xml><?xml version="1.0" encoding="utf-8"?>
<formControlPr xmlns="http://schemas.microsoft.com/office/spreadsheetml/2009/9/main" objectType="CheckBox" lockText="1" noThreeD="1"/>
</file>

<file path=xl/ctrlProps/ctrlProp396.xml><?xml version="1.0" encoding="utf-8"?>
<formControlPr xmlns="http://schemas.microsoft.com/office/spreadsheetml/2009/9/main" objectType="CheckBox" lockText="1" noThreeD="1"/>
</file>

<file path=xl/ctrlProps/ctrlProp397.xml><?xml version="1.0" encoding="utf-8"?>
<formControlPr xmlns="http://schemas.microsoft.com/office/spreadsheetml/2009/9/main" objectType="CheckBox" lockText="1" noThreeD="1"/>
</file>

<file path=xl/ctrlProps/ctrlProp398.xml><?xml version="1.0" encoding="utf-8"?>
<formControlPr xmlns="http://schemas.microsoft.com/office/spreadsheetml/2009/9/main" objectType="CheckBox" lockText="1" noThreeD="1"/>
</file>

<file path=xl/ctrlProps/ctrlProp39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00.xml><?xml version="1.0" encoding="utf-8"?>
<formControlPr xmlns="http://schemas.microsoft.com/office/spreadsheetml/2009/9/main" objectType="CheckBox" lockText="1" noThreeD="1"/>
</file>

<file path=xl/ctrlProps/ctrlProp401.xml><?xml version="1.0" encoding="utf-8"?>
<formControlPr xmlns="http://schemas.microsoft.com/office/spreadsheetml/2009/9/main" objectType="CheckBox" lockText="1" noThreeD="1"/>
</file>

<file path=xl/ctrlProps/ctrlProp402.xml><?xml version="1.0" encoding="utf-8"?>
<formControlPr xmlns="http://schemas.microsoft.com/office/spreadsheetml/2009/9/main" objectType="CheckBox" lockText="1" noThreeD="1"/>
</file>

<file path=xl/ctrlProps/ctrlProp403.xml><?xml version="1.0" encoding="utf-8"?>
<formControlPr xmlns="http://schemas.microsoft.com/office/spreadsheetml/2009/9/main" objectType="CheckBox" lockText="1" noThreeD="1"/>
</file>

<file path=xl/ctrlProps/ctrlProp404.xml><?xml version="1.0" encoding="utf-8"?>
<formControlPr xmlns="http://schemas.microsoft.com/office/spreadsheetml/2009/9/main" objectType="CheckBox" lockText="1" noThreeD="1"/>
</file>

<file path=xl/ctrlProps/ctrlProp405.xml><?xml version="1.0" encoding="utf-8"?>
<formControlPr xmlns="http://schemas.microsoft.com/office/spreadsheetml/2009/9/main" objectType="CheckBox" lockText="1" noThreeD="1"/>
</file>

<file path=xl/ctrlProps/ctrlProp406.xml><?xml version="1.0" encoding="utf-8"?>
<formControlPr xmlns="http://schemas.microsoft.com/office/spreadsheetml/2009/9/main" objectType="CheckBox" lockText="1" noThreeD="1"/>
</file>

<file path=xl/ctrlProps/ctrlProp407.xml><?xml version="1.0" encoding="utf-8"?>
<formControlPr xmlns="http://schemas.microsoft.com/office/spreadsheetml/2009/9/main" objectType="CheckBox" lockText="1" noThreeD="1"/>
</file>

<file path=xl/ctrlProps/ctrlProp408.xml><?xml version="1.0" encoding="utf-8"?>
<formControlPr xmlns="http://schemas.microsoft.com/office/spreadsheetml/2009/9/main" objectType="CheckBox" lockText="1" noThreeD="1"/>
</file>

<file path=xl/ctrlProps/ctrlProp409.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10.xml><?xml version="1.0" encoding="utf-8"?>
<formControlPr xmlns="http://schemas.microsoft.com/office/spreadsheetml/2009/9/main" objectType="CheckBox" lockText="1" noThreeD="1"/>
</file>

<file path=xl/ctrlProps/ctrlProp411.xml><?xml version="1.0" encoding="utf-8"?>
<formControlPr xmlns="http://schemas.microsoft.com/office/spreadsheetml/2009/9/main" objectType="CheckBox" lockText="1" noThreeD="1"/>
</file>

<file path=xl/ctrlProps/ctrlProp412.xml><?xml version="1.0" encoding="utf-8"?>
<formControlPr xmlns="http://schemas.microsoft.com/office/spreadsheetml/2009/9/main" objectType="CheckBox" lockText="1" noThreeD="1"/>
</file>

<file path=xl/ctrlProps/ctrlProp413.xml><?xml version="1.0" encoding="utf-8"?>
<formControlPr xmlns="http://schemas.microsoft.com/office/spreadsheetml/2009/9/main" objectType="CheckBox" lockText="1" noThreeD="1"/>
</file>

<file path=xl/ctrlProps/ctrlProp414.xml><?xml version="1.0" encoding="utf-8"?>
<formControlPr xmlns="http://schemas.microsoft.com/office/spreadsheetml/2009/9/main" objectType="CheckBox" lockText="1" noThreeD="1"/>
</file>

<file path=xl/ctrlProps/ctrlProp415.xml><?xml version="1.0" encoding="utf-8"?>
<formControlPr xmlns="http://schemas.microsoft.com/office/spreadsheetml/2009/9/main" objectType="CheckBox" lockText="1" noThreeD="1"/>
</file>

<file path=xl/ctrlProps/ctrlProp416.xml><?xml version="1.0" encoding="utf-8"?>
<formControlPr xmlns="http://schemas.microsoft.com/office/spreadsheetml/2009/9/main" objectType="CheckBox" lockText="1" noThreeD="1"/>
</file>

<file path=xl/ctrlProps/ctrlProp417.xml><?xml version="1.0" encoding="utf-8"?>
<formControlPr xmlns="http://schemas.microsoft.com/office/spreadsheetml/2009/9/main" objectType="CheckBox" lockText="1" noThreeD="1"/>
</file>

<file path=xl/ctrlProps/ctrlProp418.xml><?xml version="1.0" encoding="utf-8"?>
<formControlPr xmlns="http://schemas.microsoft.com/office/spreadsheetml/2009/9/main" objectType="CheckBox" lockText="1" noThreeD="1"/>
</file>

<file path=xl/ctrlProps/ctrlProp419.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20.xml><?xml version="1.0" encoding="utf-8"?>
<formControlPr xmlns="http://schemas.microsoft.com/office/spreadsheetml/2009/9/main" objectType="CheckBox" lockText="1" noThreeD="1"/>
</file>

<file path=xl/ctrlProps/ctrlProp421.xml><?xml version="1.0" encoding="utf-8"?>
<formControlPr xmlns="http://schemas.microsoft.com/office/spreadsheetml/2009/9/main" objectType="CheckBox" lockText="1" noThreeD="1"/>
</file>

<file path=xl/ctrlProps/ctrlProp422.xml><?xml version="1.0" encoding="utf-8"?>
<formControlPr xmlns="http://schemas.microsoft.com/office/spreadsheetml/2009/9/main" objectType="CheckBox" lockText="1" noThreeD="1"/>
</file>

<file path=xl/ctrlProps/ctrlProp423.xml><?xml version="1.0" encoding="utf-8"?>
<formControlPr xmlns="http://schemas.microsoft.com/office/spreadsheetml/2009/9/main" objectType="CheckBox" lockText="1" noThreeD="1"/>
</file>

<file path=xl/ctrlProps/ctrlProp424.xml><?xml version="1.0" encoding="utf-8"?>
<formControlPr xmlns="http://schemas.microsoft.com/office/spreadsheetml/2009/9/main" objectType="CheckBox" lockText="1" noThreeD="1"/>
</file>

<file path=xl/ctrlProps/ctrlProp425.xml><?xml version="1.0" encoding="utf-8"?>
<formControlPr xmlns="http://schemas.microsoft.com/office/spreadsheetml/2009/9/main" objectType="CheckBox" lockText="1" noThreeD="1"/>
</file>

<file path=xl/ctrlProps/ctrlProp426.xml><?xml version="1.0" encoding="utf-8"?>
<formControlPr xmlns="http://schemas.microsoft.com/office/spreadsheetml/2009/9/main" objectType="CheckBox" lockText="1" noThreeD="1"/>
</file>

<file path=xl/ctrlProps/ctrlProp427.xml><?xml version="1.0" encoding="utf-8"?>
<formControlPr xmlns="http://schemas.microsoft.com/office/spreadsheetml/2009/9/main" objectType="CheckBox" lockText="1" noThreeD="1"/>
</file>

<file path=xl/ctrlProps/ctrlProp428.xml><?xml version="1.0" encoding="utf-8"?>
<formControlPr xmlns="http://schemas.microsoft.com/office/spreadsheetml/2009/9/main" objectType="CheckBox" lockText="1" noThreeD="1"/>
</file>

<file path=xl/ctrlProps/ctrlProp429.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30.xml><?xml version="1.0" encoding="utf-8"?>
<formControlPr xmlns="http://schemas.microsoft.com/office/spreadsheetml/2009/9/main" objectType="CheckBox" lockText="1" noThreeD="1"/>
</file>

<file path=xl/ctrlProps/ctrlProp431.xml><?xml version="1.0" encoding="utf-8"?>
<formControlPr xmlns="http://schemas.microsoft.com/office/spreadsheetml/2009/9/main" objectType="CheckBox" lockText="1" noThreeD="1"/>
</file>

<file path=xl/ctrlProps/ctrlProp432.xml><?xml version="1.0" encoding="utf-8"?>
<formControlPr xmlns="http://schemas.microsoft.com/office/spreadsheetml/2009/9/main" objectType="CheckBox" lockText="1" noThreeD="1"/>
</file>

<file path=xl/ctrlProps/ctrlProp433.xml><?xml version="1.0" encoding="utf-8"?>
<formControlPr xmlns="http://schemas.microsoft.com/office/spreadsheetml/2009/9/main" objectType="CheckBox" lockText="1" noThreeD="1"/>
</file>

<file path=xl/ctrlProps/ctrlProp434.xml><?xml version="1.0" encoding="utf-8"?>
<formControlPr xmlns="http://schemas.microsoft.com/office/spreadsheetml/2009/9/main" objectType="CheckBox" lockText="1" noThreeD="1"/>
</file>

<file path=xl/ctrlProps/ctrlProp435.xml><?xml version="1.0" encoding="utf-8"?>
<formControlPr xmlns="http://schemas.microsoft.com/office/spreadsheetml/2009/9/main" objectType="CheckBox" lockText="1" noThreeD="1"/>
</file>

<file path=xl/ctrlProps/ctrlProp436.xml><?xml version="1.0" encoding="utf-8"?>
<formControlPr xmlns="http://schemas.microsoft.com/office/spreadsheetml/2009/9/main" objectType="CheckBox" lockText="1" noThreeD="1"/>
</file>

<file path=xl/ctrlProps/ctrlProp437.xml><?xml version="1.0" encoding="utf-8"?>
<formControlPr xmlns="http://schemas.microsoft.com/office/spreadsheetml/2009/9/main" objectType="CheckBox" lockText="1" noThreeD="1"/>
</file>

<file path=xl/ctrlProps/ctrlProp438.xml><?xml version="1.0" encoding="utf-8"?>
<formControlPr xmlns="http://schemas.microsoft.com/office/spreadsheetml/2009/9/main" objectType="CheckBox" lockText="1" noThreeD="1"/>
</file>

<file path=xl/ctrlProps/ctrlProp439.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40.xml><?xml version="1.0" encoding="utf-8"?>
<formControlPr xmlns="http://schemas.microsoft.com/office/spreadsheetml/2009/9/main" objectType="CheckBox" lockText="1" noThreeD="1"/>
</file>

<file path=xl/ctrlProps/ctrlProp441.xml><?xml version="1.0" encoding="utf-8"?>
<formControlPr xmlns="http://schemas.microsoft.com/office/spreadsheetml/2009/9/main" objectType="CheckBox" lockText="1" noThreeD="1"/>
</file>

<file path=xl/ctrlProps/ctrlProp442.xml><?xml version="1.0" encoding="utf-8"?>
<formControlPr xmlns="http://schemas.microsoft.com/office/spreadsheetml/2009/9/main" objectType="CheckBox" lockText="1" noThreeD="1"/>
</file>

<file path=xl/ctrlProps/ctrlProp443.xml><?xml version="1.0" encoding="utf-8"?>
<formControlPr xmlns="http://schemas.microsoft.com/office/spreadsheetml/2009/9/main" objectType="CheckBox" lockText="1" noThreeD="1"/>
</file>

<file path=xl/ctrlProps/ctrlProp444.xml><?xml version="1.0" encoding="utf-8"?>
<formControlPr xmlns="http://schemas.microsoft.com/office/spreadsheetml/2009/9/main" objectType="CheckBox" lockText="1" noThreeD="1"/>
</file>

<file path=xl/ctrlProps/ctrlProp445.xml><?xml version="1.0" encoding="utf-8"?>
<formControlPr xmlns="http://schemas.microsoft.com/office/spreadsheetml/2009/9/main" objectType="CheckBox" lockText="1" noThreeD="1"/>
</file>

<file path=xl/ctrlProps/ctrlProp446.xml><?xml version="1.0" encoding="utf-8"?>
<formControlPr xmlns="http://schemas.microsoft.com/office/spreadsheetml/2009/9/main" objectType="CheckBox" lockText="1" noThreeD="1"/>
</file>

<file path=xl/ctrlProps/ctrlProp447.xml><?xml version="1.0" encoding="utf-8"?>
<formControlPr xmlns="http://schemas.microsoft.com/office/spreadsheetml/2009/9/main" objectType="CheckBox" lockText="1" noThreeD="1"/>
</file>

<file path=xl/ctrlProps/ctrlProp448.xml><?xml version="1.0" encoding="utf-8"?>
<formControlPr xmlns="http://schemas.microsoft.com/office/spreadsheetml/2009/9/main" objectType="CheckBox" lockText="1" noThreeD="1"/>
</file>

<file path=xl/ctrlProps/ctrlProp449.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50.xml><?xml version="1.0" encoding="utf-8"?>
<formControlPr xmlns="http://schemas.microsoft.com/office/spreadsheetml/2009/9/main" objectType="CheckBox" lockText="1" noThreeD="1"/>
</file>

<file path=xl/ctrlProps/ctrlProp451.xml><?xml version="1.0" encoding="utf-8"?>
<formControlPr xmlns="http://schemas.microsoft.com/office/spreadsheetml/2009/9/main" objectType="CheckBox" lockText="1" noThreeD="1"/>
</file>

<file path=xl/ctrlProps/ctrlProp452.xml><?xml version="1.0" encoding="utf-8"?>
<formControlPr xmlns="http://schemas.microsoft.com/office/spreadsheetml/2009/9/main" objectType="CheckBox" lockText="1" noThreeD="1"/>
</file>

<file path=xl/ctrlProps/ctrlProp453.xml><?xml version="1.0" encoding="utf-8"?>
<formControlPr xmlns="http://schemas.microsoft.com/office/spreadsheetml/2009/9/main" objectType="CheckBox" lockText="1" noThreeD="1"/>
</file>

<file path=xl/ctrlProps/ctrlProp454.xml><?xml version="1.0" encoding="utf-8"?>
<formControlPr xmlns="http://schemas.microsoft.com/office/spreadsheetml/2009/9/main" objectType="CheckBox" lockText="1" noThreeD="1"/>
</file>

<file path=xl/ctrlProps/ctrlProp455.xml><?xml version="1.0" encoding="utf-8"?>
<formControlPr xmlns="http://schemas.microsoft.com/office/spreadsheetml/2009/9/main" objectType="CheckBox" lockText="1" noThreeD="1"/>
</file>

<file path=xl/ctrlProps/ctrlProp456.xml><?xml version="1.0" encoding="utf-8"?>
<formControlPr xmlns="http://schemas.microsoft.com/office/spreadsheetml/2009/9/main" objectType="CheckBox" lockText="1" noThreeD="1"/>
</file>

<file path=xl/ctrlProps/ctrlProp457.xml><?xml version="1.0" encoding="utf-8"?>
<formControlPr xmlns="http://schemas.microsoft.com/office/spreadsheetml/2009/9/main" objectType="CheckBox" lockText="1" noThreeD="1"/>
</file>

<file path=xl/ctrlProps/ctrlProp458.xml><?xml version="1.0" encoding="utf-8"?>
<formControlPr xmlns="http://schemas.microsoft.com/office/spreadsheetml/2009/9/main" objectType="CheckBox" lockText="1" noThreeD="1"/>
</file>

<file path=xl/ctrlProps/ctrlProp459.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60.xml><?xml version="1.0" encoding="utf-8"?>
<formControlPr xmlns="http://schemas.microsoft.com/office/spreadsheetml/2009/9/main" objectType="CheckBox" lockText="1" noThreeD="1"/>
</file>

<file path=xl/ctrlProps/ctrlProp461.xml><?xml version="1.0" encoding="utf-8"?>
<formControlPr xmlns="http://schemas.microsoft.com/office/spreadsheetml/2009/9/main" objectType="CheckBox" lockText="1" noThreeD="1"/>
</file>

<file path=xl/ctrlProps/ctrlProp462.xml><?xml version="1.0" encoding="utf-8"?>
<formControlPr xmlns="http://schemas.microsoft.com/office/spreadsheetml/2009/9/main" objectType="CheckBox" lockText="1" noThreeD="1"/>
</file>

<file path=xl/ctrlProps/ctrlProp463.xml><?xml version="1.0" encoding="utf-8"?>
<formControlPr xmlns="http://schemas.microsoft.com/office/spreadsheetml/2009/9/main" objectType="CheckBox" lockText="1" noThreeD="1"/>
</file>

<file path=xl/ctrlProps/ctrlProp464.xml><?xml version="1.0" encoding="utf-8"?>
<formControlPr xmlns="http://schemas.microsoft.com/office/spreadsheetml/2009/9/main" objectType="CheckBox" lockText="1" noThreeD="1"/>
</file>

<file path=xl/ctrlProps/ctrlProp465.xml><?xml version="1.0" encoding="utf-8"?>
<formControlPr xmlns="http://schemas.microsoft.com/office/spreadsheetml/2009/9/main" objectType="CheckBox" lockText="1" noThreeD="1"/>
</file>

<file path=xl/ctrlProps/ctrlProp466.xml><?xml version="1.0" encoding="utf-8"?>
<formControlPr xmlns="http://schemas.microsoft.com/office/spreadsheetml/2009/9/main" objectType="CheckBox" lockText="1" noThreeD="1"/>
</file>

<file path=xl/ctrlProps/ctrlProp467.xml><?xml version="1.0" encoding="utf-8"?>
<formControlPr xmlns="http://schemas.microsoft.com/office/spreadsheetml/2009/9/main" objectType="CheckBox" lockText="1" noThreeD="1"/>
</file>

<file path=xl/ctrlProps/ctrlProp468.xml><?xml version="1.0" encoding="utf-8"?>
<formControlPr xmlns="http://schemas.microsoft.com/office/spreadsheetml/2009/9/main" objectType="CheckBox" lockText="1" noThreeD="1"/>
</file>

<file path=xl/ctrlProps/ctrlProp469.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70.xml><?xml version="1.0" encoding="utf-8"?>
<formControlPr xmlns="http://schemas.microsoft.com/office/spreadsheetml/2009/9/main" objectType="CheckBox" lockText="1" noThreeD="1"/>
</file>

<file path=xl/ctrlProps/ctrlProp471.xml><?xml version="1.0" encoding="utf-8"?>
<formControlPr xmlns="http://schemas.microsoft.com/office/spreadsheetml/2009/9/main" objectType="CheckBox" lockText="1" noThreeD="1"/>
</file>

<file path=xl/ctrlProps/ctrlProp472.xml><?xml version="1.0" encoding="utf-8"?>
<formControlPr xmlns="http://schemas.microsoft.com/office/spreadsheetml/2009/9/main" objectType="CheckBox" lockText="1" noThreeD="1"/>
</file>

<file path=xl/ctrlProps/ctrlProp473.xml><?xml version="1.0" encoding="utf-8"?>
<formControlPr xmlns="http://schemas.microsoft.com/office/spreadsheetml/2009/9/main" objectType="CheckBox" lockText="1" noThreeD="1"/>
</file>

<file path=xl/ctrlProps/ctrlProp474.xml><?xml version="1.0" encoding="utf-8"?>
<formControlPr xmlns="http://schemas.microsoft.com/office/spreadsheetml/2009/9/main" objectType="CheckBox" lockText="1" noThreeD="1"/>
</file>

<file path=xl/ctrlProps/ctrlProp475.xml><?xml version="1.0" encoding="utf-8"?>
<formControlPr xmlns="http://schemas.microsoft.com/office/spreadsheetml/2009/9/main" objectType="CheckBox" lockText="1" noThreeD="1"/>
</file>

<file path=xl/ctrlProps/ctrlProp476.xml><?xml version="1.0" encoding="utf-8"?>
<formControlPr xmlns="http://schemas.microsoft.com/office/spreadsheetml/2009/9/main" objectType="CheckBox" lockText="1" noThreeD="1"/>
</file>

<file path=xl/ctrlProps/ctrlProp477.xml><?xml version="1.0" encoding="utf-8"?>
<formControlPr xmlns="http://schemas.microsoft.com/office/spreadsheetml/2009/9/main" objectType="CheckBox" lockText="1" noThreeD="1"/>
</file>

<file path=xl/ctrlProps/ctrlProp478.xml><?xml version="1.0" encoding="utf-8"?>
<formControlPr xmlns="http://schemas.microsoft.com/office/spreadsheetml/2009/9/main" objectType="CheckBox" lockText="1" noThreeD="1"/>
</file>

<file path=xl/ctrlProps/ctrlProp479.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80.xml><?xml version="1.0" encoding="utf-8"?>
<formControlPr xmlns="http://schemas.microsoft.com/office/spreadsheetml/2009/9/main" objectType="CheckBox" lockText="1" noThreeD="1"/>
</file>

<file path=xl/ctrlProps/ctrlProp481.xml><?xml version="1.0" encoding="utf-8"?>
<formControlPr xmlns="http://schemas.microsoft.com/office/spreadsheetml/2009/9/main" objectType="CheckBox" lockText="1" noThreeD="1"/>
</file>

<file path=xl/ctrlProps/ctrlProp482.xml><?xml version="1.0" encoding="utf-8"?>
<formControlPr xmlns="http://schemas.microsoft.com/office/spreadsheetml/2009/9/main" objectType="CheckBox" lockText="1" noThreeD="1"/>
</file>

<file path=xl/ctrlProps/ctrlProp483.xml><?xml version="1.0" encoding="utf-8"?>
<formControlPr xmlns="http://schemas.microsoft.com/office/spreadsheetml/2009/9/main" objectType="CheckBox" lockText="1" noThreeD="1"/>
</file>

<file path=xl/ctrlProps/ctrlProp484.xml><?xml version="1.0" encoding="utf-8"?>
<formControlPr xmlns="http://schemas.microsoft.com/office/spreadsheetml/2009/9/main" objectType="CheckBox" lockText="1" noThreeD="1"/>
</file>

<file path=xl/ctrlProps/ctrlProp485.xml><?xml version="1.0" encoding="utf-8"?>
<formControlPr xmlns="http://schemas.microsoft.com/office/spreadsheetml/2009/9/main" objectType="CheckBox" lockText="1" noThreeD="1"/>
</file>

<file path=xl/ctrlProps/ctrlProp486.xml><?xml version="1.0" encoding="utf-8"?>
<formControlPr xmlns="http://schemas.microsoft.com/office/spreadsheetml/2009/9/main" objectType="CheckBox" lockText="1" noThreeD="1"/>
</file>

<file path=xl/ctrlProps/ctrlProp487.xml><?xml version="1.0" encoding="utf-8"?>
<formControlPr xmlns="http://schemas.microsoft.com/office/spreadsheetml/2009/9/main" objectType="CheckBox" lockText="1" noThreeD="1"/>
</file>

<file path=xl/ctrlProps/ctrlProp488.xml><?xml version="1.0" encoding="utf-8"?>
<formControlPr xmlns="http://schemas.microsoft.com/office/spreadsheetml/2009/9/main" objectType="CheckBox" lockText="1" noThreeD="1"/>
</file>

<file path=xl/ctrlProps/ctrlProp489.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490.xml><?xml version="1.0" encoding="utf-8"?>
<formControlPr xmlns="http://schemas.microsoft.com/office/spreadsheetml/2009/9/main" objectType="CheckBox" lockText="1" noThreeD="1"/>
</file>

<file path=xl/ctrlProps/ctrlProp491.xml><?xml version="1.0" encoding="utf-8"?>
<formControlPr xmlns="http://schemas.microsoft.com/office/spreadsheetml/2009/9/main" objectType="CheckBox" lockText="1" noThreeD="1"/>
</file>

<file path=xl/ctrlProps/ctrlProp492.xml><?xml version="1.0" encoding="utf-8"?>
<formControlPr xmlns="http://schemas.microsoft.com/office/spreadsheetml/2009/9/main" objectType="CheckBox" lockText="1" noThreeD="1"/>
</file>

<file path=xl/ctrlProps/ctrlProp493.xml><?xml version="1.0" encoding="utf-8"?>
<formControlPr xmlns="http://schemas.microsoft.com/office/spreadsheetml/2009/9/main" objectType="CheckBox" lockText="1" noThreeD="1"/>
</file>

<file path=xl/ctrlProps/ctrlProp494.xml><?xml version="1.0" encoding="utf-8"?>
<formControlPr xmlns="http://schemas.microsoft.com/office/spreadsheetml/2009/9/main" objectType="CheckBox" lockText="1" noThreeD="1"/>
</file>

<file path=xl/ctrlProps/ctrlProp495.xml><?xml version="1.0" encoding="utf-8"?>
<formControlPr xmlns="http://schemas.microsoft.com/office/spreadsheetml/2009/9/main" objectType="CheckBox" lockText="1" noThreeD="1"/>
</file>

<file path=xl/ctrlProps/ctrlProp496.xml><?xml version="1.0" encoding="utf-8"?>
<formControlPr xmlns="http://schemas.microsoft.com/office/spreadsheetml/2009/9/main" objectType="CheckBox" lockText="1" noThreeD="1"/>
</file>

<file path=xl/ctrlProps/ctrlProp497.xml><?xml version="1.0" encoding="utf-8"?>
<formControlPr xmlns="http://schemas.microsoft.com/office/spreadsheetml/2009/9/main" objectType="CheckBox" lockText="1" noThreeD="1"/>
</file>

<file path=xl/ctrlProps/ctrlProp498.xml><?xml version="1.0" encoding="utf-8"?>
<formControlPr xmlns="http://schemas.microsoft.com/office/spreadsheetml/2009/9/main" objectType="CheckBox" lockText="1" noThreeD="1"/>
</file>

<file path=xl/ctrlProps/ctrlProp49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00.xml><?xml version="1.0" encoding="utf-8"?>
<formControlPr xmlns="http://schemas.microsoft.com/office/spreadsheetml/2009/9/main" objectType="CheckBox" lockText="1" noThreeD="1"/>
</file>

<file path=xl/ctrlProps/ctrlProp501.xml><?xml version="1.0" encoding="utf-8"?>
<formControlPr xmlns="http://schemas.microsoft.com/office/spreadsheetml/2009/9/main" objectType="CheckBox" lockText="1" noThreeD="1"/>
</file>

<file path=xl/ctrlProps/ctrlProp502.xml><?xml version="1.0" encoding="utf-8"?>
<formControlPr xmlns="http://schemas.microsoft.com/office/spreadsheetml/2009/9/main" objectType="CheckBox" lockText="1" noThreeD="1"/>
</file>

<file path=xl/ctrlProps/ctrlProp503.xml><?xml version="1.0" encoding="utf-8"?>
<formControlPr xmlns="http://schemas.microsoft.com/office/spreadsheetml/2009/9/main" objectType="CheckBox" lockText="1" noThreeD="1"/>
</file>

<file path=xl/ctrlProps/ctrlProp504.xml><?xml version="1.0" encoding="utf-8"?>
<formControlPr xmlns="http://schemas.microsoft.com/office/spreadsheetml/2009/9/main" objectType="CheckBox" lockText="1" noThreeD="1"/>
</file>

<file path=xl/ctrlProps/ctrlProp505.xml><?xml version="1.0" encoding="utf-8"?>
<formControlPr xmlns="http://schemas.microsoft.com/office/spreadsheetml/2009/9/main" objectType="CheckBox" lockText="1" noThreeD="1"/>
</file>

<file path=xl/ctrlProps/ctrlProp506.xml><?xml version="1.0" encoding="utf-8"?>
<formControlPr xmlns="http://schemas.microsoft.com/office/spreadsheetml/2009/9/main" objectType="CheckBox" lockText="1" noThreeD="1"/>
</file>

<file path=xl/ctrlProps/ctrlProp507.xml><?xml version="1.0" encoding="utf-8"?>
<formControlPr xmlns="http://schemas.microsoft.com/office/spreadsheetml/2009/9/main" objectType="CheckBox" lockText="1" noThreeD="1"/>
</file>

<file path=xl/ctrlProps/ctrlProp508.xml><?xml version="1.0" encoding="utf-8"?>
<formControlPr xmlns="http://schemas.microsoft.com/office/spreadsheetml/2009/9/main" objectType="CheckBox" lockText="1" noThreeD="1"/>
</file>

<file path=xl/ctrlProps/ctrlProp509.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10.xml><?xml version="1.0" encoding="utf-8"?>
<formControlPr xmlns="http://schemas.microsoft.com/office/spreadsheetml/2009/9/main" objectType="CheckBox" lockText="1" noThreeD="1"/>
</file>

<file path=xl/ctrlProps/ctrlProp511.xml><?xml version="1.0" encoding="utf-8"?>
<formControlPr xmlns="http://schemas.microsoft.com/office/spreadsheetml/2009/9/main" objectType="CheckBox" lockText="1" noThreeD="1"/>
</file>

<file path=xl/ctrlProps/ctrlProp512.xml><?xml version="1.0" encoding="utf-8"?>
<formControlPr xmlns="http://schemas.microsoft.com/office/spreadsheetml/2009/9/main" objectType="CheckBox" lockText="1" noThreeD="1"/>
</file>

<file path=xl/ctrlProps/ctrlProp513.xml><?xml version="1.0" encoding="utf-8"?>
<formControlPr xmlns="http://schemas.microsoft.com/office/spreadsheetml/2009/9/main" objectType="CheckBox" lockText="1" noThreeD="1"/>
</file>

<file path=xl/ctrlProps/ctrlProp514.xml><?xml version="1.0" encoding="utf-8"?>
<formControlPr xmlns="http://schemas.microsoft.com/office/spreadsheetml/2009/9/main" objectType="CheckBox" lockText="1" noThreeD="1"/>
</file>

<file path=xl/ctrlProps/ctrlProp515.xml><?xml version="1.0" encoding="utf-8"?>
<formControlPr xmlns="http://schemas.microsoft.com/office/spreadsheetml/2009/9/main" objectType="CheckBox" lockText="1" noThreeD="1"/>
</file>

<file path=xl/ctrlProps/ctrlProp516.xml><?xml version="1.0" encoding="utf-8"?>
<formControlPr xmlns="http://schemas.microsoft.com/office/spreadsheetml/2009/9/main" objectType="CheckBox" lockText="1" noThreeD="1"/>
</file>

<file path=xl/ctrlProps/ctrlProp517.xml><?xml version="1.0" encoding="utf-8"?>
<formControlPr xmlns="http://schemas.microsoft.com/office/spreadsheetml/2009/9/main" objectType="CheckBox" lockText="1" noThreeD="1"/>
</file>

<file path=xl/ctrlProps/ctrlProp518.xml><?xml version="1.0" encoding="utf-8"?>
<formControlPr xmlns="http://schemas.microsoft.com/office/spreadsheetml/2009/9/main" objectType="CheckBox" lockText="1" noThreeD="1"/>
</file>

<file path=xl/ctrlProps/ctrlProp519.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20.xml><?xml version="1.0" encoding="utf-8"?>
<formControlPr xmlns="http://schemas.microsoft.com/office/spreadsheetml/2009/9/main" objectType="CheckBox" lockText="1" noThreeD="1"/>
</file>

<file path=xl/ctrlProps/ctrlProp521.xml><?xml version="1.0" encoding="utf-8"?>
<formControlPr xmlns="http://schemas.microsoft.com/office/spreadsheetml/2009/9/main" objectType="CheckBox" lockText="1" noThreeD="1"/>
</file>

<file path=xl/ctrlProps/ctrlProp522.xml><?xml version="1.0" encoding="utf-8"?>
<formControlPr xmlns="http://schemas.microsoft.com/office/spreadsheetml/2009/9/main" objectType="CheckBox" lockText="1" noThreeD="1"/>
</file>

<file path=xl/ctrlProps/ctrlProp523.xml><?xml version="1.0" encoding="utf-8"?>
<formControlPr xmlns="http://schemas.microsoft.com/office/spreadsheetml/2009/9/main" objectType="CheckBox" lockText="1" noThreeD="1"/>
</file>

<file path=xl/ctrlProps/ctrlProp524.xml><?xml version="1.0" encoding="utf-8"?>
<formControlPr xmlns="http://schemas.microsoft.com/office/spreadsheetml/2009/9/main" objectType="CheckBox" lockText="1" noThreeD="1"/>
</file>

<file path=xl/ctrlProps/ctrlProp525.xml><?xml version="1.0" encoding="utf-8"?>
<formControlPr xmlns="http://schemas.microsoft.com/office/spreadsheetml/2009/9/main" objectType="CheckBox" lockText="1" noThreeD="1"/>
</file>

<file path=xl/ctrlProps/ctrlProp526.xml><?xml version="1.0" encoding="utf-8"?>
<formControlPr xmlns="http://schemas.microsoft.com/office/spreadsheetml/2009/9/main" objectType="CheckBox" lockText="1" noThreeD="1"/>
</file>

<file path=xl/ctrlProps/ctrlProp527.xml><?xml version="1.0" encoding="utf-8"?>
<formControlPr xmlns="http://schemas.microsoft.com/office/spreadsheetml/2009/9/main" objectType="CheckBox" lockText="1" noThreeD="1"/>
</file>

<file path=xl/ctrlProps/ctrlProp528.xml><?xml version="1.0" encoding="utf-8"?>
<formControlPr xmlns="http://schemas.microsoft.com/office/spreadsheetml/2009/9/main" objectType="CheckBox" lockText="1" noThreeD="1"/>
</file>

<file path=xl/ctrlProps/ctrlProp529.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30.xml><?xml version="1.0" encoding="utf-8"?>
<formControlPr xmlns="http://schemas.microsoft.com/office/spreadsheetml/2009/9/main" objectType="CheckBox" lockText="1" noThreeD="1"/>
</file>

<file path=xl/ctrlProps/ctrlProp531.xml><?xml version="1.0" encoding="utf-8"?>
<formControlPr xmlns="http://schemas.microsoft.com/office/spreadsheetml/2009/9/main" objectType="CheckBox" lockText="1" noThreeD="1"/>
</file>

<file path=xl/ctrlProps/ctrlProp532.xml><?xml version="1.0" encoding="utf-8"?>
<formControlPr xmlns="http://schemas.microsoft.com/office/spreadsheetml/2009/9/main" objectType="CheckBox" lockText="1" noThreeD="1"/>
</file>

<file path=xl/ctrlProps/ctrlProp533.xml><?xml version="1.0" encoding="utf-8"?>
<formControlPr xmlns="http://schemas.microsoft.com/office/spreadsheetml/2009/9/main" objectType="CheckBox" lockText="1" noThreeD="1"/>
</file>

<file path=xl/ctrlProps/ctrlProp534.xml><?xml version="1.0" encoding="utf-8"?>
<formControlPr xmlns="http://schemas.microsoft.com/office/spreadsheetml/2009/9/main" objectType="CheckBox" lockText="1" noThreeD="1"/>
</file>

<file path=xl/ctrlProps/ctrlProp535.xml><?xml version="1.0" encoding="utf-8"?>
<formControlPr xmlns="http://schemas.microsoft.com/office/spreadsheetml/2009/9/main" objectType="CheckBox" lockText="1" noThreeD="1"/>
</file>

<file path=xl/ctrlProps/ctrlProp536.xml><?xml version="1.0" encoding="utf-8"?>
<formControlPr xmlns="http://schemas.microsoft.com/office/spreadsheetml/2009/9/main" objectType="CheckBox" lockText="1" noThreeD="1"/>
</file>

<file path=xl/ctrlProps/ctrlProp537.xml><?xml version="1.0" encoding="utf-8"?>
<formControlPr xmlns="http://schemas.microsoft.com/office/spreadsheetml/2009/9/main" objectType="CheckBox" lockText="1" noThreeD="1"/>
</file>

<file path=xl/ctrlProps/ctrlProp538.xml><?xml version="1.0" encoding="utf-8"?>
<formControlPr xmlns="http://schemas.microsoft.com/office/spreadsheetml/2009/9/main" objectType="CheckBox" lockText="1" noThreeD="1"/>
</file>

<file path=xl/ctrlProps/ctrlProp539.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40.xml><?xml version="1.0" encoding="utf-8"?>
<formControlPr xmlns="http://schemas.microsoft.com/office/spreadsheetml/2009/9/main" objectType="CheckBox" lockText="1" noThreeD="1"/>
</file>

<file path=xl/ctrlProps/ctrlProp541.xml><?xml version="1.0" encoding="utf-8"?>
<formControlPr xmlns="http://schemas.microsoft.com/office/spreadsheetml/2009/9/main" objectType="CheckBox" lockText="1" noThreeD="1"/>
</file>

<file path=xl/ctrlProps/ctrlProp542.xml><?xml version="1.0" encoding="utf-8"?>
<formControlPr xmlns="http://schemas.microsoft.com/office/spreadsheetml/2009/9/main" objectType="CheckBox" lockText="1" noThreeD="1"/>
</file>

<file path=xl/ctrlProps/ctrlProp543.xml><?xml version="1.0" encoding="utf-8"?>
<formControlPr xmlns="http://schemas.microsoft.com/office/spreadsheetml/2009/9/main" objectType="CheckBox" lockText="1" noThreeD="1"/>
</file>

<file path=xl/ctrlProps/ctrlProp544.xml><?xml version="1.0" encoding="utf-8"?>
<formControlPr xmlns="http://schemas.microsoft.com/office/spreadsheetml/2009/9/main" objectType="CheckBox" lockText="1" noThreeD="1"/>
</file>

<file path=xl/ctrlProps/ctrlProp545.xml><?xml version="1.0" encoding="utf-8"?>
<formControlPr xmlns="http://schemas.microsoft.com/office/spreadsheetml/2009/9/main" objectType="CheckBox" lockText="1" noThreeD="1"/>
</file>

<file path=xl/ctrlProps/ctrlProp546.xml><?xml version="1.0" encoding="utf-8"?>
<formControlPr xmlns="http://schemas.microsoft.com/office/spreadsheetml/2009/9/main" objectType="CheckBox" lockText="1" noThreeD="1"/>
</file>

<file path=xl/ctrlProps/ctrlProp547.xml><?xml version="1.0" encoding="utf-8"?>
<formControlPr xmlns="http://schemas.microsoft.com/office/spreadsheetml/2009/9/main" objectType="CheckBox" lockText="1" noThreeD="1"/>
</file>

<file path=xl/ctrlProps/ctrlProp548.xml><?xml version="1.0" encoding="utf-8"?>
<formControlPr xmlns="http://schemas.microsoft.com/office/spreadsheetml/2009/9/main" objectType="CheckBox" lockText="1" noThreeD="1"/>
</file>

<file path=xl/ctrlProps/ctrlProp549.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50.xml><?xml version="1.0" encoding="utf-8"?>
<formControlPr xmlns="http://schemas.microsoft.com/office/spreadsheetml/2009/9/main" objectType="CheckBox" lockText="1" noThreeD="1"/>
</file>

<file path=xl/ctrlProps/ctrlProp551.xml><?xml version="1.0" encoding="utf-8"?>
<formControlPr xmlns="http://schemas.microsoft.com/office/spreadsheetml/2009/9/main" objectType="CheckBox" lockText="1" noThreeD="1"/>
</file>

<file path=xl/ctrlProps/ctrlProp552.xml><?xml version="1.0" encoding="utf-8"?>
<formControlPr xmlns="http://schemas.microsoft.com/office/spreadsheetml/2009/9/main" objectType="CheckBox" lockText="1" noThreeD="1"/>
</file>

<file path=xl/ctrlProps/ctrlProp553.xml><?xml version="1.0" encoding="utf-8"?>
<formControlPr xmlns="http://schemas.microsoft.com/office/spreadsheetml/2009/9/main" objectType="CheckBox" lockText="1" noThreeD="1"/>
</file>

<file path=xl/ctrlProps/ctrlProp554.xml><?xml version="1.0" encoding="utf-8"?>
<formControlPr xmlns="http://schemas.microsoft.com/office/spreadsheetml/2009/9/main" objectType="CheckBox" lockText="1" noThreeD="1"/>
</file>

<file path=xl/ctrlProps/ctrlProp555.xml><?xml version="1.0" encoding="utf-8"?>
<formControlPr xmlns="http://schemas.microsoft.com/office/spreadsheetml/2009/9/main" objectType="CheckBox" lockText="1" noThreeD="1"/>
</file>

<file path=xl/ctrlProps/ctrlProp556.xml><?xml version="1.0" encoding="utf-8"?>
<formControlPr xmlns="http://schemas.microsoft.com/office/spreadsheetml/2009/9/main" objectType="CheckBox" lockText="1" noThreeD="1"/>
</file>

<file path=xl/ctrlProps/ctrlProp557.xml><?xml version="1.0" encoding="utf-8"?>
<formControlPr xmlns="http://schemas.microsoft.com/office/spreadsheetml/2009/9/main" objectType="CheckBox" lockText="1" noThreeD="1"/>
</file>

<file path=xl/ctrlProps/ctrlProp558.xml><?xml version="1.0" encoding="utf-8"?>
<formControlPr xmlns="http://schemas.microsoft.com/office/spreadsheetml/2009/9/main" objectType="CheckBox" lockText="1" noThreeD="1"/>
</file>

<file path=xl/ctrlProps/ctrlProp559.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60.xml><?xml version="1.0" encoding="utf-8"?>
<formControlPr xmlns="http://schemas.microsoft.com/office/spreadsheetml/2009/9/main" objectType="CheckBox" lockText="1" noThreeD="1"/>
</file>

<file path=xl/ctrlProps/ctrlProp561.xml><?xml version="1.0" encoding="utf-8"?>
<formControlPr xmlns="http://schemas.microsoft.com/office/spreadsheetml/2009/9/main" objectType="CheckBox" lockText="1" noThreeD="1"/>
</file>

<file path=xl/ctrlProps/ctrlProp562.xml><?xml version="1.0" encoding="utf-8"?>
<formControlPr xmlns="http://schemas.microsoft.com/office/spreadsheetml/2009/9/main" objectType="CheckBox" lockText="1" noThreeD="1"/>
</file>

<file path=xl/ctrlProps/ctrlProp563.xml><?xml version="1.0" encoding="utf-8"?>
<formControlPr xmlns="http://schemas.microsoft.com/office/spreadsheetml/2009/9/main" objectType="CheckBox" lockText="1" noThreeD="1"/>
</file>

<file path=xl/ctrlProps/ctrlProp564.xml><?xml version="1.0" encoding="utf-8"?>
<formControlPr xmlns="http://schemas.microsoft.com/office/spreadsheetml/2009/9/main" objectType="CheckBox" lockText="1" noThreeD="1"/>
</file>

<file path=xl/ctrlProps/ctrlProp565.xml><?xml version="1.0" encoding="utf-8"?>
<formControlPr xmlns="http://schemas.microsoft.com/office/spreadsheetml/2009/9/main" objectType="CheckBox" lockText="1" noThreeD="1"/>
</file>

<file path=xl/ctrlProps/ctrlProp566.xml><?xml version="1.0" encoding="utf-8"?>
<formControlPr xmlns="http://schemas.microsoft.com/office/spreadsheetml/2009/9/main" objectType="CheckBox" lockText="1" noThreeD="1"/>
</file>

<file path=xl/ctrlProps/ctrlProp567.xml><?xml version="1.0" encoding="utf-8"?>
<formControlPr xmlns="http://schemas.microsoft.com/office/spreadsheetml/2009/9/main" objectType="CheckBox" lockText="1" noThreeD="1"/>
</file>

<file path=xl/ctrlProps/ctrlProp568.xml><?xml version="1.0" encoding="utf-8"?>
<formControlPr xmlns="http://schemas.microsoft.com/office/spreadsheetml/2009/9/main" objectType="CheckBox" lockText="1" noThreeD="1"/>
</file>

<file path=xl/ctrlProps/ctrlProp569.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70.xml><?xml version="1.0" encoding="utf-8"?>
<formControlPr xmlns="http://schemas.microsoft.com/office/spreadsheetml/2009/9/main" objectType="CheckBox" lockText="1" noThreeD="1"/>
</file>

<file path=xl/ctrlProps/ctrlProp571.xml><?xml version="1.0" encoding="utf-8"?>
<formControlPr xmlns="http://schemas.microsoft.com/office/spreadsheetml/2009/9/main" objectType="CheckBox" lockText="1" noThreeD="1"/>
</file>

<file path=xl/ctrlProps/ctrlProp572.xml><?xml version="1.0" encoding="utf-8"?>
<formControlPr xmlns="http://schemas.microsoft.com/office/spreadsheetml/2009/9/main" objectType="CheckBox" lockText="1" noThreeD="1"/>
</file>

<file path=xl/ctrlProps/ctrlProp573.xml><?xml version="1.0" encoding="utf-8"?>
<formControlPr xmlns="http://schemas.microsoft.com/office/spreadsheetml/2009/9/main" objectType="CheckBox" lockText="1" noThreeD="1"/>
</file>

<file path=xl/ctrlProps/ctrlProp574.xml><?xml version="1.0" encoding="utf-8"?>
<formControlPr xmlns="http://schemas.microsoft.com/office/spreadsheetml/2009/9/main" objectType="CheckBox" lockText="1" noThreeD="1"/>
</file>

<file path=xl/ctrlProps/ctrlProp575.xml><?xml version="1.0" encoding="utf-8"?>
<formControlPr xmlns="http://schemas.microsoft.com/office/spreadsheetml/2009/9/main" objectType="CheckBox" lockText="1" noThreeD="1"/>
</file>

<file path=xl/ctrlProps/ctrlProp576.xml><?xml version="1.0" encoding="utf-8"?>
<formControlPr xmlns="http://schemas.microsoft.com/office/spreadsheetml/2009/9/main" objectType="CheckBox" lockText="1" noThreeD="1"/>
</file>

<file path=xl/ctrlProps/ctrlProp577.xml><?xml version="1.0" encoding="utf-8"?>
<formControlPr xmlns="http://schemas.microsoft.com/office/spreadsheetml/2009/9/main" objectType="CheckBox" lockText="1" noThreeD="1"/>
</file>

<file path=xl/ctrlProps/ctrlProp578.xml><?xml version="1.0" encoding="utf-8"?>
<formControlPr xmlns="http://schemas.microsoft.com/office/spreadsheetml/2009/9/main" objectType="CheckBox" lockText="1" noThreeD="1"/>
</file>

<file path=xl/ctrlProps/ctrlProp579.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80.xml><?xml version="1.0" encoding="utf-8"?>
<formControlPr xmlns="http://schemas.microsoft.com/office/spreadsheetml/2009/9/main" objectType="CheckBox" lockText="1" noThreeD="1"/>
</file>

<file path=xl/ctrlProps/ctrlProp581.xml><?xml version="1.0" encoding="utf-8"?>
<formControlPr xmlns="http://schemas.microsoft.com/office/spreadsheetml/2009/9/main" objectType="CheckBox" lockText="1" noThreeD="1"/>
</file>

<file path=xl/ctrlProps/ctrlProp582.xml><?xml version="1.0" encoding="utf-8"?>
<formControlPr xmlns="http://schemas.microsoft.com/office/spreadsheetml/2009/9/main" objectType="CheckBox" lockText="1" noThreeD="1"/>
</file>

<file path=xl/ctrlProps/ctrlProp583.xml><?xml version="1.0" encoding="utf-8"?>
<formControlPr xmlns="http://schemas.microsoft.com/office/spreadsheetml/2009/9/main" objectType="CheckBox" lockText="1" noThreeD="1"/>
</file>

<file path=xl/ctrlProps/ctrlProp584.xml><?xml version="1.0" encoding="utf-8"?>
<formControlPr xmlns="http://schemas.microsoft.com/office/spreadsheetml/2009/9/main" objectType="CheckBox" lockText="1" noThreeD="1"/>
</file>

<file path=xl/ctrlProps/ctrlProp585.xml><?xml version="1.0" encoding="utf-8"?>
<formControlPr xmlns="http://schemas.microsoft.com/office/spreadsheetml/2009/9/main" objectType="CheckBox" lockText="1" noThreeD="1"/>
</file>

<file path=xl/ctrlProps/ctrlProp586.xml><?xml version="1.0" encoding="utf-8"?>
<formControlPr xmlns="http://schemas.microsoft.com/office/spreadsheetml/2009/9/main" objectType="CheckBox" lockText="1" noThreeD="1"/>
</file>

<file path=xl/ctrlProps/ctrlProp587.xml><?xml version="1.0" encoding="utf-8"?>
<formControlPr xmlns="http://schemas.microsoft.com/office/spreadsheetml/2009/9/main" objectType="CheckBox" lockText="1" noThreeD="1"/>
</file>

<file path=xl/ctrlProps/ctrlProp588.xml><?xml version="1.0" encoding="utf-8"?>
<formControlPr xmlns="http://schemas.microsoft.com/office/spreadsheetml/2009/9/main" objectType="CheckBox" lockText="1" noThreeD="1"/>
</file>

<file path=xl/ctrlProps/ctrlProp589.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590.xml><?xml version="1.0" encoding="utf-8"?>
<formControlPr xmlns="http://schemas.microsoft.com/office/spreadsheetml/2009/9/main" objectType="CheckBox" lockText="1" noThreeD="1"/>
</file>

<file path=xl/ctrlProps/ctrlProp591.xml><?xml version="1.0" encoding="utf-8"?>
<formControlPr xmlns="http://schemas.microsoft.com/office/spreadsheetml/2009/9/main" objectType="CheckBox" lockText="1" noThreeD="1"/>
</file>

<file path=xl/ctrlProps/ctrlProp592.xml><?xml version="1.0" encoding="utf-8"?>
<formControlPr xmlns="http://schemas.microsoft.com/office/spreadsheetml/2009/9/main" objectType="CheckBox" lockText="1" noThreeD="1"/>
</file>

<file path=xl/ctrlProps/ctrlProp593.xml><?xml version="1.0" encoding="utf-8"?>
<formControlPr xmlns="http://schemas.microsoft.com/office/spreadsheetml/2009/9/main" objectType="CheckBox" lockText="1" noThreeD="1"/>
</file>

<file path=xl/ctrlProps/ctrlProp594.xml><?xml version="1.0" encoding="utf-8"?>
<formControlPr xmlns="http://schemas.microsoft.com/office/spreadsheetml/2009/9/main" objectType="CheckBox" lockText="1" noThreeD="1"/>
</file>

<file path=xl/ctrlProps/ctrlProp595.xml><?xml version="1.0" encoding="utf-8"?>
<formControlPr xmlns="http://schemas.microsoft.com/office/spreadsheetml/2009/9/main" objectType="CheckBox" lockText="1" noThreeD="1"/>
</file>

<file path=xl/ctrlProps/ctrlProp596.xml><?xml version="1.0" encoding="utf-8"?>
<formControlPr xmlns="http://schemas.microsoft.com/office/spreadsheetml/2009/9/main" objectType="CheckBox" lockText="1" noThreeD="1"/>
</file>

<file path=xl/ctrlProps/ctrlProp597.xml><?xml version="1.0" encoding="utf-8"?>
<formControlPr xmlns="http://schemas.microsoft.com/office/spreadsheetml/2009/9/main" objectType="CheckBox" lockText="1" noThreeD="1"/>
</file>

<file path=xl/ctrlProps/ctrlProp598.xml><?xml version="1.0" encoding="utf-8"?>
<formControlPr xmlns="http://schemas.microsoft.com/office/spreadsheetml/2009/9/main" objectType="CheckBox" lockText="1" noThreeD="1"/>
</file>

<file path=xl/ctrlProps/ctrlProp59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00.xml><?xml version="1.0" encoding="utf-8"?>
<formControlPr xmlns="http://schemas.microsoft.com/office/spreadsheetml/2009/9/main" objectType="CheckBox" lockText="1" noThreeD="1"/>
</file>

<file path=xl/ctrlProps/ctrlProp601.xml><?xml version="1.0" encoding="utf-8"?>
<formControlPr xmlns="http://schemas.microsoft.com/office/spreadsheetml/2009/9/main" objectType="CheckBox" lockText="1" noThreeD="1"/>
</file>

<file path=xl/ctrlProps/ctrlProp602.xml><?xml version="1.0" encoding="utf-8"?>
<formControlPr xmlns="http://schemas.microsoft.com/office/spreadsheetml/2009/9/main" objectType="CheckBox" lockText="1" noThreeD="1"/>
</file>

<file path=xl/ctrlProps/ctrlProp603.xml><?xml version="1.0" encoding="utf-8"?>
<formControlPr xmlns="http://schemas.microsoft.com/office/spreadsheetml/2009/9/main" objectType="CheckBox" lockText="1" noThreeD="1"/>
</file>

<file path=xl/ctrlProps/ctrlProp604.xml><?xml version="1.0" encoding="utf-8"?>
<formControlPr xmlns="http://schemas.microsoft.com/office/spreadsheetml/2009/9/main" objectType="CheckBox" lockText="1" noThreeD="1"/>
</file>

<file path=xl/ctrlProps/ctrlProp605.xml><?xml version="1.0" encoding="utf-8"?>
<formControlPr xmlns="http://schemas.microsoft.com/office/spreadsheetml/2009/9/main" objectType="CheckBox" lockText="1" noThreeD="1"/>
</file>

<file path=xl/ctrlProps/ctrlProp606.xml><?xml version="1.0" encoding="utf-8"?>
<formControlPr xmlns="http://schemas.microsoft.com/office/spreadsheetml/2009/9/main" objectType="CheckBox" lockText="1" noThreeD="1"/>
</file>

<file path=xl/ctrlProps/ctrlProp607.xml><?xml version="1.0" encoding="utf-8"?>
<formControlPr xmlns="http://schemas.microsoft.com/office/spreadsheetml/2009/9/main" objectType="CheckBox" lockText="1" noThreeD="1"/>
</file>

<file path=xl/ctrlProps/ctrlProp608.xml><?xml version="1.0" encoding="utf-8"?>
<formControlPr xmlns="http://schemas.microsoft.com/office/spreadsheetml/2009/9/main" objectType="CheckBox" lockText="1" noThreeD="1"/>
</file>

<file path=xl/ctrlProps/ctrlProp609.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10.xml><?xml version="1.0" encoding="utf-8"?>
<formControlPr xmlns="http://schemas.microsoft.com/office/spreadsheetml/2009/9/main" objectType="CheckBox" lockText="1" noThreeD="1"/>
</file>

<file path=xl/ctrlProps/ctrlProp611.xml><?xml version="1.0" encoding="utf-8"?>
<formControlPr xmlns="http://schemas.microsoft.com/office/spreadsheetml/2009/9/main" objectType="CheckBox" lockText="1" noThreeD="1"/>
</file>

<file path=xl/ctrlProps/ctrlProp612.xml><?xml version="1.0" encoding="utf-8"?>
<formControlPr xmlns="http://schemas.microsoft.com/office/spreadsheetml/2009/9/main" objectType="CheckBox" lockText="1" noThreeD="1"/>
</file>

<file path=xl/ctrlProps/ctrlProp613.xml><?xml version="1.0" encoding="utf-8"?>
<formControlPr xmlns="http://schemas.microsoft.com/office/spreadsheetml/2009/9/main" objectType="CheckBox" lockText="1" noThreeD="1"/>
</file>

<file path=xl/ctrlProps/ctrlProp614.xml><?xml version="1.0" encoding="utf-8"?>
<formControlPr xmlns="http://schemas.microsoft.com/office/spreadsheetml/2009/9/main" objectType="CheckBox" lockText="1" noThreeD="1"/>
</file>

<file path=xl/ctrlProps/ctrlProp615.xml><?xml version="1.0" encoding="utf-8"?>
<formControlPr xmlns="http://schemas.microsoft.com/office/spreadsheetml/2009/9/main" objectType="CheckBox" lockText="1" noThreeD="1"/>
</file>

<file path=xl/ctrlProps/ctrlProp616.xml><?xml version="1.0" encoding="utf-8"?>
<formControlPr xmlns="http://schemas.microsoft.com/office/spreadsheetml/2009/9/main" objectType="CheckBox" lockText="1" noThreeD="1"/>
</file>

<file path=xl/ctrlProps/ctrlProp617.xml><?xml version="1.0" encoding="utf-8"?>
<formControlPr xmlns="http://schemas.microsoft.com/office/spreadsheetml/2009/9/main" objectType="CheckBox" lockText="1" noThreeD="1"/>
</file>

<file path=xl/ctrlProps/ctrlProp618.xml><?xml version="1.0" encoding="utf-8"?>
<formControlPr xmlns="http://schemas.microsoft.com/office/spreadsheetml/2009/9/main" objectType="CheckBox" lockText="1" noThreeD="1"/>
</file>

<file path=xl/ctrlProps/ctrlProp619.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20.xml><?xml version="1.0" encoding="utf-8"?>
<formControlPr xmlns="http://schemas.microsoft.com/office/spreadsheetml/2009/9/main" objectType="CheckBox" lockText="1" noThreeD="1"/>
</file>

<file path=xl/ctrlProps/ctrlProp621.xml><?xml version="1.0" encoding="utf-8"?>
<formControlPr xmlns="http://schemas.microsoft.com/office/spreadsheetml/2009/9/main" objectType="CheckBox" lockText="1" noThreeD="1"/>
</file>

<file path=xl/ctrlProps/ctrlProp622.xml><?xml version="1.0" encoding="utf-8"?>
<formControlPr xmlns="http://schemas.microsoft.com/office/spreadsheetml/2009/9/main" objectType="CheckBox" lockText="1" noThreeD="1"/>
</file>

<file path=xl/ctrlProps/ctrlProp623.xml><?xml version="1.0" encoding="utf-8"?>
<formControlPr xmlns="http://schemas.microsoft.com/office/spreadsheetml/2009/9/main" objectType="CheckBox" lockText="1" noThreeD="1"/>
</file>

<file path=xl/ctrlProps/ctrlProp624.xml><?xml version="1.0" encoding="utf-8"?>
<formControlPr xmlns="http://schemas.microsoft.com/office/spreadsheetml/2009/9/main" objectType="CheckBox" lockText="1" noThreeD="1"/>
</file>

<file path=xl/ctrlProps/ctrlProp625.xml><?xml version="1.0" encoding="utf-8"?>
<formControlPr xmlns="http://schemas.microsoft.com/office/spreadsheetml/2009/9/main" objectType="CheckBox" lockText="1" noThreeD="1"/>
</file>

<file path=xl/ctrlProps/ctrlProp626.xml><?xml version="1.0" encoding="utf-8"?>
<formControlPr xmlns="http://schemas.microsoft.com/office/spreadsheetml/2009/9/main" objectType="CheckBox" lockText="1" noThreeD="1"/>
</file>

<file path=xl/ctrlProps/ctrlProp627.xml><?xml version="1.0" encoding="utf-8"?>
<formControlPr xmlns="http://schemas.microsoft.com/office/spreadsheetml/2009/9/main" objectType="CheckBox" lockText="1" noThreeD="1"/>
</file>

<file path=xl/ctrlProps/ctrlProp628.xml><?xml version="1.0" encoding="utf-8"?>
<formControlPr xmlns="http://schemas.microsoft.com/office/spreadsheetml/2009/9/main" objectType="CheckBox" lockText="1" noThreeD="1"/>
</file>

<file path=xl/ctrlProps/ctrlProp629.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30.xml><?xml version="1.0" encoding="utf-8"?>
<formControlPr xmlns="http://schemas.microsoft.com/office/spreadsheetml/2009/9/main" objectType="CheckBox" lockText="1" noThreeD="1"/>
</file>

<file path=xl/ctrlProps/ctrlProp631.xml><?xml version="1.0" encoding="utf-8"?>
<formControlPr xmlns="http://schemas.microsoft.com/office/spreadsheetml/2009/9/main" objectType="CheckBox" lockText="1" noThreeD="1"/>
</file>

<file path=xl/ctrlProps/ctrlProp632.xml><?xml version="1.0" encoding="utf-8"?>
<formControlPr xmlns="http://schemas.microsoft.com/office/spreadsheetml/2009/9/main" objectType="CheckBox" lockText="1" noThreeD="1"/>
</file>

<file path=xl/ctrlProps/ctrlProp633.xml><?xml version="1.0" encoding="utf-8"?>
<formControlPr xmlns="http://schemas.microsoft.com/office/spreadsheetml/2009/9/main" objectType="CheckBox" lockText="1" noThreeD="1"/>
</file>

<file path=xl/ctrlProps/ctrlProp634.xml><?xml version="1.0" encoding="utf-8"?>
<formControlPr xmlns="http://schemas.microsoft.com/office/spreadsheetml/2009/9/main" objectType="CheckBox" lockText="1" noThreeD="1"/>
</file>

<file path=xl/ctrlProps/ctrlProp635.xml><?xml version="1.0" encoding="utf-8"?>
<formControlPr xmlns="http://schemas.microsoft.com/office/spreadsheetml/2009/9/main" objectType="CheckBox" lockText="1" noThreeD="1"/>
</file>

<file path=xl/ctrlProps/ctrlProp636.xml><?xml version="1.0" encoding="utf-8"?>
<formControlPr xmlns="http://schemas.microsoft.com/office/spreadsheetml/2009/9/main" objectType="CheckBox" lockText="1" noThreeD="1"/>
</file>

<file path=xl/ctrlProps/ctrlProp637.xml><?xml version="1.0" encoding="utf-8"?>
<formControlPr xmlns="http://schemas.microsoft.com/office/spreadsheetml/2009/9/main" objectType="CheckBox" lockText="1" noThreeD="1"/>
</file>

<file path=xl/ctrlProps/ctrlProp638.xml><?xml version="1.0" encoding="utf-8"?>
<formControlPr xmlns="http://schemas.microsoft.com/office/spreadsheetml/2009/9/main" objectType="CheckBox" lockText="1" noThreeD="1"/>
</file>

<file path=xl/ctrlProps/ctrlProp639.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40.xml><?xml version="1.0" encoding="utf-8"?>
<formControlPr xmlns="http://schemas.microsoft.com/office/spreadsheetml/2009/9/main" objectType="CheckBox" lockText="1" noThreeD="1"/>
</file>

<file path=xl/ctrlProps/ctrlProp641.xml><?xml version="1.0" encoding="utf-8"?>
<formControlPr xmlns="http://schemas.microsoft.com/office/spreadsheetml/2009/9/main" objectType="CheckBox" lockText="1" noThreeD="1"/>
</file>

<file path=xl/ctrlProps/ctrlProp642.xml><?xml version="1.0" encoding="utf-8"?>
<formControlPr xmlns="http://schemas.microsoft.com/office/spreadsheetml/2009/9/main" objectType="CheckBox" lockText="1" noThreeD="1"/>
</file>

<file path=xl/ctrlProps/ctrlProp643.xml><?xml version="1.0" encoding="utf-8"?>
<formControlPr xmlns="http://schemas.microsoft.com/office/spreadsheetml/2009/9/main" objectType="CheckBox" lockText="1" noThreeD="1"/>
</file>

<file path=xl/ctrlProps/ctrlProp644.xml><?xml version="1.0" encoding="utf-8"?>
<formControlPr xmlns="http://schemas.microsoft.com/office/spreadsheetml/2009/9/main" objectType="CheckBox" lockText="1" noThreeD="1"/>
</file>

<file path=xl/ctrlProps/ctrlProp645.xml><?xml version="1.0" encoding="utf-8"?>
<formControlPr xmlns="http://schemas.microsoft.com/office/spreadsheetml/2009/9/main" objectType="CheckBox" lockText="1" noThreeD="1"/>
</file>

<file path=xl/ctrlProps/ctrlProp646.xml><?xml version="1.0" encoding="utf-8"?>
<formControlPr xmlns="http://schemas.microsoft.com/office/spreadsheetml/2009/9/main" objectType="CheckBox" lockText="1" noThreeD="1"/>
</file>

<file path=xl/ctrlProps/ctrlProp647.xml><?xml version="1.0" encoding="utf-8"?>
<formControlPr xmlns="http://schemas.microsoft.com/office/spreadsheetml/2009/9/main" objectType="CheckBox" lockText="1" noThreeD="1"/>
</file>

<file path=xl/ctrlProps/ctrlProp648.xml><?xml version="1.0" encoding="utf-8"?>
<formControlPr xmlns="http://schemas.microsoft.com/office/spreadsheetml/2009/9/main" objectType="CheckBox" lockText="1" noThreeD="1"/>
</file>

<file path=xl/ctrlProps/ctrlProp649.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50.xml><?xml version="1.0" encoding="utf-8"?>
<formControlPr xmlns="http://schemas.microsoft.com/office/spreadsheetml/2009/9/main" objectType="CheckBox" lockText="1" noThreeD="1"/>
</file>

<file path=xl/ctrlProps/ctrlProp651.xml><?xml version="1.0" encoding="utf-8"?>
<formControlPr xmlns="http://schemas.microsoft.com/office/spreadsheetml/2009/9/main" objectType="CheckBox" lockText="1" noThreeD="1"/>
</file>

<file path=xl/ctrlProps/ctrlProp652.xml><?xml version="1.0" encoding="utf-8"?>
<formControlPr xmlns="http://schemas.microsoft.com/office/spreadsheetml/2009/9/main" objectType="CheckBox" lockText="1" noThreeD="1"/>
</file>

<file path=xl/ctrlProps/ctrlProp653.xml><?xml version="1.0" encoding="utf-8"?>
<formControlPr xmlns="http://schemas.microsoft.com/office/spreadsheetml/2009/9/main" objectType="CheckBox" lockText="1" noThreeD="1"/>
</file>

<file path=xl/ctrlProps/ctrlProp654.xml><?xml version="1.0" encoding="utf-8"?>
<formControlPr xmlns="http://schemas.microsoft.com/office/spreadsheetml/2009/9/main" objectType="CheckBox" lockText="1" noThreeD="1"/>
</file>

<file path=xl/ctrlProps/ctrlProp655.xml><?xml version="1.0" encoding="utf-8"?>
<formControlPr xmlns="http://schemas.microsoft.com/office/spreadsheetml/2009/9/main" objectType="CheckBox" lockText="1" noThreeD="1"/>
</file>

<file path=xl/ctrlProps/ctrlProp656.xml><?xml version="1.0" encoding="utf-8"?>
<formControlPr xmlns="http://schemas.microsoft.com/office/spreadsheetml/2009/9/main" objectType="CheckBox" lockText="1" noThreeD="1"/>
</file>

<file path=xl/ctrlProps/ctrlProp657.xml><?xml version="1.0" encoding="utf-8"?>
<formControlPr xmlns="http://schemas.microsoft.com/office/spreadsheetml/2009/9/main" objectType="CheckBox" lockText="1" noThreeD="1"/>
</file>

<file path=xl/ctrlProps/ctrlProp658.xml><?xml version="1.0" encoding="utf-8"?>
<formControlPr xmlns="http://schemas.microsoft.com/office/spreadsheetml/2009/9/main" objectType="CheckBox" lockText="1" noThreeD="1"/>
</file>

<file path=xl/ctrlProps/ctrlProp659.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60.xml><?xml version="1.0" encoding="utf-8"?>
<formControlPr xmlns="http://schemas.microsoft.com/office/spreadsheetml/2009/9/main" objectType="CheckBox" lockText="1" noThreeD="1"/>
</file>

<file path=xl/ctrlProps/ctrlProp661.xml><?xml version="1.0" encoding="utf-8"?>
<formControlPr xmlns="http://schemas.microsoft.com/office/spreadsheetml/2009/9/main" objectType="CheckBox" lockText="1" noThreeD="1"/>
</file>

<file path=xl/ctrlProps/ctrlProp662.xml><?xml version="1.0" encoding="utf-8"?>
<formControlPr xmlns="http://schemas.microsoft.com/office/spreadsheetml/2009/9/main" objectType="CheckBox" lockText="1" noThreeD="1"/>
</file>

<file path=xl/ctrlProps/ctrlProp663.xml><?xml version="1.0" encoding="utf-8"?>
<formControlPr xmlns="http://schemas.microsoft.com/office/spreadsheetml/2009/9/main" objectType="CheckBox" lockText="1" noThreeD="1"/>
</file>

<file path=xl/ctrlProps/ctrlProp664.xml><?xml version="1.0" encoding="utf-8"?>
<formControlPr xmlns="http://schemas.microsoft.com/office/spreadsheetml/2009/9/main" objectType="CheckBox" lockText="1" noThreeD="1"/>
</file>

<file path=xl/ctrlProps/ctrlProp665.xml><?xml version="1.0" encoding="utf-8"?>
<formControlPr xmlns="http://schemas.microsoft.com/office/spreadsheetml/2009/9/main" objectType="CheckBox" lockText="1" noThreeD="1"/>
</file>

<file path=xl/ctrlProps/ctrlProp666.xml><?xml version="1.0" encoding="utf-8"?>
<formControlPr xmlns="http://schemas.microsoft.com/office/spreadsheetml/2009/9/main" objectType="CheckBox" lockText="1" noThreeD="1"/>
</file>

<file path=xl/ctrlProps/ctrlProp667.xml><?xml version="1.0" encoding="utf-8"?>
<formControlPr xmlns="http://schemas.microsoft.com/office/spreadsheetml/2009/9/main" objectType="CheckBox" lockText="1" noThreeD="1"/>
</file>

<file path=xl/ctrlProps/ctrlProp668.xml><?xml version="1.0" encoding="utf-8"?>
<formControlPr xmlns="http://schemas.microsoft.com/office/spreadsheetml/2009/9/main" objectType="CheckBox" lockText="1" noThreeD="1"/>
</file>

<file path=xl/ctrlProps/ctrlProp669.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70.xml><?xml version="1.0" encoding="utf-8"?>
<formControlPr xmlns="http://schemas.microsoft.com/office/spreadsheetml/2009/9/main" objectType="CheckBox" lockText="1" noThreeD="1"/>
</file>

<file path=xl/ctrlProps/ctrlProp671.xml><?xml version="1.0" encoding="utf-8"?>
<formControlPr xmlns="http://schemas.microsoft.com/office/spreadsheetml/2009/9/main" objectType="CheckBox" lockText="1" noThreeD="1"/>
</file>

<file path=xl/ctrlProps/ctrlProp672.xml><?xml version="1.0" encoding="utf-8"?>
<formControlPr xmlns="http://schemas.microsoft.com/office/spreadsheetml/2009/9/main" objectType="CheckBox" lockText="1" noThreeD="1"/>
</file>

<file path=xl/ctrlProps/ctrlProp673.xml><?xml version="1.0" encoding="utf-8"?>
<formControlPr xmlns="http://schemas.microsoft.com/office/spreadsheetml/2009/9/main" objectType="CheckBox" lockText="1" noThreeD="1"/>
</file>

<file path=xl/ctrlProps/ctrlProp674.xml><?xml version="1.0" encoding="utf-8"?>
<formControlPr xmlns="http://schemas.microsoft.com/office/spreadsheetml/2009/9/main" objectType="CheckBox" lockText="1" noThreeD="1"/>
</file>

<file path=xl/ctrlProps/ctrlProp675.xml><?xml version="1.0" encoding="utf-8"?>
<formControlPr xmlns="http://schemas.microsoft.com/office/spreadsheetml/2009/9/main" objectType="CheckBox" lockText="1" noThreeD="1"/>
</file>

<file path=xl/ctrlProps/ctrlProp676.xml><?xml version="1.0" encoding="utf-8"?>
<formControlPr xmlns="http://schemas.microsoft.com/office/spreadsheetml/2009/9/main" objectType="CheckBox" lockText="1" noThreeD="1"/>
</file>

<file path=xl/ctrlProps/ctrlProp677.xml><?xml version="1.0" encoding="utf-8"?>
<formControlPr xmlns="http://schemas.microsoft.com/office/spreadsheetml/2009/9/main" objectType="CheckBox" lockText="1" noThreeD="1"/>
</file>

<file path=xl/ctrlProps/ctrlProp678.xml><?xml version="1.0" encoding="utf-8"?>
<formControlPr xmlns="http://schemas.microsoft.com/office/spreadsheetml/2009/9/main" objectType="CheckBox" lockText="1" noThreeD="1"/>
</file>

<file path=xl/ctrlProps/ctrlProp679.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80.xml><?xml version="1.0" encoding="utf-8"?>
<formControlPr xmlns="http://schemas.microsoft.com/office/spreadsheetml/2009/9/main" objectType="CheckBox" lockText="1" noThreeD="1"/>
</file>

<file path=xl/ctrlProps/ctrlProp681.xml><?xml version="1.0" encoding="utf-8"?>
<formControlPr xmlns="http://schemas.microsoft.com/office/spreadsheetml/2009/9/main" objectType="CheckBox" lockText="1" noThreeD="1"/>
</file>

<file path=xl/ctrlProps/ctrlProp682.xml><?xml version="1.0" encoding="utf-8"?>
<formControlPr xmlns="http://schemas.microsoft.com/office/spreadsheetml/2009/9/main" objectType="CheckBox" lockText="1" noThreeD="1"/>
</file>

<file path=xl/ctrlProps/ctrlProp683.xml><?xml version="1.0" encoding="utf-8"?>
<formControlPr xmlns="http://schemas.microsoft.com/office/spreadsheetml/2009/9/main" objectType="CheckBox" lockText="1" noThreeD="1"/>
</file>

<file path=xl/ctrlProps/ctrlProp684.xml><?xml version="1.0" encoding="utf-8"?>
<formControlPr xmlns="http://schemas.microsoft.com/office/spreadsheetml/2009/9/main" objectType="CheckBox" lockText="1" noThreeD="1"/>
</file>

<file path=xl/ctrlProps/ctrlProp685.xml><?xml version="1.0" encoding="utf-8"?>
<formControlPr xmlns="http://schemas.microsoft.com/office/spreadsheetml/2009/9/main" objectType="CheckBox" lockText="1" noThreeD="1"/>
</file>

<file path=xl/ctrlProps/ctrlProp686.xml><?xml version="1.0" encoding="utf-8"?>
<formControlPr xmlns="http://schemas.microsoft.com/office/spreadsheetml/2009/9/main" objectType="CheckBox" lockText="1" noThreeD="1"/>
</file>

<file path=xl/ctrlProps/ctrlProp687.xml><?xml version="1.0" encoding="utf-8"?>
<formControlPr xmlns="http://schemas.microsoft.com/office/spreadsheetml/2009/9/main" objectType="CheckBox" lockText="1" noThreeD="1"/>
</file>

<file path=xl/ctrlProps/ctrlProp688.xml><?xml version="1.0" encoding="utf-8"?>
<formControlPr xmlns="http://schemas.microsoft.com/office/spreadsheetml/2009/9/main" objectType="CheckBox" lockText="1" noThreeD="1"/>
</file>

<file path=xl/ctrlProps/ctrlProp689.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690.xml><?xml version="1.0" encoding="utf-8"?>
<formControlPr xmlns="http://schemas.microsoft.com/office/spreadsheetml/2009/9/main" objectType="CheckBox" lockText="1" noThreeD="1"/>
</file>

<file path=xl/ctrlProps/ctrlProp691.xml><?xml version="1.0" encoding="utf-8"?>
<formControlPr xmlns="http://schemas.microsoft.com/office/spreadsheetml/2009/9/main" objectType="CheckBox" lockText="1" noThreeD="1"/>
</file>

<file path=xl/ctrlProps/ctrlProp692.xml><?xml version="1.0" encoding="utf-8"?>
<formControlPr xmlns="http://schemas.microsoft.com/office/spreadsheetml/2009/9/main" objectType="CheckBox" lockText="1" noThreeD="1"/>
</file>

<file path=xl/ctrlProps/ctrlProp693.xml><?xml version="1.0" encoding="utf-8"?>
<formControlPr xmlns="http://schemas.microsoft.com/office/spreadsheetml/2009/9/main" objectType="CheckBox" lockText="1" noThreeD="1"/>
</file>

<file path=xl/ctrlProps/ctrlProp694.xml><?xml version="1.0" encoding="utf-8"?>
<formControlPr xmlns="http://schemas.microsoft.com/office/spreadsheetml/2009/9/main" objectType="CheckBox" lockText="1" noThreeD="1"/>
</file>

<file path=xl/ctrlProps/ctrlProp695.xml><?xml version="1.0" encoding="utf-8"?>
<formControlPr xmlns="http://schemas.microsoft.com/office/spreadsheetml/2009/9/main" objectType="CheckBox" lockText="1" noThreeD="1"/>
</file>

<file path=xl/ctrlProps/ctrlProp696.xml><?xml version="1.0" encoding="utf-8"?>
<formControlPr xmlns="http://schemas.microsoft.com/office/spreadsheetml/2009/9/main" objectType="CheckBox" lockText="1" noThreeD="1"/>
</file>

<file path=xl/ctrlProps/ctrlProp697.xml><?xml version="1.0" encoding="utf-8"?>
<formControlPr xmlns="http://schemas.microsoft.com/office/spreadsheetml/2009/9/main" objectType="CheckBox" lockText="1" noThreeD="1"/>
</file>

<file path=xl/ctrlProps/ctrlProp698.xml><?xml version="1.0" encoding="utf-8"?>
<formControlPr xmlns="http://schemas.microsoft.com/office/spreadsheetml/2009/9/main" objectType="CheckBox" lockText="1" noThreeD="1"/>
</file>

<file path=xl/ctrlProps/ctrlProp69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00.xml><?xml version="1.0" encoding="utf-8"?>
<formControlPr xmlns="http://schemas.microsoft.com/office/spreadsheetml/2009/9/main" objectType="CheckBox" lockText="1" noThreeD="1"/>
</file>

<file path=xl/ctrlProps/ctrlProp701.xml><?xml version="1.0" encoding="utf-8"?>
<formControlPr xmlns="http://schemas.microsoft.com/office/spreadsheetml/2009/9/main" objectType="CheckBox" lockText="1" noThreeD="1"/>
</file>

<file path=xl/ctrlProps/ctrlProp702.xml><?xml version="1.0" encoding="utf-8"?>
<formControlPr xmlns="http://schemas.microsoft.com/office/spreadsheetml/2009/9/main" objectType="CheckBox" lockText="1" noThreeD="1"/>
</file>

<file path=xl/ctrlProps/ctrlProp703.xml><?xml version="1.0" encoding="utf-8"?>
<formControlPr xmlns="http://schemas.microsoft.com/office/spreadsheetml/2009/9/main" objectType="CheckBox" lockText="1" noThreeD="1"/>
</file>

<file path=xl/ctrlProps/ctrlProp704.xml><?xml version="1.0" encoding="utf-8"?>
<formControlPr xmlns="http://schemas.microsoft.com/office/spreadsheetml/2009/9/main" objectType="CheckBox" lockText="1" noThreeD="1"/>
</file>

<file path=xl/ctrlProps/ctrlProp705.xml><?xml version="1.0" encoding="utf-8"?>
<formControlPr xmlns="http://schemas.microsoft.com/office/spreadsheetml/2009/9/main" objectType="CheckBox" lockText="1" noThreeD="1"/>
</file>

<file path=xl/ctrlProps/ctrlProp706.xml><?xml version="1.0" encoding="utf-8"?>
<formControlPr xmlns="http://schemas.microsoft.com/office/spreadsheetml/2009/9/main" objectType="CheckBox" lockText="1" noThreeD="1"/>
</file>

<file path=xl/ctrlProps/ctrlProp707.xml><?xml version="1.0" encoding="utf-8"?>
<formControlPr xmlns="http://schemas.microsoft.com/office/spreadsheetml/2009/9/main" objectType="CheckBox" lockText="1" noThreeD="1"/>
</file>

<file path=xl/ctrlProps/ctrlProp708.xml><?xml version="1.0" encoding="utf-8"?>
<formControlPr xmlns="http://schemas.microsoft.com/office/spreadsheetml/2009/9/main" objectType="CheckBox" lockText="1" noThreeD="1"/>
</file>

<file path=xl/ctrlProps/ctrlProp709.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10.xml><?xml version="1.0" encoding="utf-8"?>
<formControlPr xmlns="http://schemas.microsoft.com/office/spreadsheetml/2009/9/main" objectType="CheckBox" lockText="1" noThreeD="1"/>
</file>

<file path=xl/ctrlProps/ctrlProp711.xml><?xml version="1.0" encoding="utf-8"?>
<formControlPr xmlns="http://schemas.microsoft.com/office/spreadsheetml/2009/9/main" objectType="CheckBox" lockText="1" noThreeD="1"/>
</file>

<file path=xl/ctrlProps/ctrlProp712.xml><?xml version="1.0" encoding="utf-8"?>
<formControlPr xmlns="http://schemas.microsoft.com/office/spreadsheetml/2009/9/main" objectType="CheckBox" lockText="1" noThreeD="1"/>
</file>

<file path=xl/ctrlProps/ctrlProp713.xml><?xml version="1.0" encoding="utf-8"?>
<formControlPr xmlns="http://schemas.microsoft.com/office/spreadsheetml/2009/9/main" objectType="CheckBox" lockText="1" noThreeD="1"/>
</file>

<file path=xl/ctrlProps/ctrlProp714.xml><?xml version="1.0" encoding="utf-8"?>
<formControlPr xmlns="http://schemas.microsoft.com/office/spreadsheetml/2009/9/main" objectType="CheckBox" lockText="1" noThreeD="1"/>
</file>

<file path=xl/ctrlProps/ctrlProp715.xml><?xml version="1.0" encoding="utf-8"?>
<formControlPr xmlns="http://schemas.microsoft.com/office/spreadsheetml/2009/9/main" objectType="CheckBox" lockText="1" noThreeD="1"/>
</file>

<file path=xl/ctrlProps/ctrlProp716.xml><?xml version="1.0" encoding="utf-8"?>
<formControlPr xmlns="http://schemas.microsoft.com/office/spreadsheetml/2009/9/main" objectType="CheckBox" lockText="1" noThreeD="1"/>
</file>

<file path=xl/ctrlProps/ctrlProp717.xml><?xml version="1.0" encoding="utf-8"?>
<formControlPr xmlns="http://schemas.microsoft.com/office/spreadsheetml/2009/9/main" objectType="CheckBox" lockText="1" noThreeD="1"/>
</file>

<file path=xl/ctrlProps/ctrlProp718.xml><?xml version="1.0" encoding="utf-8"?>
<formControlPr xmlns="http://schemas.microsoft.com/office/spreadsheetml/2009/9/main" objectType="CheckBox" lockText="1" noThreeD="1"/>
</file>

<file path=xl/ctrlProps/ctrlProp719.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20.xml><?xml version="1.0" encoding="utf-8"?>
<formControlPr xmlns="http://schemas.microsoft.com/office/spreadsheetml/2009/9/main" objectType="CheckBox" lockText="1" noThreeD="1"/>
</file>

<file path=xl/ctrlProps/ctrlProp721.xml><?xml version="1.0" encoding="utf-8"?>
<formControlPr xmlns="http://schemas.microsoft.com/office/spreadsheetml/2009/9/main" objectType="CheckBox" lockText="1" noThreeD="1"/>
</file>

<file path=xl/ctrlProps/ctrlProp722.xml><?xml version="1.0" encoding="utf-8"?>
<formControlPr xmlns="http://schemas.microsoft.com/office/spreadsheetml/2009/9/main" objectType="CheckBox" lockText="1" noThreeD="1"/>
</file>

<file path=xl/ctrlProps/ctrlProp723.xml><?xml version="1.0" encoding="utf-8"?>
<formControlPr xmlns="http://schemas.microsoft.com/office/spreadsheetml/2009/9/main" objectType="CheckBox" lockText="1" noThreeD="1"/>
</file>

<file path=xl/ctrlProps/ctrlProp724.xml><?xml version="1.0" encoding="utf-8"?>
<formControlPr xmlns="http://schemas.microsoft.com/office/spreadsheetml/2009/9/main" objectType="CheckBox" lockText="1" noThreeD="1"/>
</file>

<file path=xl/ctrlProps/ctrlProp725.xml><?xml version="1.0" encoding="utf-8"?>
<formControlPr xmlns="http://schemas.microsoft.com/office/spreadsheetml/2009/9/main" objectType="CheckBox" lockText="1" noThreeD="1"/>
</file>

<file path=xl/ctrlProps/ctrlProp726.xml><?xml version="1.0" encoding="utf-8"?>
<formControlPr xmlns="http://schemas.microsoft.com/office/spreadsheetml/2009/9/main" objectType="CheckBox" lockText="1" noThreeD="1"/>
</file>

<file path=xl/ctrlProps/ctrlProp727.xml><?xml version="1.0" encoding="utf-8"?>
<formControlPr xmlns="http://schemas.microsoft.com/office/spreadsheetml/2009/9/main" objectType="CheckBox" lockText="1" noThreeD="1"/>
</file>

<file path=xl/ctrlProps/ctrlProp728.xml><?xml version="1.0" encoding="utf-8"?>
<formControlPr xmlns="http://schemas.microsoft.com/office/spreadsheetml/2009/9/main" objectType="CheckBox" lockText="1" noThreeD="1"/>
</file>

<file path=xl/ctrlProps/ctrlProp729.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30.xml><?xml version="1.0" encoding="utf-8"?>
<formControlPr xmlns="http://schemas.microsoft.com/office/spreadsheetml/2009/9/main" objectType="CheckBox" lockText="1" noThreeD="1"/>
</file>

<file path=xl/ctrlProps/ctrlProp731.xml><?xml version="1.0" encoding="utf-8"?>
<formControlPr xmlns="http://schemas.microsoft.com/office/spreadsheetml/2009/9/main" objectType="CheckBox" lockText="1" noThreeD="1"/>
</file>

<file path=xl/ctrlProps/ctrlProp732.xml><?xml version="1.0" encoding="utf-8"?>
<formControlPr xmlns="http://schemas.microsoft.com/office/spreadsheetml/2009/9/main" objectType="CheckBox" lockText="1" noThreeD="1"/>
</file>

<file path=xl/ctrlProps/ctrlProp733.xml><?xml version="1.0" encoding="utf-8"?>
<formControlPr xmlns="http://schemas.microsoft.com/office/spreadsheetml/2009/9/main" objectType="CheckBox" lockText="1" noThreeD="1"/>
</file>

<file path=xl/ctrlProps/ctrlProp734.xml><?xml version="1.0" encoding="utf-8"?>
<formControlPr xmlns="http://schemas.microsoft.com/office/spreadsheetml/2009/9/main" objectType="CheckBox" lockText="1" noThreeD="1"/>
</file>

<file path=xl/ctrlProps/ctrlProp735.xml><?xml version="1.0" encoding="utf-8"?>
<formControlPr xmlns="http://schemas.microsoft.com/office/spreadsheetml/2009/9/main" objectType="CheckBox" lockText="1" noThreeD="1"/>
</file>

<file path=xl/ctrlProps/ctrlProp736.xml><?xml version="1.0" encoding="utf-8"?>
<formControlPr xmlns="http://schemas.microsoft.com/office/spreadsheetml/2009/9/main" objectType="CheckBox" lockText="1" noThreeD="1"/>
</file>

<file path=xl/ctrlProps/ctrlProp737.xml><?xml version="1.0" encoding="utf-8"?>
<formControlPr xmlns="http://schemas.microsoft.com/office/spreadsheetml/2009/9/main" objectType="CheckBox" lockText="1" noThreeD="1"/>
</file>

<file path=xl/ctrlProps/ctrlProp738.xml><?xml version="1.0" encoding="utf-8"?>
<formControlPr xmlns="http://schemas.microsoft.com/office/spreadsheetml/2009/9/main" objectType="CheckBox" lockText="1" noThreeD="1"/>
</file>

<file path=xl/ctrlProps/ctrlProp739.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40.xml><?xml version="1.0" encoding="utf-8"?>
<formControlPr xmlns="http://schemas.microsoft.com/office/spreadsheetml/2009/9/main" objectType="CheckBox" lockText="1" noThreeD="1"/>
</file>

<file path=xl/ctrlProps/ctrlProp741.xml><?xml version="1.0" encoding="utf-8"?>
<formControlPr xmlns="http://schemas.microsoft.com/office/spreadsheetml/2009/9/main" objectType="CheckBox" lockText="1" noThreeD="1"/>
</file>

<file path=xl/ctrlProps/ctrlProp742.xml><?xml version="1.0" encoding="utf-8"?>
<formControlPr xmlns="http://schemas.microsoft.com/office/spreadsheetml/2009/9/main" objectType="CheckBox" lockText="1" noThreeD="1"/>
</file>

<file path=xl/ctrlProps/ctrlProp743.xml><?xml version="1.0" encoding="utf-8"?>
<formControlPr xmlns="http://schemas.microsoft.com/office/spreadsheetml/2009/9/main" objectType="CheckBox" lockText="1" noThreeD="1"/>
</file>

<file path=xl/ctrlProps/ctrlProp744.xml><?xml version="1.0" encoding="utf-8"?>
<formControlPr xmlns="http://schemas.microsoft.com/office/spreadsheetml/2009/9/main" objectType="CheckBox" lockText="1" noThreeD="1"/>
</file>

<file path=xl/ctrlProps/ctrlProp745.xml><?xml version="1.0" encoding="utf-8"?>
<formControlPr xmlns="http://schemas.microsoft.com/office/spreadsheetml/2009/9/main" objectType="CheckBox" lockText="1" noThreeD="1"/>
</file>

<file path=xl/ctrlProps/ctrlProp746.xml><?xml version="1.0" encoding="utf-8"?>
<formControlPr xmlns="http://schemas.microsoft.com/office/spreadsheetml/2009/9/main" objectType="CheckBox" lockText="1" noThreeD="1"/>
</file>

<file path=xl/ctrlProps/ctrlProp747.xml><?xml version="1.0" encoding="utf-8"?>
<formControlPr xmlns="http://schemas.microsoft.com/office/spreadsheetml/2009/9/main" objectType="CheckBox" lockText="1" noThreeD="1"/>
</file>

<file path=xl/ctrlProps/ctrlProp748.xml><?xml version="1.0" encoding="utf-8"?>
<formControlPr xmlns="http://schemas.microsoft.com/office/spreadsheetml/2009/9/main" objectType="CheckBox" lockText="1" noThreeD="1"/>
</file>

<file path=xl/ctrlProps/ctrlProp749.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50.xml><?xml version="1.0" encoding="utf-8"?>
<formControlPr xmlns="http://schemas.microsoft.com/office/spreadsheetml/2009/9/main" objectType="CheckBox" lockText="1" noThreeD="1"/>
</file>

<file path=xl/ctrlProps/ctrlProp751.xml><?xml version="1.0" encoding="utf-8"?>
<formControlPr xmlns="http://schemas.microsoft.com/office/spreadsheetml/2009/9/main" objectType="CheckBox" lockText="1" noThreeD="1"/>
</file>

<file path=xl/ctrlProps/ctrlProp752.xml><?xml version="1.0" encoding="utf-8"?>
<formControlPr xmlns="http://schemas.microsoft.com/office/spreadsheetml/2009/9/main" objectType="CheckBox" lockText="1" noThreeD="1"/>
</file>

<file path=xl/ctrlProps/ctrlProp753.xml><?xml version="1.0" encoding="utf-8"?>
<formControlPr xmlns="http://schemas.microsoft.com/office/spreadsheetml/2009/9/main" objectType="CheckBox" lockText="1" noThreeD="1"/>
</file>

<file path=xl/ctrlProps/ctrlProp754.xml><?xml version="1.0" encoding="utf-8"?>
<formControlPr xmlns="http://schemas.microsoft.com/office/spreadsheetml/2009/9/main" objectType="CheckBox" lockText="1" noThreeD="1"/>
</file>

<file path=xl/ctrlProps/ctrlProp755.xml><?xml version="1.0" encoding="utf-8"?>
<formControlPr xmlns="http://schemas.microsoft.com/office/spreadsheetml/2009/9/main" objectType="CheckBox" lockText="1" noThreeD="1"/>
</file>

<file path=xl/ctrlProps/ctrlProp756.xml><?xml version="1.0" encoding="utf-8"?>
<formControlPr xmlns="http://schemas.microsoft.com/office/spreadsheetml/2009/9/main" objectType="CheckBox" lockText="1" noThreeD="1"/>
</file>

<file path=xl/ctrlProps/ctrlProp757.xml><?xml version="1.0" encoding="utf-8"?>
<formControlPr xmlns="http://schemas.microsoft.com/office/spreadsheetml/2009/9/main" objectType="CheckBox" lockText="1" noThreeD="1"/>
</file>

<file path=xl/ctrlProps/ctrlProp758.xml><?xml version="1.0" encoding="utf-8"?>
<formControlPr xmlns="http://schemas.microsoft.com/office/spreadsheetml/2009/9/main" objectType="CheckBox" lockText="1" noThreeD="1"/>
</file>

<file path=xl/ctrlProps/ctrlProp759.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60.xml><?xml version="1.0" encoding="utf-8"?>
<formControlPr xmlns="http://schemas.microsoft.com/office/spreadsheetml/2009/9/main" objectType="CheckBox" lockText="1" noThreeD="1"/>
</file>

<file path=xl/ctrlProps/ctrlProp761.xml><?xml version="1.0" encoding="utf-8"?>
<formControlPr xmlns="http://schemas.microsoft.com/office/spreadsheetml/2009/9/main" objectType="CheckBox" lockText="1" noThreeD="1"/>
</file>

<file path=xl/ctrlProps/ctrlProp762.xml><?xml version="1.0" encoding="utf-8"?>
<formControlPr xmlns="http://schemas.microsoft.com/office/spreadsheetml/2009/9/main" objectType="CheckBox" lockText="1" noThreeD="1"/>
</file>

<file path=xl/ctrlProps/ctrlProp763.xml><?xml version="1.0" encoding="utf-8"?>
<formControlPr xmlns="http://schemas.microsoft.com/office/spreadsheetml/2009/9/main" objectType="CheckBox" lockText="1" noThreeD="1"/>
</file>

<file path=xl/ctrlProps/ctrlProp764.xml><?xml version="1.0" encoding="utf-8"?>
<formControlPr xmlns="http://schemas.microsoft.com/office/spreadsheetml/2009/9/main" objectType="CheckBox" lockText="1" noThreeD="1"/>
</file>

<file path=xl/ctrlProps/ctrlProp765.xml><?xml version="1.0" encoding="utf-8"?>
<formControlPr xmlns="http://schemas.microsoft.com/office/spreadsheetml/2009/9/main" objectType="CheckBox" lockText="1" noThreeD="1"/>
</file>

<file path=xl/ctrlProps/ctrlProp766.xml><?xml version="1.0" encoding="utf-8"?>
<formControlPr xmlns="http://schemas.microsoft.com/office/spreadsheetml/2009/9/main" objectType="CheckBox" lockText="1" noThreeD="1"/>
</file>

<file path=xl/ctrlProps/ctrlProp767.xml><?xml version="1.0" encoding="utf-8"?>
<formControlPr xmlns="http://schemas.microsoft.com/office/spreadsheetml/2009/9/main" objectType="CheckBox" lockText="1" noThreeD="1"/>
</file>

<file path=xl/ctrlProps/ctrlProp768.xml><?xml version="1.0" encoding="utf-8"?>
<formControlPr xmlns="http://schemas.microsoft.com/office/spreadsheetml/2009/9/main" objectType="CheckBox" lockText="1" noThreeD="1"/>
</file>

<file path=xl/ctrlProps/ctrlProp769.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70.xml><?xml version="1.0" encoding="utf-8"?>
<formControlPr xmlns="http://schemas.microsoft.com/office/spreadsheetml/2009/9/main" objectType="CheckBox" lockText="1" noThreeD="1"/>
</file>

<file path=xl/ctrlProps/ctrlProp771.xml><?xml version="1.0" encoding="utf-8"?>
<formControlPr xmlns="http://schemas.microsoft.com/office/spreadsheetml/2009/9/main" objectType="CheckBox" lockText="1" noThreeD="1"/>
</file>

<file path=xl/ctrlProps/ctrlProp772.xml><?xml version="1.0" encoding="utf-8"?>
<formControlPr xmlns="http://schemas.microsoft.com/office/spreadsheetml/2009/9/main" objectType="CheckBox" lockText="1" noThreeD="1"/>
</file>

<file path=xl/ctrlProps/ctrlProp773.xml><?xml version="1.0" encoding="utf-8"?>
<formControlPr xmlns="http://schemas.microsoft.com/office/spreadsheetml/2009/9/main" objectType="CheckBox" lockText="1" noThreeD="1"/>
</file>

<file path=xl/ctrlProps/ctrlProp774.xml><?xml version="1.0" encoding="utf-8"?>
<formControlPr xmlns="http://schemas.microsoft.com/office/spreadsheetml/2009/9/main" objectType="CheckBox" lockText="1" noThreeD="1"/>
</file>

<file path=xl/ctrlProps/ctrlProp775.xml><?xml version="1.0" encoding="utf-8"?>
<formControlPr xmlns="http://schemas.microsoft.com/office/spreadsheetml/2009/9/main" objectType="CheckBox" lockText="1" noThreeD="1"/>
</file>

<file path=xl/ctrlProps/ctrlProp776.xml><?xml version="1.0" encoding="utf-8"?>
<formControlPr xmlns="http://schemas.microsoft.com/office/spreadsheetml/2009/9/main" objectType="CheckBox" lockText="1" noThreeD="1"/>
</file>

<file path=xl/ctrlProps/ctrlProp777.xml><?xml version="1.0" encoding="utf-8"?>
<formControlPr xmlns="http://schemas.microsoft.com/office/spreadsheetml/2009/9/main" objectType="CheckBox" lockText="1" noThreeD="1"/>
</file>

<file path=xl/ctrlProps/ctrlProp778.xml><?xml version="1.0" encoding="utf-8"?>
<formControlPr xmlns="http://schemas.microsoft.com/office/spreadsheetml/2009/9/main" objectType="CheckBox" lockText="1" noThreeD="1"/>
</file>

<file path=xl/ctrlProps/ctrlProp779.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80.xml><?xml version="1.0" encoding="utf-8"?>
<formControlPr xmlns="http://schemas.microsoft.com/office/spreadsheetml/2009/9/main" objectType="CheckBox" lockText="1" noThreeD="1"/>
</file>

<file path=xl/ctrlProps/ctrlProp781.xml><?xml version="1.0" encoding="utf-8"?>
<formControlPr xmlns="http://schemas.microsoft.com/office/spreadsheetml/2009/9/main" objectType="CheckBox" lockText="1" noThreeD="1"/>
</file>

<file path=xl/ctrlProps/ctrlProp782.xml><?xml version="1.0" encoding="utf-8"?>
<formControlPr xmlns="http://schemas.microsoft.com/office/spreadsheetml/2009/9/main" objectType="CheckBox" lockText="1" noThreeD="1"/>
</file>

<file path=xl/ctrlProps/ctrlProp783.xml><?xml version="1.0" encoding="utf-8"?>
<formControlPr xmlns="http://schemas.microsoft.com/office/spreadsheetml/2009/9/main" objectType="CheckBox" lockText="1" noThreeD="1"/>
</file>

<file path=xl/ctrlProps/ctrlProp784.xml><?xml version="1.0" encoding="utf-8"?>
<formControlPr xmlns="http://schemas.microsoft.com/office/spreadsheetml/2009/9/main" objectType="CheckBox" lockText="1" noThreeD="1"/>
</file>

<file path=xl/ctrlProps/ctrlProp785.xml><?xml version="1.0" encoding="utf-8"?>
<formControlPr xmlns="http://schemas.microsoft.com/office/spreadsheetml/2009/9/main" objectType="CheckBox" lockText="1" noThreeD="1"/>
</file>

<file path=xl/ctrlProps/ctrlProp786.xml><?xml version="1.0" encoding="utf-8"?>
<formControlPr xmlns="http://schemas.microsoft.com/office/spreadsheetml/2009/9/main" objectType="CheckBox" lockText="1" noThreeD="1"/>
</file>

<file path=xl/ctrlProps/ctrlProp787.xml><?xml version="1.0" encoding="utf-8"?>
<formControlPr xmlns="http://schemas.microsoft.com/office/spreadsheetml/2009/9/main" objectType="CheckBox" lockText="1" noThreeD="1"/>
</file>

<file path=xl/ctrlProps/ctrlProp788.xml><?xml version="1.0" encoding="utf-8"?>
<formControlPr xmlns="http://schemas.microsoft.com/office/spreadsheetml/2009/9/main" objectType="CheckBox" lockText="1" noThreeD="1"/>
</file>

<file path=xl/ctrlProps/ctrlProp789.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790.xml><?xml version="1.0" encoding="utf-8"?>
<formControlPr xmlns="http://schemas.microsoft.com/office/spreadsheetml/2009/9/main" objectType="CheckBox" lockText="1" noThreeD="1"/>
</file>

<file path=xl/ctrlProps/ctrlProp791.xml><?xml version="1.0" encoding="utf-8"?>
<formControlPr xmlns="http://schemas.microsoft.com/office/spreadsheetml/2009/9/main" objectType="CheckBox" lockText="1" noThreeD="1"/>
</file>

<file path=xl/ctrlProps/ctrlProp792.xml><?xml version="1.0" encoding="utf-8"?>
<formControlPr xmlns="http://schemas.microsoft.com/office/spreadsheetml/2009/9/main" objectType="CheckBox" lockText="1" noThreeD="1"/>
</file>

<file path=xl/ctrlProps/ctrlProp793.xml><?xml version="1.0" encoding="utf-8"?>
<formControlPr xmlns="http://schemas.microsoft.com/office/spreadsheetml/2009/9/main" objectType="CheckBox" lockText="1" noThreeD="1"/>
</file>

<file path=xl/ctrlProps/ctrlProp794.xml><?xml version="1.0" encoding="utf-8"?>
<formControlPr xmlns="http://schemas.microsoft.com/office/spreadsheetml/2009/9/main" objectType="CheckBox" lockText="1" noThreeD="1"/>
</file>

<file path=xl/ctrlProps/ctrlProp795.xml><?xml version="1.0" encoding="utf-8"?>
<formControlPr xmlns="http://schemas.microsoft.com/office/spreadsheetml/2009/9/main" objectType="CheckBox" lockText="1" noThreeD="1"/>
</file>

<file path=xl/ctrlProps/ctrlProp796.xml><?xml version="1.0" encoding="utf-8"?>
<formControlPr xmlns="http://schemas.microsoft.com/office/spreadsheetml/2009/9/main" objectType="CheckBox" lockText="1" noThreeD="1"/>
</file>

<file path=xl/ctrlProps/ctrlProp797.xml><?xml version="1.0" encoding="utf-8"?>
<formControlPr xmlns="http://schemas.microsoft.com/office/spreadsheetml/2009/9/main" objectType="CheckBox" lockText="1" noThreeD="1"/>
</file>

<file path=xl/ctrlProps/ctrlProp798.xml><?xml version="1.0" encoding="utf-8"?>
<formControlPr xmlns="http://schemas.microsoft.com/office/spreadsheetml/2009/9/main" objectType="CheckBox" lockText="1" noThreeD="1"/>
</file>

<file path=xl/ctrlProps/ctrlProp79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00.xml><?xml version="1.0" encoding="utf-8"?>
<formControlPr xmlns="http://schemas.microsoft.com/office/spreadsheetml/2009/9/main" objectType="CheckBox" lockText="1" noThreeD="1"/>
</file>

<file path=xl/ctrlProps/ctrlProp801.xml><?xml version="1.0" encoding="utf-8"?>
<formControlPr xmlns="http://schemas.microsoft.com/office/spreadsheetml/2009/9/main" objectType="CheckBox" lockText="1" noThreeD="1"/>
</file>

<file path=xl/ctrlProps/ctrlProp802.xml><?xml version="1.0" encoding="utf-8"?>
<formControlPr xmlns="http://schemas.microsoft.com/office/spreadsheetml/2009/9/main" objectType="CheckBox" lockText="1" noThreeD="1"/>
</file>

<file path=xl/ctrlProps/ctrlProp803.xml><?xml version="1.0" encoding="utf-8"?>
<formControlPr xmlns="http://schemas.microsoft.com/office/spreadsheetml/2009/9/main" objectType="CheckBox" lockText="1" noThreeD="1"/>
</file>

<file path=xl/ctrlProps/ctrlProp804.xml><?xml version="1.0" encoding="utf-8"?>
<formControlPr xmlns="http://schemas.microsoft.com/office/spreadsheetml/2009/9/main" objectType="CheckBox" lockText="1" noThreeD="1"/>
</file>

<file path=xl/ctrlProps/ctrlProp805.xml><?xml version="1.0" encoding="utf-8"?>
<formControlPr xmlns="http://schemas.microsoft.com/office/spreadsheetml/2009/9/main" objectType="CheckBox" lockText="1" noThreeD="1"/>
</file>

<file path=xl/ctrlProps/ctrlProp806.xml><?xml version="1.0" encoding="utf-8"?>
<formControlPr xmlns="http://schemas.microsoft.com/office/spreadsheetml/2009/9/main" objectType="CheckBox" lockText="1" noThreeD="1"/>
</file>

<file path=xl/ctrlProps/ctrlProp807.xml><?xml version="1.0" encoding="utf-8"?>
<formControlPr xmlns="http://schemas.microsoft.com/office/spreadsheetml/2009/9/main" objectType="CheckBox" lockText="1" noThreeD="1"/>
</file>

<file path=xl/ctrlProps/ctrlProp808.xml><?xml version="1.0" encoding="utf-8"?>
<formControlPr xmlns="http://schemas.microsoft.com/office/spreadsheetml/2009/9/main" objectType="CheckBox" lockText="1" noThreeD="1"/>
</file>

<file path=xl/ctrlProps/ctrlProp809.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10.xml><?xml version="1.0" encoding="utf-8"?>
<formControlPr xmlns="http://schemas.microsoft.com/office/spreadsheetml/2009/9/main" objectType="CheckBox" lockText="1" noThreeD="1"/>
</file>

<file path=xl/ctrlProps/ctrlProp811.xml><?xml version="1.0" encoding="utf-8"?>
<formControlPr xmlns="http://schemas.microsoft.com/office/spreadsheetml/2009/9/main" objectType="CheckBox" lockText="1" noThreeD="1"/>
</file>

<file path=xl/ctrlProps/ctrlProp812.xml><?xml version="1.0" encoding="utf-8"?>
<formControlPr xmlns="http://schemas.microsoft.com/office/spreadsheetml/2009/9/main" objectType="CheckBox" lockText="1" noThreeD="1"/>
</file>

<file path=xl/ctrlProps/ctrlProp813.xml><?xml version="1.0" encoding="utf-8"?>
<formControlPr xmlns="http://schemas.microsoft.com/office/spreadsheetml/2009/9/main" objectType="CheckBox" lockText="1" noThreeD="1"/>
</file>

<file path=xl/ctrlProps/ctrlProp814.xml><?xml version="1.0" encoding="utf-8"?>
<formControlPr xmlns="http://schemas.microsoft.com/office/spreadsheetml/2009/9/main" objectType="CheckBox" lockText="1" noThreeD="1"/>
</file>

<file path=xl/ctrlProps/ctrlProp815.xml><?xml version="1.0" encoding="utf-8"?>
<formControlPr xmlns="http://schemas.microsoft.com/office/spreadsheetml/2009/9/main" objectType="CheckBox" lockText="1" noThreeD="1"/>
</file>

<file path=xl/ctrlProps/ctrlProp816.xml><?xml version="1.0" encoding="utf-8"?>
<formControlPr xmlns="http://schemas.microsoft.com/office/spreadsheetml/2009/9/main" objectType="CheckBox" lockText="1" noThreeD="1"/>
</file>

<file path=xl/ctrlProps/ctrlProp817.xml><?xml version="1.0" encoding="utf-8"?>
<formControlPr xmlns="http://schemas.microsoft.com/office/spreadsheetml/2009/9/main" objectType="CheckBox" lockText="1" noThreeD="1"/>
</file>

<file path=xl/ctrlProps/ctrlProp818.xml><?xml version="1.0" encoding="utf-8"?>
<formControlPr xmlns="http://schemas.microsoft.com/office/spreadsheetml/2009/9/main" objectType="CheckBox" lockText="1" noThreeD="1"/>
</file>

<file path=xl/ctrlProps/ctrlProp819.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20.xml><?xml version="1.0" encoding="utf-8"?>
<formControlPr xmlns="http://schemas.microsoft.com/office/spreadsheetml/2009/9/main" objectType="CheckBox" lockText="1" noThreeD="1"/>
</file>

<file path=xl/ctrlProps/ctrlProp821.xml><?xml version="1.0" encoding="utf-8"?>
<formControlPr xmlns="http://schemas.microsoft.com/office/spreadsheetml/2009/9/main" objectType="CheckBox" lockText="1" noThreeD="1"/>
</file>

<file path=xl/ctrlProps/ctrlProp822.xml><?xml version="1.0" encoding="utf-8"?>
<formControlPr xmlns="http://schemas.microsoft.com/office/spreadsheetml/2009/9/main" objectType="CheckBox" lockText="1" noThreeD="1"/>
</file>

<file path=xl/ctrlProps/ctrlProp823.xml><?xml version="1.0" encoding="utf-8"?>
<formControlPr xmlns="http://schemas.microsoft.com/office/spreadsheetml/2009/9/main" objectType="CheckBox" lockText="1" noThreeD="1"/>
</file>

<file path=xl/ctrlProps/ctrlProp824.xml><?xml version="1.0" encoding="utf-8"?>
<formControlPr xmlns="http://schemas.microsoft.com/office/spreadsheetml/2009/9/main" objectType="CheckBox" lockText="1" noThreeD="1"/>
</file>

<file path=xl/ctrlProps/ctrlProp825.xml><?xml version="1.0" encoding="utf-8"?>
<formControlPr xmlns="http://schemas.microsoft.com/office/spreadsheetml/2009/9/main" objectType="CheckBox" lockText="1" noThreeD="1"/>
</file>

<file path=xl/ctrlProps/ctrlProp826.xml><?xml version="1.0" encoding="utf-8"?>
<formControlPr xmlns="http://schemas.microsoft.com/office/spreadsheetml/2009/9/main" objectType="CheckBox" lockText="1" noThreeD="1"/>
</file>

<file path=xl/ctrlProps/ctrlProp827.xml><?xml version="1.0" encoding="utf-8"?>
<formControlPr xmlns="http://schemas.microsoft.com/office/spreadsheetml/2009/9/main" objectType="CheckBox" lockText="1" noThreeD="1"/>
</file>

<file path=xl/ctrlProps/ctrlProp828.xml><?xml version="1.0" encoding="utf-8"?>
<formControlPr xmlns="http://schemas.microsoft.com/office/spreadsheetml/2009/9/main" objectType="CheckBox" lockText="1" noThreeD="1"/>
</file>

<file path=xl/ctrlProps/ctrlProp829.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30.xml><?xml version="1.0" encoding="utf-8"?>
<formControlPr xmlns="http://schemas.microsoft.com/office/spreadsheetml/2009/9/main" objectType="CheckBox" lockText="1" noThreeD="1"/>
</file>

<file path=xl/ctrlProps/ctrlProp831.xml><?xml version="1.0" encoding="utf-8"?>
<formControlPr xmlns="http://schemas.microsoft.com/office/spreadsheetml/2009/9/main" objectType="CheckBox" lockText="1" noThreeD="1"/>
</file>

<file path=xl/ctrlProps/ctrlProp832.xml><?xml version="1.0" encoding="utf-8"?>
<formControlPr xmlns="http://schemas.microsoft.com/office/spreadsheetml/2009/9/main" objectType="CheckBox" lockText="1" noThreeD="1"/>
</file>

<file path=xl/ctrlProps/ctrlProp833.xml><?xml version="1.0" encoding="utf-8"?>
<formControlPr xmlns="http://schemas.microsoft.com/office/spreadsheetml/2009/9/main" objectType="CheckBox" lockText="1" noThreeD="1"/>
</file>

<file path=xl/ctrlProps/ctrlProp834.xml><?xml version="1.0" encoding="utf-8"?>
<formControlPr xmlns="http://schemas.microsoft.com/office/spreadsheetml/2009/9/main" objectType="CheckBox" lockText="1" noThreeD="1"/>
</file>

<file path=xl/ctrlProps/ctrlProp835.xml><?xml version="1.0" encoding="utf-8"?>
<formControlPr xmlns="http://schemas.microsoft.com/office/spreadsheetml/2009/9/main" objectType="CheckBox" lockText="1" noThreeD="1"/>
</file>

<file path=xl/ctrlProps/ctrlProp836.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22</xdr:col>
      <xdr:colOff>0</xdr:colOff>
      <xdr:row>0</xdr:row>
      <xdr:rowOff>0</xdr:rowOff>
    </xdr:from>
    <xdr:to>
      <xdr:col>27</xdr:col>
      <xdr:colOff>350002</xdr:colOff>
      <xdr:row>2</xdr:row>
      <xdr:rowOff>366737</xdr:rowOff>
    </xdr:to>
    <xdr:sp macro="" textlink="">
      <xdr:nvSpPr>
        <xdr:cNvPr id="2" name="正方形/長方形 1">
          <a:extLst>
            <a:ext uri="{FF2B5EF4-FFF2-40B4-BE49-F238E27FC236}">
              <a16:creationId xmlns:a16="http://schemas.microsoft.com/office/drawing/2014/main" id="{00000000-0008-0000-0000-000002000000}"/>
            </a:ext>
          </a:extLst>
        </xdr:cNvPr>
        <xdr:cNvSpPr/>
      </xdr:nvSpPr>
      <xdr:spPr>
        <a:xfrm>
          <a:off x="17811750" y="0"/>
          <a:ext cx="4398127" cy="1223987"/>
        </a:xfrm>
        <a:prstGeom prst="rect">
          <a:avLst/>
        </a:prstGeom>
        <a:solidFill>
          <a:schemeClr val="bg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08000" tIns="108000" rIns="108000" bIns="108000" rtlCol="0" anchor="ctr" anchorCtr="1"/>
        <a:lstStyle/>
        <a:p>
          <a:pPr algn="l"/>
          <a:r>
            <a:rPr kumimoji="1" lang="ja-JP" altLang="en-US" sz="4000" b="1">
              <a:solidFill>
                <a:sysClr val="windowText" lastClr="000000"/>
              </a:solidFill>
            </a:rPr>
            <a:t>該当なし</a:t>
          </a:r>
        </a:p>
      </xdr:txBody>
    </xdr:sp>
    <xdr:clientData/>
  </xdr:twoCellAnchor>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30</xdr:col>
          <xdr:colOff>66675</xdr:colOff>
          <xdr:row>4</xdr:row>
          <xdr:rowOff>0</xdr:rowOff>
        </xdr:from>
        <xdr:to>
          <xdr:col>31</xdr:col>
          <xdr:colOff>104775</xdr:colOff>
          <xdr:row>6</xdr:row>
          <xdr:rowOff>0</xdr:rowOff>
        </xdr:to>
        <xdr:sp macro="" textlink="">
          <xdr:nvSpPr>
            <xdr:cNvPr id="12289" name="Check Box 1" hidden="1">
              <a:extLst>
                <a:ext uri="{63B3BB69-23CF-44E3-9099-C40C66FF867C}">
                  <a14:compatExt spid="_x0000_s12289"/>
                </a:ext>
                <a:ext uri="{FF2B5EF4-FFF2-40B4-BE49-F238E27FC236}">
                  <a16:creationId xmlns:a16="http://schemas.microsoft.com/office/drawing/2014/main" id="{00000000-0008-0000-0B00-0000013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66675</xdr:colOff>
          <xdr:row>4</xdr:row>
          <xdr:rowOff>0</xdr:rowOff>
        </xdr:from>
        <xdr:to>
          <xdr:col>34</xdr:col>
          <xdr:colOff>104775</xdr:colOff>
          <xdr:row>6</xdr:row>
          <xdr:rowOff>0</xdr:rowOff>
        </xdr:to>
        <xdr:sp macro="" textlink="">
          <xdr:nvSpPr>
            <xdr:cNvPr id="12290" name="Check Box 2" hidden="1">
              <a:extLst>
                <a:ext uri="{63B3BB69-23CF-44E3-9099-C40C66FF867C}">
                  <a14:compatExt spid="_x0000_s12290"/>
                </a:ext>
                <a:ext uri="{FF2B5EF4-FFF2-40B4-BE49-F238E27FC236}">
                  <a16:creationId xmlns:a16="http://schemas.microsoft.com/office/drawing/2014/main" id="{00000000-0008-0000-0B00-0000023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66675</xdr:colOff>
          <xdr:row>6</xdr:row>
          <xdr:rowOff>0</xdr:rowOff>
        </xdr:from>
        <xdr:to>
          <xdr:col>31</xdr:col>
          <xdr:colOff>104775</xdr:colOff>
          <xdr:row>7</xdr:row>
          <xdr:rowOff>228600</xdr:rowOff>
        </xdr:to>
        <xdr:sp macro="" textlink="">
          <xdr:nvSpPr>
            <xdr:cNvPr id="12291" name="Check Box 3" hidden="1">
              <a:extLst>
                <a:ext uri="{63B3BB69-23CF-44E3-9099-C40C66FF867C}">
                  <a14:compatExt spid="_x0000_s12291"/>
                </a:ext>
                <a:ext uri="{FF2B5EF4-FFF2-40B4-BE49-F238E27FC236}">
                  <a16:creationId xmlns:a16="http://schemas.microsoft.com/office/drawing/2014/main" id="{00000000-0008-0000-0B00-0000033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66675</xdr:colOff>
          <xdr:row>6</xdr:row>
          <xdr:rowOff>0</xdr:rowOff>
        </xdr:from>
        <xdr:to>
          <xdr:col>34</xdr:col>
          <xdr:colOff>104775</xdr:colOff>
          <xdr:row>7</xdr:row>
          <xdr:rowOff>228600</xdr:rowOff>
        </xdr:to>
        <xdr:sp macro="" textlink="">
          <xdr:nvSpPr>
            <xdr:cNvPr id="12292" name="Check Box 4" hidden="1">
              <a:extLst>
                <a:ext uri="{63B3BB69-23CF-44E3-9099-C40C66FF867C}">
                  <a14:compatExt spid="_x0000_s12292"/>
                </a:ext>
                <a:ext uri="{FF2B5EF4-FFF2-40B4-BE49-F238E27FC236}">
                  <a16:creationId xmlns:a16="http://schemas.microsoft.com/office/drawing/2014/main" id="{00000000-0008-0000-0B00-0000043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66675</xdr:colOff>
          <xdr:row>8</xdr:row>
          <xdr:rowOff>0</xdr:rowOff>
        </xdr:from>
        <xdr:to>
          <xdr:col>31</xdr:col>
          <xdr:colOff>104775</xdr:colOff>
          <xdr:row>9</xdr:row>
          <xdr:rowOff>228600</xdr:rowOff>
        </xdr:to>
        <xdr:sp macro="" textlink="">
          <xdr:nvSpPr>
            <xdr:cNvPr id="12293" name="Check Box 5" hidden="1">
              <a:extLst>
                <a:ext uri="{63B3BB69-23CF-44E3-9099-C40C66FF867C}">
                  <a14:compatExt spid="_x0000_s12293"/>
                </a:ext>
                <a:ext uri="{FF2B5EF4-FFF2-40B4-BE49-F238E27FC236}">
                  <a16:creationId xmlns:a16="http://schemas.microsoft.com/office/drawing/2014/main" id="{00000000-0008-0000-0B00-0000053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66675</xdr:colOff>
          <xdr:row>8</xdr:row>
          <xdr:rowOff>0</xdr:rowOff>
        </xdr:from>
        <xdr:to>
          <xdr:col>34</xdr:col>
          <xdr:colOff>104775</xdr:colOff>
          <xdr:row>9</xdr:row>
          <xdr:rowOff>228600</xdr:rowOff>
        </xdr:to>
        <xdr:sp macro="" textlink="">
          <xdr:nvSpPr>
            <xdr:cNvPr id="12294" name="Check Box 6" hidden="1">
              <a:extLst>
                <a:ext uri="{63B3BB69-23CF-44E3-9099-C40C66FF867C}">
                  <a14:compatExt spid="_x0000_s12294"/>
                </a:ext>
                <a:ext uri="{FF2B5EF4-FFF2-40B4-BE49-F238E27FC236}">
                  <a16:creationId xmlns:a16="http://schemas.microsoft.com/office/drawing/2014/main" id="{00000000-0008-0000-0B00-0000063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66675</xdr:colOff>
          <xdr:row>10</xdr:row>
          <xdr:rowOff>0</xdr:rowOff>
        </xdr:from>
        <xdr:to>
          <xdr:col>31</xdr:col>
          <xdr:colOff>104775</xdr:colOff>
          <xdr:row>11</xdr:row>
          <xdr:rowOff>228600</xdr:rowOff>
        </xdr:to>
        <xdr:sp macro="" textlink="">
          <xdr:nvSpPr>
            <xdr:cNvPr id="12295" name="Check Box 7" hidden="1">
              <a:extLst>
                <a:ext uri="{63B3BB69-23CF-44E3-9099-C40C66FF867C}">
                  <a14:compatExt spid="_x0000_s12295"/>
                </a:ext>
                <a:ext uri="{FF2B5EF4-FFF2-40B4-BE49-F238E27FC236}">
                  <a16:creationId xmlns:a16="http://schemas.microsoft.com/office/drawing/2014/main" id="{00000000-0008-0000-0B00-0000073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66675</xdr:colOff>
          <xdr:row>10</xdr:row>
          <xdr:rowOff>0</xdr:rowOff>
        </xdr:from>
        <xdr:to>
          <xdr:col>34</xdr:col>
          <xdr:colOff>104775</xdr:colOff>
          <xdr:row>11</xdr:row>
          <xdr:rowOff>228600</xdr:rowOff>
        </xdr:to>
        <xdr:sp macro="" textlink="">
          <xdr:nvSpPr>
            <xdr:cNvPr id="12296" name="Check Box 8" hidden="1">
              <a:extLst>
                <a:ext uri="{63B3BB69-23CF-44E3-9099-C40C66FF867C}">
                  <a14:compatExt spid="_x0000_s12296"/>
                </a:ext>
                <a:ext uri="{FF2B5EF4-FFF2-40B4-BE49-F238E27FC236}">
                  <a16:creationId xmlns:a16="http://schemas.microsoft.com/office/drawing/2014/main" id="{00000000-0008-0000-0B00-0000083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66675</xdr:colOff>
          <xdr:row>14</xdr:row>
          <xdr:rowOff>0</xdr:rowOff>
        </xdr:from>
        <xdr:to>
          <xdr:col>31</xdr:col>
          <xdr:colOff>104775</xdr:colOff>
          <xdr:row>15</xdr:row>
          <xdr:rowOff>228600</xdr:rowOff>
        </xdr:to>
        <xdr:sp macro="" textlink="">
          <xdr:nvSpPr>
            <xdr:cNvPr id="12297" name="Check Box 9" hidden="1">
              <a:extLst>
                <a:ext uri="{63B3BB69-23CF-44E3-9099-C40C66FF867C}">
                  <a14:compatExt spid="_x0000_s12297"/>
                </a:ext>
                <a:ext uri="{FF2B5EF4-FFF2-40B4-BE49-F238E27FC236}">
                  <a16:creationId xmlns:a16="http://schemas.microsoft.com/office/drawing/2014/main" id="{00000000-0008-0000-0B00-0000093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66675</xdr:colOff>
          <xdr:row>14</xdr:row>
          <xdr:rowOff>0</xdr:rowOff>
        </xdr:from>
        <xdr:to>
          <xdr:col>34</xdr:col>
          <xdr:colOff>104775</xdr:colOff>
          <xdr:row>15</xdr:row>
          <xdr:rowOff>228600</xdr:rowOff>
        </xdr:to>
        <xdr:sp macro="" textlink="">
          <xdr:nvSpPr>
            <xdr:cNvPr id="12298" name="Check Box 10" hidden="1">
              <a:extLst>
                <a:ext uri="{63B3BB69-23CF-44E3-9099-C40C66FF867C}">
                  <a14:compatExt spid="_x0000_s12298"/>
                </a:ext>
                <a:ext uri="{FF2B5EF4-FFF2-40B4-BE49-F238E27FC236}">
                  <a16:creationId xmlns:a16="http://schemas.microsoft.com/office/drawing/2014/main" id="{00000000-0008-0000-0B00-00000A3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66675</xdr:colOff>
          <xdr:row>16</xdr:row>
          <xdr:rowOff>0</xdr:rowOff>
        </xdr:from>
        <xdr:to>
          <xdr:col>31</xdr:col>
          <xdr:colOff>104775</xdr:colOff>
          <xdr:row>17</xdr:row>
          <xdr:rowOff>228600</xdr:rowOff>
        </xdr:to>
        <xdr:sp macro="" textlink="">
          <xdr:nvSpPr>
            <xdr:cNvPr id="12299" name="Check Box 11" hidden="1">
              <a:extLst>
                <a:ext uri="{63B3BB69-23CF-44E3-9099-C40C66FF867C}">
                  <a14:compatExt spid="_x0000_s12299"/>
                </a:ext>
                <a:ext uri="{FF2B5EF4-FFF2-40B4-BE49-F238E27FC236}">
                  <a16:creationId xmlns:a16="http://schemas.microsoft.com/office/drawing/2014/main" id="{00000000-0008-0000-0B00-00000B3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66675</xdr:colOff>
          <xdr:row>16</xdr:row>
          <xdr:rowOff>0</xdr:rowOff>
        </xdr:from>
        <xdr:to>
          <xdr:col>34</xdr:col>
          <xdr:colOff>104775</xdr:colOff>
          <xdr:row>17</xdr:row>
          <xdr:rowOff>228600</xdr:rowOff>
        </xdr:to>
        <xdr:sp macro="" textlink="">
          <xdr:nvSpPr>
            <xdr:cNvPr id="12300" name="Check Box 12" hidden="1">
              <a:extLst>
                <a:ext uri="{63B3BB69-23CF-44E3-9099-C40C66FF867C}">
                  <a14:compatExt spid="_x0000_s12300"/>
                </a:ext>
                <a:ext uri="{FF2B5EF4-FFF2-40B4-BE49-F238E27FC236}">
                  <a16:creationId xmlns:a16="http://schemas.microsoft.com/office/drawing/2014/main" id="{00000000-0008-0000-0B00-00000C3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66675</xdr:colOff>
          <xdr:row>20</xdr:row>
          <xdr:rowOff>0</xdr:rowOff>
        </xdr:from>
        <xdr:to>
          <xdr:col>31</xdr:col>
          <xdr:colOff>104775</xdr:colOff>
          <xdr:row>21</xdr:row>
          <xdr:rowOff>228600</xdr:rowOff>
        </xdr:to>
        <xdr:sp macro="" textlink="">
          <xdr:nvSpPr>
            <xdr:cNvPr id="12301" name="Check Box 13" hidden="1">
              <a:extLst>
                <a:ext uri="{63B3BB69-23CF-44E3-9099-C40C66FF867C}">
                  <a14:compatExt spid="_x0000_s12301"/>
                </a:ext>
                <a:ext uri="{FF2B5EF4-FFF2-40B4-BE49-F238E27FC236}">
                  <a16:creationId xmlns:a16="http://schemas.microsoft.com/office/drawing/2014/main" id="{00000000-0008-0000-0B00-00000D3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66675</xdr:colOff>
          <xdr:row>20</xdr:row>
          <xdr:rowOff>0</xdr:rowOff>
        </xdr:from>
        <xdr:to>
          <xdr:col>34</xdr:col>
          <xdr:colOff>104775</xdr:colOff>
          <xdr:row>21</xdr:row>
          <xdr:rowOff>228600</xdr:rowOff>
        </xdr:to>
        <xdr:sp macro="" textlink="">
          <xdr:nvSpPr>
            <xdr:cNvPr id="12302" name="Check Box 14" hidden="1">
              <a:extLst>
                <a:ext uri="{63B3BB69-23CF-44E3-9099-C40C66FF867C}">
                  <a14:compatExt spid="_x0000_s12302"/>
                </a:ext>
                <a:ext uri="{FF2B5EF4-FFF2-40B4-BE49-F238E27FC236}">
                  <a16:creationId xmlns:a16="http://schemas.microsoft.com/office/drawing/2014/main" id="{00000000-0008-0000-0B00-00000E3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66675</xdr:colOff>
          <xdr:row>26</xdr:row>
          <xdr:rowOff>0</xdr:rowOff>
        </xdr:from>
        <xdr:to>
          <xdr:col>31</xdr:col>
          <xdr:colOff>104775</xdr:colOff>
          <xdr:row>27</xdr:row>
          <xdr:rowOff>228600</xdr:rowOff>
        </xdr:to>
        <xdr:sp macro="" textlink="">
          <xdr:nvSpPr>
            <xdr:cNvPr id="12303" name="Check Box 15" hidden="1">
              <a:extLst>
                <a:ext uri="{63B3BB69-23CF-44E3-9099-C40C66FF867C}">
                  <a14:compatExt spid="_x0000_s12303"/>
                </a:ext>
                <a:ext uri="{FF2B5EF4-FFF2-40B4-BE49-F238E27FC236}">
                  <a16:creationId xmlns:a16="http://schemas.microsoft.com/office/drawing/2014/main" id="{00000000-0008-0000-0B00-00000F3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66675</xdr:colOff>
          <xdr:row>26</xdr:row>
          <xdr:rowOff>0</xdr:rowOff>
        </xdr:from>
        <xdr:to>
          <xdr:col>34</xdr:col>
          <xdr:colOff>104775</xdr:colOff>
          <xdr:row>27</xdr:row>
          <xdr:rowOff>228600</xdr:rowOff>
        </xdr:to>
        <xdr:sp macro="" textlink="">
          <xdr:nvSpPr>
            <xdr:cNvPr id="12304" name="Check Box 16" hidden="1">
              <a:extLst>
                <a:ext uri="{63B3BB69-23CF-44E3-9099-C40C66FF867C}">
                  <a14:compatExt spid="_x0000_s12304"/>
                </a:ext>
                <a:ext uri="{FF2B5EF4-FFF2-40B4-BE49-F238E27FC236}">
                  <a16:creationId xmlns:a16="http://schemas.microsoft.com/office/drawing/2014/main" id="{00000000-0008-0000-0B00-0000103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66675</xdr:colOff>
          <xdr:row>28</xdr:row>
          <xdr:rowOff>0</xdr:rowOff>
        </xdr:from>
        <xdr:to>
          <xdr:col>31</xdr:col>
          <xdr:colOff>104775</xdr:colOff>
          <xdr:row>29</xdr:row>
          <xdr:rowOff>228600</xdr:rowOff>
        </xdr:to>
        <xdr:sp macro="" textlink="">
          <xdr:nvSpPr>
            <xdr:cNvPr id="12305" name="Check Box 17" hidden="1">
              <a:extLst>
                <a:ext uri="{63B3BB69-23CF-44E3-9099-C40C66FF867C}">
                  <a14:compatExt spid="_x0000_s12305"/>
                </a:ext>
                <a:ext uri="{FF2B5EF4-FFF2-40B4-BE49-F238E27FC236}">
                  <a16:creationId xmlns:a16="http://schemas.microsoft.com/office/drawing/2014/main" id="{00000000-0008-0000-0B00-0000113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66675</xdr:colOff>
          <xdr:row>28</xdr:row>
          <xdr:rowOff>0</xdr:rowOff>
        </xdr:from>
        <xdr:to>
          <xdr:col>34</xdr:col>
          <xdr:colOff>104775</xdr:colOff>
          <xdr:row>29</xdr:row>
          <xdr:rowOff>228600</xdr:rowOff>
        </xdr:to>
        <xdr:sp macro="" textlink="">
          <xdr:nvSpPr>
            <xdr:cNvPr id="12306" name="Check Box 18" hidden="1">
              <a:extLst>
                <a:ext uri="{63B3BB69-23CF-44E3-9099-C40C66FF867C}">
                  <a14:compatExt spid="_x0000_s12306"/>
                </a:ext>
                <a:ext uri="{FF2B5EF4-FFF2-40B4-BE49-F238E27FC236}">
                  <a16:creationId xmlns:a16="http://schemas.microsoft.com/office/drawing/2014/main" id="{00000000-0008-0000-0B00-0000123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66675</xdr:colOff>
          <xdr:row>30</xdr:row>
          <xdr:rowOff>0</xdr:rowOff>
        </xdr:from>
        <xdr:to>
          <xdr:col>31</xdr:col>
          <xdr:colOff>104775</xdr:colOff>
          <xdr:row>31</xdr:row>
          <xdr:rowOff>228600</xdr:rowOff>
        </xdr:to>
        <xdr:sp macro="" textlink="">
          <xdr:nvSpPr>
            <xdr:cNvPr id="12307" name="Check Box 19" hidden="1">
              <a:extLst>
                <a:ext uri="{63B3BB69-23CF-44E3-9099-C40C66FF867C}">
                  <a14:compatExt spid="_x0000_s12307"/>
                </a:ext>
                <a:ext uri="{FF2B5EF4-FFF2-40B4-BE49-F238E27FC236}">
                  <a16:creationId xmlns:a16="http://schemas.microsoft.com/office/drawing/2014/main" id="{00000000-0008-0000-0B00-0000133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66675</xdr:colOff>
          <xdr:row>30</xdr:row>
          <xdr:rowOff>0</xdr:rowOff>
        </xdr:from>
        <xdr:to>
          <xdr:col>34</xdr:col>
          <xdr:colOff>104775</xdr:colOff>
          <xdr:row>31</xdr:row>
          <xdr:rowOff>228600</xdr:rowOff>
        </xdr:to>
        <xdr:sp macro="" textlink="">
          <xdr:nvSpPr>
            <xdr:cNvPr id="12308" name="Check Box 20" hidden="1">
              <a:extLst>
                <a:ext uri="{63B3BB69-23CF-44E3-9099-C40C66FF867C}">
                  <a14:compatExt spid="_x0000_s12308"/>
                </a:ext>
                <a:ext uri="{FF2B5EF4-FFF2-40B4-BE49-F238E27FC236}">
                  <a16:creationId xmlns:a16="http://schemas.microsoft.com/office/drawing/2014/main" id="{00000000-0008-0000-0B00-0000143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66675</xdr:colOff>
          <xdr:row>32</xdr:row>
          <xdr:rowOff>0</xdr:rowOff>
        </xdr:from>
        <xdr:to>
          <xdr:col>31</xdr:col>
          <xdr:colOff>104775</xdr:colOff>
          <xdr:row>33</xdr:row>
          <xdr:rowOff>228600</xdr:rowOff>
        </xdr:to>
        <xdr:sp macro="" textlink="">
          <xdr:nvSpPr>
            <xdr:cNvPr id="12309" name="Check Box 21" hidden="1">
              <a:extLst>
                <a:ext uri="{63B3BB69-23CF-44E3-9099-C40C66FF867C}">
                  <a14:compatExt spid="_x0000_s12309"/>
                </a:ext>
                <a:ext uri="{FF2B5EF4-FFF2-40B4-BE49-F238E27FC236}">
                  <a16:creationId xmlns:a16="http://schemas.microsoft.com/office/drawing/2014/main" id="{00000000-0008-0000-0B00-0000153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66675</xdr:colOff>
          <xdr:row>32</xdr:row>
          <xdr:rowOff>0</xdr:rowOff>
        </xdr:from>
        <xdr:to>
          <xdr:col>34</xdr:col>
          <xdr:colOff>104775</xdr:colOff>
          <xdr:row>33</xdr:row>
          <xdr:rowOff>228600</xdr:rowOff>
        </xdr:to>
        <xdr:sp macro="" textlink="">
          <xdr:nvSpPr>
            <xdr:cNvPr id="12310" name="Check Box 22" hidden="1">
              <a:extLst>
                <a:ext uri="{63B3BB69-23CF-44E3-9099-C40C66FF867C}">
                  <a14:compatExt spid="_x0000_s12310"/>
                </a:ext>
                <a:ext uri="{FF2B5EF4-FFF2-40B4-BE49-F238E27FC236}">
                  <a16:creationId xmlns:a16="http://schemas.microsoft.com/office/drawing/2014/main" id="{00000000-0008-0000-0B00-0000163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66675</xdr:colOff>
          <xdr:row>34</xdr:row>
          <xdr:rowOff>0</xdr:rowOff>
        </xdr:from>
        <xdr:to>
          <xdr:col>31</xdr:col>
          <xdr:colOff>104775</xdr:colOff>
          <xdr:row>35</xdr:row>
          <xdr:rowOff>228600</xdr:rowOff>
        </xdr:to>
        <xdr:sp macro="" textlink="">
          <xdr:nvSpPr>
            <xdr:cNvPr id="12311" name="Check Box 23" hidden="1">
              <a:extLst>
                <a:ext uri="{63B3BB69-23CF-44E3-9099-C40C66FF867C}">
                  <a14:compatExt spid="_x0000_s12311"/>
                </a:ext>
                <a:ext uri="{FF2B5EF4-FFF2-40B4-BE49-F238E27FC236}">
                  <a16:creationId xmlns:a16="http://schemas.microsoft.com/office/drawing/2014/main" id="{00000000-0008-0000-0B00-0000173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66675</xdr:colOff>
          <xdr:row>34</xdr:row>
          <xdr:rowOff>0</xdr:rowOff>
        </xdr:from>
        <xdr:to>
          <xdr:col>34</xdr:col>
          <xdr:colOff>104775</xdr:colOff>
          <xdr:row>35</xdr:row>
          <xdr:rowOff>228600</xdr:rowOff>
        </xdr:to>
        <xdr:sp macro="" textlink="">
          <xdr:nvSpPr>
            <xdr:cNvPr id="12312" name="Check Box 24" hidden="1">
              <a:extLst>
                <a:ext uri="{63B3BB69-23CF-44E3-9099-C40C66FF867C}">
                  <a14:compatExt spid="_x0000_s12312"/>
                </a:ext>
                <a:ext uri="{FF2B5EF4-FFF2-40B4-BE49-F238E27FC236}">
                  <a16:creationId xmlns:a16="http://schemas.microsoft.com/office/drawing/2014/main" id="{00000000-0008-0000-0B00-0000183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66675</xdr:colOff>
          <xdr:row>38</xdr:row>
          <xdr:rowOff>0</xdr:rowOff>
        </xdr:from>
        <xdr:to>
          <xdr:col>31</xdr:col>
          <xdr:colOff>104775</xdr:colOff>
          <xdr:row>39</xdr:row>
          <xdr:rowOff>228600</xdr:rowOff>
        </xdr:to>
        <xdr:sp macro="" textlink="">
          <xdr:nvSpPr>
            <xdr:cNvPr id="12313" name="Check Box 25" hidden="1">
              <a:extLst>
                <a:ext uri="{63B3BB69-23CF-44E3-9099-C40C66FF867C}">
                  <a14:compatExt spid="_x0000_s12313"/>
                </a:ext>
                <a:ext uri="{FF2B5EF4-FFF2-40B4-BE49-F238E27FC236}">
                  <a16:creationId xmlns:a16="http://schemas.microsoft.com/office/drawing/2014/main" id="{00000000-0008-0000-0B00-0000193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66675</xdr:colOff>
          <xdr:row>38</xdr:row>
          <xdr:rowOff>0</xdr:rowOff>
        </xdr:from>
        <xdr:to>
          <xdr:col>34</xdr:col>
          <xdr:colOff>104775</xdr:colOff>
          <xdr:row>39</xdr:row>
          <xdr:rowOff>228600</xdr:rowOff>
        </xdr:to>
        <xdr:sp macro="" textlink="">
          <xdr:nvSpPr>
            <xdr:cNvPr id="12314" name="Check Box 26" hidden="1">
              <a:extLst>
                <a:ext uri="{63B3BB69-23CF-44E3-9099-C40C66FF867C}">
                  <a14:compatExt spid="_x0000_s12314"/>
                </a:ext>
                <a:ext uri="{FF2B5EF4-FFF2-40B4-BE49-F238E27FC236}">
                  <a16:creationId xmlns:a16="http://schemas.microsoft.com/office/drawing/2014/main" id="{00000000-0008-0000-0B00-00001A3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66675</xdr:colOff>
          <xdr:row>40</xdr:row>
          <xdr:rowOff>0</xdr:rowOff>
        </xdr:from>
        <xdr:to>
          <xdr:col>31</xdr:col>
          <xdr:colOff>104775</xdr:colOff>
          <xdr:row>41</xdr:row>
          <xdr:rowOff>228600</xdr:rowOff>
        </xdr:to>
        <xdr:sp macro="" textlink="">
          <xdr:nvSpPr>
            <xdr:cNvPr id="12315" name="Check Box 27" hidden="1">
              <a:extLst>
                <a:ext uri="{63B3BB69-23CF-44E3-9099-C40C66FF867C}">
                  <a14:compatExt spid="_x0000_s12315"/>
                </a:ext>
                <a:ext uri="{FF2B5EF4-FFF2-40B4-BE49-F238E27FC236}">
                  <a16:creationId xmlns:a16="http://schemas.microsoft.com/office/drawing/2014/main" id="{00000000-0008-0000-0B00-00001B3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66675</xdr:colOff>
          <xdr:row>40</xdr:row>
          <xdr:rowOff>0</xdr:rowOff>
        </xdr:from>
        <xdr:to>
          <xdr:col>34</xdr:col>
          <xdr:colOff>104775</xdr:colOff>
          <xdr:row>41</xdr:row>
          <xdr:rowOff>228600</xdr:rowOff>
        </xdr:to>
        <xdr:sp macro="" textlink="">
          <xdr:nvSpPr>
            <xdr:cNvPr id="12316" name="Check Box 28" hidden="1">
              <a:extLst>
                <a:ext uri="{63B3BB69-23CF-44E3-9099-C40C66FF867C}">
                  <a14:compatExt spid="_x0000_s12316"/>
                </a:ext>
                <a:ext uri="{FF2B5EF4-FFF2-40B4-BE49-F238E27FC236}">
                  <a16:creationId xmlns:a16="http://schemas.microsoft.com/office/drawing/2014/main" id="{00000000-0008-0000-0B00-00001C3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66675</xdr:colOff>
          <xdr:row>42</xdr:row>
          <xdr:rowOff>0</xdr:rowOff>
        </xdr:from>
        <xdr:to>
          <xdr:col>31</xdr:col>
          <xdr:colOff>104775</xdr:colOff>
          <xdr:row>43</xdr:row>
          <xdr:rowOff>228600</xdr:rowOff>
        </xdr:to>
        <xdr:sp macro="" textlink="">
          <xdr:nvSpPr>
            <xdr:cNvPr id="12317" name="Check Box 29" hidden="1">
              <a:extLst>
                <a:ext uri="{63B3BB69-23CF-44E3-9099-C40C66FF867C}">
                  <a14:compatExt spid="_x0000_s12317"/>
                </a:ext>
                <a:ext uri="{FF2B5EF4-FFF2-40B4-BE49-F238E27FC236}">
                  <a16:creationId xmlns:a16="http://schemas.microsoft.com/office/drawing/2014/main" id="{00000000-0008-0000-0B00-00001D3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66675</xdr:colOff>
          <xdr:row>42</xdr:row>
          <xdr:rowOff>0</xdr:rowOff>
        </xdr:from>
        <xdr:to>
          <xdr:col>34</xdr:col>
          <xdr:colOff>104775</xdr:colOff>
          <xdr:row>43</xdr:row>
          <xdr:rowOff>228600</xdr:rowOff>
        </xdr:to>
        <xdr:sp macro="" textlink="">
          <xdr:nvSpPr>
            <xdr:cNvPr id="12318" name="Check Box 30" hidden="1">
              <a:extLst>
                <a:ext uri="{63B3BB69-23CF-44E3-9099-C40C66FF867C}">
                  <a14:compatExt spid="_x0000_s12318"/>
                </a:ext>
                <a:ext uri="{FF2B5EF4-FFF2-40B4-BE49-F238E27FC236}">
                  <a16:creationId xmlns:a16="http://schemas.microsoft.com/office/drawing/2014/main" id="{00000000-0008-0000-0B00-00001E3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66675</xdr:colOff>
          <xdr:row>12</xdr:row>
          <xdr:rowOff>0</xdr:rowOff>
        </xdr:from>
        <xdr:to>
          <xdr:col>31</xdr:col>
          <xdr:colOff>104775</xdr:colOff>
          <xdr:row>13</xdr:row>
          <xdr:rowOff>228600</xdr:rowOff>
        </xdr:to>
        <xdr:sp macro="" textlink="">
          <xdr:nvSpPr>
            <xdr:cNvPr id="12319" name="Check Box 31" hidden="1">
              <a:extLst>
                <a:ext uri="{63B3BB69-23CF-44E3-9099-C40C66FF867C}">
                  <a14:compatExt spid="_x0000_s12319"/>
                </a:ext>
                <a:ext uri="{FF2B5EF4-FFF2-40B4-BE49-F238E27FC236}">
                  <a16:creationId xmlns:a16="http://schemas.microsoft.com/office/drawing/2014/main" id="{00000000-0008-0000-0B00-00001F3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66675</xdr:colOff>
          <xdr:row>12</xdr:row>
          <xdr:rowOff>0</xdr:rowOff>
        </xdr:from>
        <xdr:to>
          <xdr:col>34</xdr:col>
          <xdr:colOff>104775</xdr:colOff>
          <xdr:row>13</xdr:row>
          <xdr:rowOff>228600</xdr:rowOff>
        </xdr:to>
        <xdr:sp macro="" textlink="">
          <xdr:nvSpPr>
            <xdr:cNvPr id="12320" name="Check Box 32" hidden="1">
              <a:extLst>
                <a:ext uri="{63B3BB69-23CF-44E3-9099-C40C66FF867C}">
                  <a14:compatExt spid="_x0000_s12320"/>
                </a:ext>
                <a:ext uri="{FF2B5EF4-FFF2-40B4-BE49-F238E27FC236}">
                  <a16:creationId xmlns:a16="http://schemas.microsoft.com/office/drawing/2014/main" id="{00000000-0008-0000-0B00-0000203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66675</xdr:colOff>
          <xdr:row>18</xdr:row>
          <xdr:rowOff>0</xdr:rowOff>
        </xdr:from>
        <xdr:to>
          <xdr:col>31</xdr:col>
          <xdr:colOff>104775</xdr:colOff>
          <xdr:row>19</xdr:row>
          <xdr:rowOff>228600</xdr:rowOff>
        </xdr:to>
        <xdr:sp macro="" textlink="">
          <xdr:nvSpPr>
            <xdr:cNvPr id="12321" name="Check Box 33" hidden="1">
              <a:extLst>
                <a:ext uri="{63B3BB69-23CF-44E3-9099-C40C66FF867C}">
                  <a14:compatExt spid="_x0000_s12321"/>
                </a:ext>
                <a:ext uri="{FF2B5EF4-FFF2-40B4-BE49-F238E27FC236}">
                  <a16:creationId xmlns:a16="http://schemas.microsoft.com/office/drawing/2014/main" id="{00000000-0008-0000-0B00-0000213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66675</xdr:colOff>
          <xdr:row>18</xdr:row>
          <xdr:rowOff>0</xdr:rowOff>
        </xdr:from>
        <xdr:to>
          <xdr:col>34</xdr:col>
          <xdr:colOff>104775</xdr:colOff>
          <xdr:row>19</xdr:row>
          <xdr:rowOff>228600</xdr:rowOff>
        </xdr:to>
        <xdr:sp macro="" textlink="">
          <xdr:nvSpPr>
            <xdr:cNvPr id="12322" name="Check Box 34" hidden="1">
              <a:extLst>
                <a:ext uri="{63B3BB69-23CF-44E3-9099-C40C66FF867C}">
                  <a14:compatExt spid="_x0000_s12322"/>
                </a:ext>
                <a:ext uri="{FF2B5EF4-FFF2-40B4-BE49-F238E27FC236}">
                  <a16:creationId xmlns:a16="http://schemas.microsoft.com/office/drawing/2014/main" id="{00000000-0008-0000-0B00-0000223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66675</xdr:colOff>
          <xdr:row>36</xdr:row>
          <xdr:rowOff>0</xdr:rowOff>
        </xdr:from>
        <xdr:to>
          <xdr:col>31</xdr:col>
          <xdr:colOff>104775</xdr:colOff>
          <xdr:row>37</xdr:row>
          <xdr:rowOff>228600</xdr:rowOff>
        </xdr:to>
        <xdr:sp macro="" textlink="">
          <xdr:nvSpPr>
            <xdr:cNvPr id="12323" name="Check Box 35" hidden="1">
              <a:extLst>
                <a:ext uri="{63B3BB69-23CF-44E3-9099-C40C66FF867C}">
                  <a14:compatExt spid="_x0000_s12323"/>
                </a:ext>
                <a:ext uri="{FF2B5EF4-FFF2-40B4-BE49-F238E27FC236}">
                  <a16:creationId xmlns:a16="http://schemas.microsoft.com/office/drawing/2014/main" id="{00000000-0008-0000-0B00-0000233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66675</xdr:colOff>
          <xdr:row>36</xdr:row>
          <xdr:rowOff>0</xdr:rowOff>
        </xdr:from>
        <xdr:to>
          <xdr:col>34</xdr:col>
          <xdr:colOff>104775</xdr:colOff>
          <xdr:row>37</xdr:row>
          <xdr:rowOff>228600</xdr:rowOff>
        </xdr:to>
        <xdr:sp macro="" textlink="">
          <xdr:nvSpPr>
            <xdr:cNvPr id="12324" name="Check Box 36" hidden="1">
              <a:extLst>
                <a:ext uri="{63B3BB69-23CF-44E3-9099-C40C66FF867C}">
                  <a14:compatExt spid="_x0000_s12324"/>
                </a:ext>
                <a:ext uri="{FF2B5EF4-FFF2-40B4-BE49-F238E27FC236}">
                  <a16:creationId xmlns:a16="http://schemas.microsoft.com/office/drawing/2014/main" id="{00000000-0008-0000-0B00-0000243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66675</xdr:colOff>
          <xdr:row>22</xdr:row>
          <xdr:rowOff>0</xdr:rowOff>
        </xdr:from>
        <xdr:to>
          <xdr:col>31</xdr:col>
          <xdr:colOff>104775</xdr:colOff>
          <xdr:row>23</xdr:row>
          <xdr:rowOff>228600</xdr:rowOff>
        </xdr:to>
        <xdr:sp macro="" textlink="">
          <xdr:nvSpPr>
            <xdr:cNvPr id="12325" name="Check Box 37" hidden="1">
              <a:extLst>
                <a:ext uri="{63B3BB69-23CF-44E3-9099-C40C66FF867C}">
                  <a14:compatExt spid="_x0000_s12325"/>
                </a:ext>
                <a:ext uri="{FF2B5EF4-FFF2-40B4-BE49-F238E27FC236}">
                  <a16:creationId xmlns:a16="http://schemas.microsoft.com/office/drawing/2014/main" id="{00000000-0008-0000-0B00-0000253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66675</xdr:colOff>
          <xdr:row>22</xdr:row>
          <xdr:rowOff>0</xdr:rowOff>
        </xdr:from>
        <xdr:to>
          <xdr:col>34</xdr:col>
          <xdr:colOff>104775</xdr:colOff>
          <xdr:row>23</xdr:row>
          <xdr:rowOff>228600</xdr:rowOff>
        </xdr:to>
        <xdr:sp macro="" textlink="">
          <xdr:nvSpPr>
            <xdr:cNvPr id="12326" name="Check Box 38" hidden="1">
              <a:extLst>
                <a:ext uri="{63B3BB69-23CF-44E3-9099-C40C66FF867C}">
                  <a14:compatExt spid="_x0000_s12326"/>
                </a:ext>
                <a:ext uri="{FF2B5EF4-FFF2-40B4-BE49-F238E27FC236}">
                  <a16:creationId xmlns:a16="http://schemas.microsoft.com/office/drawing/2014/main" id="{00000000-0008-0000-0B00-0000263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66675</xdr:colOff>
          <xdr:row>24</xdr:row>
          <xdr:rowOff>0</xdr:rowOff>
        </xdr:from>
        <xdr:to>
          <xdr:col>31</xdr:col>
          <xdr:colOff>104775</xdr:colOff>
          <xdr:row>25</xdr:row>
          <xdr:rowOff>228600</xdr:rowOff>
        </xdr:to>
        <xdr:sp macro="" textlink="">
          <xdr:nvSpPr>
            <xdr:cNvPr id="12327" name="Check Box 39" hidden="1">
              <a:extLst>
                <a:ext uri="{63B3BB69-23CF-44E3-9099-C40C66FF867C}">
                  <a14:compatExt spid="_x0000_s12327"/>
                </a:ext>
                <a:ext uri="{FF2B5EF4-FFF2-40B4-BE49-F238E27FC236}">
                  <a16:creationId xmlns:a16="http://schemas.microsoft.com/office/drawing/2014/main" id="{00000000-0008-0000-0B00-0000273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66675</xdr:colOff>
          <xdr:row>24</xdr:row>
          <xdr:rowOff>0</xdr:rowOff>
        </xdr:from>
        <xdr:to>
          <xdr:col>34</xdr:col>
          <xdr:colOff>104775</xdr:colOff>
          <xdr:row>25</xdr:row>
          <xdr:rowOff>228600</xdr:rowOff>
        </xdr:to>
        <xdr:sp macro="" textlink="">
          <xdr:nvSpPr>
            <xdr:cNvPr id="12328" name="Check Box 40" hidden="1">
              <a:extLst>
                <a:ext uri="{63B3BB69-23CF-44E3-9099-C40C66FF867C}">
                  <a14:compatExt spid="_x0000_s12328"/>
                </a:ext>
                <a:ext uri="{FF2B5EF4-FFF2-40B4-BE49-F238E27FC236}">
                  <a16:creationId xmlns:a16="http://schemas.microsoft.com/office/drawing/2014/main" id="{00000000-0008-0000-0B00-0000283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85725</xdr:colOff>
          <xdr:row>2</xdr:row>
          <xdr:rowOff>228600</xdr:rowOff>
        </xdr:from>
        <xdr:to>
          <xdr:col>11</xdr:col>
          <xdr:colOff>323850</xdr:colOff>
          <xdr:row>3</xdr:row>
          <xdr:rowOff>228600</xdr:rowOff>
        </xdr:to>
        <xdr:sp macro="" textlink="">
          <xdr:nvSpPr>
            <xdr:cNvPr id="14337" name="Check Box 1" hidden="1">
              <a:extLst>
                <a:ext uri="{63B3BB69-23CF-44E3-9099-C40C66FF867C}">
                  <a14:compatExt spid="_x0000_s14337"/>
                </a:ext>
                <a:ext uri="{FF2B5EF4-FFF2-40B4-BE49-F238E27FC236}">
                  <a16:creationId xmlns:a16="http://schemas.microsoft.com/office/drawing/2014/main" id="{00000000-0008-0000-0C00-0000013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66675</xdr:colOff>
          <xdr:row>3</xdr:row>
          <xdr:rowOff>0</xdr:rowOff>
        </xdr:from>
        <xdr:to>
          <xdr:col>15</xdr:col>
          <xdr:colOff>304800</xdr:colOff>
          <xdr:row>4</xdr:row>
          <xdr:rowOff>0</xdr:rowOff>
        </xdr:to>
        <xdr:sp macro="" textlink="">
          <xdr:nvSpPr>
            <xdr:cNvPr id="14338" name="Check Box 2" hidden="1">
              <a:extLst>
                <a:ext uri="{63B3BB69-23CF-44E3-9099-C40C66FF867C}">
                  <a14:compatExt spid="_x0000_s14338"/>
                </a:ext>
                <a:ext uri="{FF2B5EF4-FFF2-40B4-BE49-F238E27FC236}">
                  <a16:creationId xmlns:a16="http://schemas.microsoft.com/office/drawing/2014/main" id="{00000000-0008-0000-0C00-0000023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66675</xdr:colOff>
          <xdr:row>6</xdr:row>
          <xdr:rowOff>0</xdr:rowOff>
        </xdr:from>
        <xdr:to>
          <xdr:col>17</xdr:col>
          <xdr:colOff>304800</xdr:colOff>
          <xdr:row>7</xdr:row>
          <xdr:rowOff>0</xdr:rowOff>
        </xdr:to>
        <xdr:sp macro="" textlink="">
          <xdr:nvSpPr>
            <xdr:cNvPr id="14339" name="Check Box 3" hidden="1">
              <a:extLst>
                <a:ext uri="{63B3BB69-23CF-44E3-9099-C40C66FF867C}">
                  <a14:compatExt spid="_x0000_s14339"/>
                </a:ext>
                <a:ext uri="{FF2B5EF4-FFF2-40B4-BE49-F238E27FC236}">
                  <a16:creationId xmlns:a16="http://schemas.microsoft.com/office/drawing/2014/main" id="{00000000-0008-0000-0C00-0000033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190500</xdr:colOff>
          <xdr:row>6</xdr:row>
          <xdr:rowOff>0</xdr:rowOff>
        </xdr:from>
        <xdr:to>
          <xdr:col>13</xdr:col>
          <xdr:colOff>76200</xdr:colOff>
          <xdr:row>7</xdr:row>
          <xdr:rowOff>0</xdr:rowOff>
        </xdr:to>
        <xdr:sp macro="" textlink="">
          <xdr:nvSpPr>
            <xdr:cNvPr id="14340" name="Check Box 4" hidden="1">
              <a:extLst>
                <a:ext uri="{63B3BB69-23CF-44E3-9099-C40C66FF867C}">
                  <a14:compatExt spid="_x0000_s14340"/>
                </a:ext>
                <a:ext uri="{FF2B5EF4-FFF2-40B4-BE49-F238E27FC236}">
                  <a16:creationId xmlns:a16="http://schemas.microsoft.com/office/drawing/2014/main" id="{00000000-0008-0000-0C00-0000043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6</xdr:row>
          <xdr:rowOff>0</xdr:rowOff>
        </xdr:from>
        <xdr:to>
          <xdr:col>9</xdr:col>
          <xdr:colOff>304800</xdr:colOff>
          <xdr:row>7</xdr:row>
          <xdr:rowOff>0</xdr:rowOff>
        </xdr:to>
        <xdr:sp macro="" textlink="">
          <xdr:nvSpPr>
            <xdr:cNvPr id="14341" name="Check Box 5" hidden="1">
              <a:extLst>
                <a:ext uri="{63B3BB69-23CF-44E3-9099-C40C66FF867C}">
                  <a14:compatExt spid="_x0000_s14341"/>
                </a:ext>
                <a:ext uri="{FF2B5EF4-FFF2-40B4-BE49-F238E27FC236}">
                  <a16:creationId xmlns:a16="http://schemas.microsoft.com/office/drawing/2014/main" id="{00000000-0008-0000-0C00-0000053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7</xdr:row>
          <xdr:rowOff>0</xdr:rowOff>
        </xdr:from>
        <xdr:to>
          <xdr:col>9</xdr:col>
          <xdr:colOff>304800</xdr:colOff>
          <xdr:row>8</xdr:row>
          <xdr:rowOff>0</xdr:rowOff>
        </xdr:to>
        <xdr:sp macro="" textlink="">
          <xdr:nvSpPr>
            <xdr:cNvPr id="14342" name="Check Box 6" hidden="1">
              <a:extLst>
                <a:ext uri="{63B3BB69-23CF-44E3-9099-C40C66FF867C}">
                  <a14:compatExt spid="_x0000_s14342"/>
                </a:ext>
                <a:ext uri="{FF2B5EF4-FFF2-40B4-BE49-F238E27FC236}">
                  <a16:creationId xmlns:a16="http://schemas.microsoft.com/office/drawing/2014/main" id="{00000000-0008-0000-0C00-0000063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66675</xdr:colOff>
          <xdr:row>8</xdr:row>
          <xdr:rowOff>0</xdr:rowOff>
        </xdr:from>
        <xdr:to>
          <xdr:col>17</xdr:col>
          <xdr:colOff>304800</xdr:colOff>
          <xdr:row>9</xdr:row>
          <xdr:rowOff>0</xdr:rowOff>
        </xdr:to>
        <xdr:sp macro="" textlink="">
          <xdr:nvSpPr>
            <xdr:cNvPr id="14343" name="Check Box 7" hidden="1">
              <a:extLst>
                <a:ext uri="{63B3BB69-23CF-44E3-9099-C40C66FF867C}">
                  <a14:compatExt spid="_x0000_s14343"/>
                </a:ext>
                <a:ext uri="{FF2B5EF4-FFF2-40B4-BE49-F238E27FC236}">
                  <a16:creationId xmlns:a16="http://schemas.microsoft.com/office/drawing/2014/main" id="{00000000-0008-0000-0C00-0000073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8</xdr:row>
          <xdr:rowOff>0</xdr:rowOff>
        </xdr:from>
        <xdr:to>
          <xdr:col>8</xdr:col>
          <xdr:colOff>304800</xdr:colOff>
          <xdr:row>9</xdr:row>
          <xdr:rowOff>0</xdr:rowOff>
        </xdr:to>
        <xdr:sp macro="" textlink="">
          <xdr:nvSpPr>
            <xdr:cNvPr id="14344" name="Check Box 8" hidden="1">
              <a:extLst>
                <a:ext uri="{63B3BB69-23CF-44E3-9099-C40C66FF867C}">
                  <a14:compatExt spid="_x0000_s14344"/>
                </a:ext>
                <a:ext uri="{FF2B5EF4-FFF2-40B4-BE49-F238E27FC236}">
                  <a16:creationId xmlns:a16="http://schemas.microsoft.com/office/drawing/2014/main" id="{00000000-0008-0000-0C00-0000083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9</xdr:row>
          <xdr:rowOff>0</xdr:rowOff>
        </xdr:from>
        <xdr:to>
          <xdr:col>9</xdr:col>
          <xdr:colOff>304800</xdr:colOff>
          <xdr:row>10</xdr:row>
          <xdr:rowOff>0</xdr:rowOff>
        </xdr:to>
        <xdr:sp macro="" textlink="">
          <xdr:nvSpPr>
            <xdr:cNvPr id="14345" name="Check Box 9" hidden="1">
              <a:extLst>
                <a:ext uri="{63B3BB69-23CF-44E3-9099-C40C66FF867C}">
                  <a14:compatExt spid="_x0000_s14345"/>
                </a:ext>
                <a:ext uri="{FF2B5EF4-FFF2-40B4-BE49-F238E27FC236}">
                  <a16:creationId xmlns:a16="http://schemas.microsoft.com/office/drawing/2014/main" id="{00000000-0008-0000-0C00-0000093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8</xdr:row>
          <xdr:rowOff>0</xdr:rowOff>
        </xdr:from>
        <xdr:to>
          <xdr:col>11</xdr:col>
          <xdr:colOff>304800</xdr:colOff>
          <xdr:row>9</xdr:row>
          <xdr:rowOff>0</xdr:rowOff>
        </xdr:to>
        <xdr:sp macro="" textlink="">
          <xdr:nvSpPr>
            <xdr:cNvPr id="14346" name="Check Box 10" hidden="1">
              <a:extLst>
                <a:ext uri="{63B3BB69-23CF-44E3-9099-C40C66FF867C}">
                  <a14:compatExt spid="_x0000_s14346"/>
                </a:ext>
                <a:ext uri="{FF2B5EF4-FFF2-40B4-BE49-F238E27FC236}">
                  <a16:creationId xmlns:a16="http://schemas.microsoft.com/office/drawing/2014/main" id="{00000000-0008-0000-0C00-00000A3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66675</xdr:colOff>
          <xdr:row>8</xdr:row>
          <xdr:rowOff>0</xdr:rowOff>
        </xdr:from>
        <xdr:to>
          <xdr:col>14</xdr:col>
          <xdr:colOff>304800</xdr:colOff>
          <xdr:row>9</xdr:row>
          <xdr:rowOff>0</xdr:rowOff>
        </xdr:to>
        <xdr:sp macro="" textlink="">
          <xdr:nvSpPr>
            <xdr:cNvPr id="14347" name="Check Box 11" hidden="1">
              <a:extLst>
                <a:ext uri="{63B3BB69-23CF-44E3-9099-C40C66FF867C}">
                  <a14:compatExt spid="_x0000_s14347"/>
                </a:ext>
                <a:ext uri="{FF2B5EF4-FFF2-40B4-BE49-F238E27FC236}">
                  <a16:creationId xmlns:a16="http://schemas.microsoft.com/office/drawing/2014/main" id="{00000000-0008-0000-0C00-00000B3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85725</xdr:colOff>
          <xdr:row>9</xdr:row>
          <xdr:rowOff>228600</xdr:rowOff>
        </xdr:from>
        <xdr:to>
          <xdr:col>11</xdr:col>
          <xdr:colOff>323850</xdr:colOff>
          <xdr:row>10</xdr:row>
          <xdr:rowOff>228600</xdr:rowOff>
        </xdr:to>
        <xdr:sp macro="" textlink="">
          <xdr:nvSpPr>
            <xdr:cNvPr id="14348" name="Check Box 12" hidden="1">
              <a:extLst>
                <a:ext uri="{63B3BB69-23CF-44E3-9099-C40C66FF867C}">
                  <a14:compatExt spid="_x0000_s14348"/>
                </a:ext>
                <a:ext uri="{FF2B5EF4-FFF2-40B4-BE49-F238E27FC236}">
                  <a16:creationId xmlns:a16="http://schemas.microsoft.com/office/drawing/2014/main" id="{00000000-0008-0000-0C00-00000C3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66675</xdr:colOff>
          <xdr:row>10</xdr:row>
          <xdr:rowOff>0</xdr:rowOff>
        </xdr:from>
        <xdr:to>
          <xdr:col>15</xdr:col>
          <xdr:colOff>304800</xdr:colOff>
          <xdr:row>11</xdr:row>
          <xdr:rowOff>0</xdr:rowOff>
        </xdr:to>
        <xdr:sp macro="" textlink="">
          <xdr:nvSpPr>
            <xdr:cNvPr id="14349" name="Check Box 13" hidden="1">
              <a:extLst>
                <a:ext uri="{63B3BB69-23CF-44E3-9099-C40C66FF867C}">
                  <a14:compatExt spid="_x0000_s14349"/>
                </a:ext>
                <a:ext uri="{FF2B5EF4-FFF2-40B4-BE49-F238E27FC236}">
                  <a16:creationId xmlns:a16="http://schemas.microsoft.com/office/drawing/2014/main" id="{00000000-0008-0000-0C00-00000D3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85725</xdr:colOff>
          <xdr:row>10</xdr:row>
          <xdr:rowOff>228600</xdr:rowOff>
        </xdr:from>
        <xdr:to>
          <xdr:col>11</xdr:col>
          <xdr:colOff>323850</xdr:colOff>
          <xdr:row>11</xdr:row>
          <xdr:rowOff>228600</xdr:rowOff>
        </xdr:to>
        <xdr:sp macro="" textlink="">
          <xdr:nvSpPr>
            <xdr:cNvPr id="14350" name="Check Box 14" hidden="1">
              <a:extLst>
                <a:ext uri="{63B3BB69-23CF-44E3-9099-C40C66FF867C}">
                  <a14:compatExt spid="_x0000_s14350"/>
                </a:ext>
                <a:ext uri="{FF2B5EF4-FFF2-40B4-BE49-F238E27FC236}">
                  <a16:creationId xmlns:a16="http://schemas.microsoft.com/office/drawing/2014/main" id="{00000000-0008-0000-0C00-00000E3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66675</xdr:colOff>
          <xdr:row>11</xdr:row>
          <xdr:rowOff>0</xdr:rowOff>
        </xdr:from>
        <xdr:to>
          <xdr:col>15</xdr:col>
          <xdr:colOff>304800</xdr:colOff>
          <xdr:row>12</xdr:row>
          <xdr:rowOff>0</xdr:rowOff>
        </xdr:to>
        <xdr:sp macro="" textlink="">
          <xdr:nvSpPr>
            <xdr:cNvPr id="14351" name="Check Box 15" hidden="1">
              <a:extLst>
                <a:ext uri="{63B3BB69-23CF-44E3-9099-C40C66FF867C}">
                  <a14:compatExt spid="_x0000_s14351"/>
                </a:ext>
                <a:ext uri="{FF2B5EF4-FFF2-40B4-BE49-F238E27FC236}">
                  <a16:creationId xmlns:a16="http://schemas.microsoft.com/office/drawing/2014/main" id="{00000000-0008-0000-0C00-00000F3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66675</xdr:colOff>
          <xdr:row>16</xdr:row>
          <xdr:rowOff>0</xdr:rowOff>
        </xdr:from>
        <xdr:to>
          <xdr:col>17</xdr:col>
          <xdr:colOff>304800</xdr:colOff>
          <xdr:row>17</xdr:row>
          <xdr:rowOff>0</xdr:rowOff>
        </xdr:to>
        <xdr:sp macro="" textlink="">
          <xdr:nvSpPr>
            <xdr:cNvPr id="14352" name="Check Box 16" hidden="1">
              <a:extLst>
                <a:ext uri="{63B3BB69-23CF-44E3-9099-C40C66FF867C}">
                  <a14:compatExt spid="_x0000_s14352"/>
                </a:ext>
                <a:ext uri="{FF2B5EF4-FFF2-40B4-BE49-F238E27FC236}">
                  <a16:creationId xmlns:a16="http://schemas.microsoft.com/office/drawing/2014/main" id="{00000000-0008-0000-0C00-0000103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16</xdr:row>
          <xdr:rowOff>0</xdr:rowOff>
        </xdr:from>
        <xdr:to>
          <xdr:col>8</xdr:col>
          <xdr:colOff>304800</xdr:colOff>
          <xdr:row>17</xdr:row>
          <xdr:rowOff>0</xdr:rowOff>
        </xdr:to>
        <xdr:sp macro="" textlink="">
          <xdr:nvSpPr>
            <xdr:cNvPr id="14353" name="Check Box 17" hidden="1">
              <a:extLst>
                <a:ext uri="{63B3BB69-23CF-44E3-9099-C40C66FF867C}">
                  <a14:compatExt spid="_x0000_s14353"/>
                </a:ext>
                <a:ext uri="{FF2B5EF4-FFF2-40B4-BE49-F238E27FC236}">
                  <a16:creationId xmlns:a16="http://schemas.microsoft.com/office/drawing/2014/main" id="{00000000-0008-0000-0C00-0000113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17</xdr:row>
          <xdr:rowOff>0</xdr:rowOff>
        </xdr:from>
        <xdr:to>
          <xdr:col>9</xdr:col>
          <xdr:colOff>304800</xdr:colOff>
          <xdr:row>18</xdr:row>
          <xdr:rowOff>0</xdr:rowOff>
        </xdr:to>
        <xdr:sp macro="" textlink="">
          <xdr:nvSpPr>
            <xdr:cNvPr id="14354" name="Check Box 18" hidden="1">
              <a:extLst>
                <a:ext uri="{63B3BB69-23CF-44E3-9099-C40C66FF867C}">
                  <a14:compatExt spid="_x0000_s14354"/>
                </a:ext>
                <a:ext uri="{FF2B5EF4-FFF2-40B4-BE49-F238E27FC236}">
                  <a16:creationId xmlns:a16="http://schemas.microsoft.com/office/drawing/2014/main" id="{00000000-0008-0000-0C00-0000123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16</xdr:row>
          <xdr:rowOff>0</xdr:rowOff>
        </xdr:from>
        <xdr:to>
          <xdr:col>11</xdr:col>
          <xdr:colOff>304800</xdr:colOff>
          <xdr:row>17</xdr:row>
          <xdr:rowOff>0</xdr:rowOff>
        </xdr:to>
        <xdr:sp macro="" textlink="">
          <xdr:nvSpPr>
            <xdr:cNvPr id="14355" name="Check Box 19" hidden="1">
              <a:extLst>
                <a:ext uri="{63B3BB69-23CF-44E3-9099-C40C66FF867C}">
                  <a14:compatExt spid="_x0000_s14355"/>
                </a:ext>
                <a:ext uri="{FF2B5EF4-FFF2-40B4-BE49-F238E27FC236}">
                  <a16:creationId xmlns:a16="http://schemas.microsoft.com/office/drawing/2014/main" id="{00000000-0008-0000-0C00-0000133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66675</xdr:colOff>
          <xdr:row>16</xdr:row>
          <xdr:rowOff>0</xdr:rowOff>
        </xdr:from>
        <xdr:to>
          <xdr:col>14</xdr:col>
          <xdr:colOff>304800</xdr:colOff>
          <xdr:row>17</xdr:row>
          <xdr:rowOff>0</xdr:rowOff>
        </xdr:to>
        <xdr:sp macro="" textlink="">
          <xdr:nvSpPr>
            <xdr:cNvPr id="14356" name="Check Box 20" hidden="1">
              <a:extLst>
                <a:ext uri="{63B3BB69-23CF-44E3-9099-C40C66FF867C}">
                  <a14:compatExt spid="_x0000_s14356"/>
                </a:ext>
                <a:ext uri="{FF2B5EF4-FFF2-40B4-BE49-F238E27FC236}">
                  <a16:creationId xmlns:a16="http://schemas.microsoft.com/office/drawing/2014/main" id="{00000000-0008-0000-0C00-0000143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85725</xdr:colOff>
          <xdr:row>22</xdr:row>
          <xdr:rowOff>0</xdr:rowOff>
        </xdr:from>
        <xdr:to>
          <xdr:col>10</xdr:col>
          <xdr:colOff>323850</xdr:colOff>
          <xdr:row>23</xdr:row>
          <xdr:rowOff>0</xdr:rowOff>
        </xdr:to>
        <xdr:sp macro="" textlink="">
          <xdr:nvSpPr>
            <xdr:cNvPr id="14357" name="Check Box 21" hidden="1">
              <a:extLst>
                <a:ext uri="{63B3BB69-23CF-44E3-9099-C40C66FF867C}">
                  <a14:compatExt spid="_x0000_s14357"/>
                </a:ext>
                <a:ext uri="{FF2B5EF4-FFF2-40B4-BE49-F238E27FC236}">
                  <a16:creationId xmlns:a16="http://schemas.microsoft.com/office/drawing/2014/main" id="{00000000-0008-0000-0C00-0000153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66675</xdr:colOff>
          <xdr:row>22</xdr:row>
          <xdr:rowOff>0</xdr:rowOff>
        </xdr:from>
        <xdr:to>
          <xdr:col>14</xdr:col>
          <xdr:colOff>304800</xdr:colOff>
          <xdr:row>23</xdr:row>
          <xdr:rowOff>0</xdr:rowOff>
        </xdr:to>
        <xdr:sp macro="" textlink="">
          <xdr:nvSpPr>
            <xdr:cNvPr id="14358" name="Check Box 22" hidden="1">
              <a:extLst>
                <a:ext uri="{63B3BB69-23CF-44E3-9099-C40C66FF867C}">
                  <a14:compatExt spid="_x0000_s14358"/>
                </a:ext>
                <a:ext uri="{FF2B5EF4-FFF2-40B4-BE49-F238E27FC236}">
                  <a16:creationId xmlns:a16="http://schemas.microsoft.com/office/drawing/2014/main" id="{00000000-0008-0000-0C00-0000163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85725</xdr:colOff>
          <xdr:row>25</xdr:row>
          <xdr:rowOff>0</xdr:rowOff>
        </xdr:from>
        <xdr:to>
          <xdr:col>10</xdr:col>
          <xdr:colOff>323850</xdr:colOff>
          <xdr:row>26</xdr:row>
          <xdr:rowOff>0</xdr:rowOff>
        </xdr:to>
        <xdr:sp macro="" textlink="">
          <xdr:nvSpPr>
            <xdr:cNvPr id="14359" name="Check Box 23" hidden="1">
              <a:extLst>
                <a:ext uri="{63B3BB69-23CF-44E3-9099-C40C66FF867C}">
                  <a14:compatExt spid="_x0000_s14359"/>
                </a:ext>
                <a:ext uri="{FF2B5EF4-FFF2-40B4-BE49-F238E27FC236}">
                  <a16:creationId xmlns:a16="http://schemas.microsoft.com/office/drawing/2014/main" id="{00000000-0008-0000-0C00-0000173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66675</xdr:colOff>
          <xdr:row>25</xdr:row>
          <xdr:rowOff>0</xdr:rowOff>
        </xdr:from>
        <xdr:to>
          <xdr:col>14</xdr:col>
          <xdr:colOff>304800</xdr:colOff>
          <xdr:row>26</xdr:row>
          <xdr:rowOff>0</xdr:rowOff>
        </xdr:to>
        <xdr:sp macro="" textlink="">
          <xdr:nvSpPr>
            <xdr:cNvPr id="14360" name="Check Box 24" hidden="1">
              <a:extLst>
                <a:ext uri="{63B3BB69-23CF-44E3-9099-C40C66FF867C}">
                  <a14:compatExt spid="_x0000_s14360"/>
                </a:ext>
                <a:ext uri="{FF2B5EF4-FFF2-40B4-BE49-F238E27FC236}">
                  <a16:creationId xmlns:a16="http://schemas.microsoft.com/office/drawing/2014/main" id="{00000000-0008-0000-0C00-0000183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95250</xdr:colOff>
          <xdr:row>5</xdr:row>
          <xdr:rowOff>142875</xdr:rowOff>
        </xdr:from>
        <xdr:to>
          <xdr:col>34</xdr:col>
          <xdr:colOff>333375</xdr:colOff>
          <xdr:row>6</xdr:row>
          <xdr:rowOff>142875</xdr:rowOff>
        </xdr:to>
        <xdr:sp macro="" textlink="">
          <xdr:nvSpPr>
            <xdr:cNvPr id="14363" name="Check Box 27" hidden="1">
              <a:extLst>
                <a:ext uri="{63B3BB69-23CF-44E3-9099-C40C66FF867C}">
                  <a14:compatExt spid="_x0000_s14363"/>
                </a:ext>
                <a:ext uri="{FF2B5EF4-FFF2-40B4-BE49-F238E27FC236}">
                  <a16:creationId xmlns:a16="http://schemas.microsoft.com/office/drawing/2014/main" id="{00000000-0008-0000-0C00-00001B3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76200</xdr:colOff>
          <xdr:row>5</xdr:row>
          <xdr:rowOff>123825</xdr:rowOff>
        </xdr:from>
        <xdr:to>
          <xdr:col>38</xdr:col>
          <xdr:colOff>314325</xdr:colOff>
          <xdr:row>6</xdr:row>
          <xdr:rowOff>123825</xdr:rowOff>
        </xdr:to>
        <xdr:sp macro="" textlink="">
          <xdr:nvSpPr>
            <xdr:cNvPr id="14364" name="Check Box 28" hidden="1">
              <a:extLst>
                <a:ext uri="{63B3BB69-23CF-44E3-9099-C40C66FF867C}">
                  <a14:compatExt spid="_x0000_s14364"/>
                </a:ext>
                <a:ext uri="{FF2B5EF4-FFF2-40B4-BE49-F238E27FC236}">
                  <a16:creationId xmlns:a16="http://schemas.microsoft.com/office/drawing/2014/main" id="{00000000-0008-0000-0C00-00001C3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104775</xdr:colOff>
          <xdr:row>8</xdr:row>
          <xdr:rowOff>0</xdr:rowOff>
        </xdr:from>
        <xdr:to>
          <xdr:col>35</xdr:col>
          <xdr:colOff>0</xdr:colOff>
          <xdr:row>9</xdr:row>
          <xdr:rowOff>0</xdr:rowOff>
        </xdr:to>
        <xdr:sp macro="" textlink="">
          <xdr:nvSpPr>
            <xdr:cNvPr id="14365" name="Check Box 29" hidden="1">
              <a:extLst>
                <a:ext uri="{63B3BB69-23CF-44E3-9099-C40C66FF867C}">
                  <a14:compatExt spid="_x0000_s14365"/>
                </a:ext>
                <a:ext uri="{FF2B5EF4-FFF2-40B4-BE49-F238E27FC236}">
                  <a16:creationId xmlns:a16="http://schemas.microsoft.com/office/drawing/2014/main" id="{00000000-0008-0000-0C00-00001D3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104775</xdr:colOff>
          <xdr:row>7</xdr:row>
          <xdr:rowOff>228600</xdr:rowOff>
        </xdr:from>
        <xdr:to>
          <xdr:col>39</xdr:col>
          <xdr:colOff>9525</xdr:colOff>
          <xdr:row>9</xdr:row>
          <xdr:rowOff>9525</xdr:rowOff>
        </xdr:to>
        <xdr:sp macro="" textlink="">
          <xdr:nvSpPr>
            <xdr:cNvPr id="14366" name="Check Box 30" hidden="1">
              <a:extLst>
                <a:ext uri="{63B3BB69-23CF-44E3-9099-C40C66FF867C}">
                  <a14:compatExt spid="_x0000_s14366"/>
                </a:ext>
                <a:ext uri="{FF2B5EF4-FFF2-40B4-BE49-F238E27FC236}">
                  <a16:creationId xmlns:a16="http://schemas.microsoft.com/office/drawing/2014/main" id="{00000000-0008-0000-0C00-00001E3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85725</xdr:colOff>
          <xdr:row>10</xdr:row>
          <xdr:rowOff>104775</xdr:rowOff>
        </xdr:from>
        <xdr:to>
          <xdr:col>34</xdr:col>
          <xdr:colOff>323850</xdr:colOff>
          <xdr:row>11</xdr:row>
          <xdr:rowOff>104775</xdr:rowOff>
        </xdr:to>
        <xdr:sp macro="" textlink="">
          <xdr:nvSpPr>
            <xdr:cNvPr id="14367" name="Check Box 31" hidden="1">
              <a:extLst>
                <a:ext uri="{63B3BB69-23CF-44E3-9099-C40C66FF867C}">
                  <a14:compatExt spid="_x0000_s14367"/>
                </a:ext>
                <a:ext uri="{FF2B5EF4-FFF2-40B4-BE49-F238E27FC236}">
                  <a16:creationId xmlns:a16="http://schemas.microsoft.com/office/drawing/2014/main" id="{00000000-0008-0000-0C00-00001F3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76200</xdr:colOff>
          <xdr:row>10</xdr:row>
          <xdr:rowOff>104775</xdr:rowOff>
        </xdr:from>
        <xdr:to>
          <xdr:col>38</xdr:col>
          <xdr:colOff>314325</xdr:colOff>
          <xdr:row>11</xdr:row>
          <xdr:rowOff>104775</xdr:rowOff>
        </xdr:to>
        <xdr:sp macro="" textlink="">
          <xdr:nvSpPr>
            <xdr:cNvPr id="14368" name="Check Box 32" hidden="1">
              <a:extLst>
                <a:ext uri="{63B3BB69-23CF-44E3-9099-C40C66FF867C}">
                  <a14:compatExt spid="_x0000_s14368"/>
                </a:ext>
                <a:ext uri="{FF2B5EF4-FFF2-40B4-BE49-F238E27FC236}">
                  <a16:creationId xmlns:a16="http://schemas.microsoft.com/office/drawing/2014/main" id="{00000000-0008-0000-0C00-0000203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66675</xdr:colOff>
          <xdr:row>22</xdr:row>
          <xdr:rowOff>0</xdr:rowOff>
        </xdr:from>
        <xdr:to>
          <xdr:col>28</xdr:col>
          <xdr:colOff>304800</xdr:colOff>
          <xdr:row>23</xdr:row>
          <xdr:rowOff>0</xdr:rowOff>
        </xdr:to>
        <xdr:sp macro="" textlink="">
          <xdr:nvSpPr>
            <xdr:cNvPr id="14369" name="Check Box 33" hidden="1">
              <a:extLst>
                <a:ext uri="{63B3BB69-23CF-44E3-9099-C40C66FF867C}">
                  <a14:compatExt spid="_x0000_s14369"/>
                </a:ext>
                <a:ext uri="{FF2B5EF4-FFF2-40B4-BE49-F238E27FC236}">
                  <a16:creationId xmlns:a16="http://schemas.microsoft.com/office/drawing/2014/main" id="{00000000-0008-0000-0C00-0000213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85725</xdr:colOff>
          <xdr:row>22</xdr:row>
          <xdr:rowOff>0</xdr:rowOff>
        </xdr:from>
        <xdr:to>
          <xdr:col>31</xdr:col>
          <xdr:colOff>323850</xdr:colOff>
          <xdr:row>23</xdr:row>
          <xdr:rowOff>0</xdr:rowOff>
        </xdr:to>
        <xdr:sp macro="" textlink="">
          <xdr:nvSpPr>
            <xdr:cNvPr id="14370" name="Check Box 34" hidden="1">
              <a:extLst>
                <a:ext uri="{63B3BB69-23CF-44E3-9099-C40C66FF867C}">
                  <a14:compatExt spid="_x0000_s14370"/>
                </a:ext>
                <a:ext uri="{FF2B5EF4-FFF2-40B4-BE49-F238E27FC236}">
                  <a16:creationId xmlns:a16="http://schemas.microsoft.com/office/drawing/2014/main" id="{00000000-0008-0000-0C00-0000223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95250</xdr:colOff>
          <xdr:row>5</xdr:row>
          <xdr:rowOff>142875</xdr:rowOff>
        </xdr:from>
        <xdr:to>
          <xdr:col>34</xdr:col>
          <xdr:colOff>333375</xdr:colOff>
          <xdr:row>6</xdr:row>
          <xdr:rowOff>142875</xdr:rowOff>
        </xdr:to>
        <xdr:sp macro="" textlink="">
          <xdr:nvSpPr>
            <xdr:cNvPr id="14373" name="Check Box 37" hidden="1">
              <a:extLst>
                <a:ext uri="{63B3BB69-23CF-44E3-9099-C40C66FF867C}">
                  <a14:compatExt spid="_x0000_s14373"/>
                </a:ext>
                <a:ext uri="{FF2B5EF4-FFF2-40B4-BE49-F238E27FC236}">
                  <a16:creationId xmlns:a16="http://schemas.microsoft.com/office/drawing/2014/main" id="{00000000-0008-0000-0C00-0000253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76200</xdr:colOff>
          <xdr:row>5</xdr:row>
          <xdr:rowOff>123825</xdr:rowOff>
        </xdr:from>
        <xdr:to>
          <xdr:col>38</xdr:col>
          <xdr:colOff>314325</xdr:colOff>
          <xdr:row>6</xdr:row>
          <xdr:rowOff>123825</xdr:rowOff>
        </xdr:to>
        <xdr:sp macro="" textlink="">
          <xdr:nvSpPr>
            <xdr:cNvPr id="14374" name="Check Box 38" hidden="1">
              <a:extLst>
                <a:ext uri="{63B3BB69-23CF-44E3-9099-C40C66FF867C}">
                  <a14:compatExt spid="_x0000_s14374"/>
                </a:ext>
                <a:ext uri="{FF2B5EF4-FFF2-40B4-BE49-F238E27FC236}">
                  <a16:creationId xmlns:a16="http://schemas.microsoft.com/office/drawing/2014/main" id="{00000000-0008-0000-0C00-0000263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104775</xdr:colOff>
          <xdr:row>8</xdr:row>
          <xdr:rowOff>0</xdr:rowOff>
        </xdr:from>
        <xdr:to>
          <xdr:col>35</xdr:col>
          <xdr:colOff>0</xdr:colOff>
          <xdr:row>9</xdr:row>
          <xdr:rowOff>0</xdr:rowOff>
        </xdr:to>
        <xdr:sp macro="" textlink="">
          <xdr:nvSpPr>
            <xdr:cNvPr id="14375" name="Check Box 39" hidden="1">
              <a:extLst>
                <a:ext uri="{63B3BB69-23CF-44E3-9099-C40C66FF867C}">
                  <a14:compatExt spid="_x0000_s14375"/>
                </a:ext>
                <a:ext uri="{FF2B5EF4-FFF2-40B4-BE49-F238E27FC236}">
                  <a16:creationId xmlns:a16="http://schemas.microsoft.com/office/drawing/2014/main" id="{00000000-0008-0000-0C00-0000273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104775</xdr:colOff>
          <xdr:row>7</xdr:row>
          <xdr:rowOff>228600</xdr:rowOff>
        </xdr:from>
        <xdr:to>
          <xdr:col>39</xdr:col>
          <xdr:colOff>9525</xdr:colOff>
          <xdr:row>9</xdr:row>
          <xdr:rowOff>9525</xdr:rowOff>
        </xdr:to>
        <xdr:sp macro="" textlink="">
          <xdr:nvSpPr>
            <xdr:cNvPr id="14376" name="Check Box 40" hidden="1">
              <a:extLst>
                <a:ext uri="{63B3BB69-23CF-44E3-9099-C40C66FF867C}">
                  <a14:compatExt spid="_x0000_s14376"/>
                </a:ext>
                <a:ext uri="{FF2B5EF4-FFF2-40B4-BE49-F238E27FC236}">
                  <a16:creationId xmlns:a16="http://schemas.microsoft.com/office/drawing/2014/main" id="{00000000-0008-0000-0C00-0000283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85725</xdr:colOff>
          <xdr:row>10</xdr:row>
          <xdr:rowOff>104775</xdr:rowOff>
        </xdr:from>
        <xdr:to>
          <xdr:col>34</xdr:col>
          <xdr:colOff>323850</xdr:colOff>
          <xdr:row>11</xdr:row>
          <xdr:rowOff>104775</xdr:rowOff>
        </xdr:to>
        <xdr:sp macro="" textlink="">
          <xdr:nvSpPr>
            <xdr:cNvPr id="14377" name="Check Box 41" hidden="1">
              <a:extLst>
                <a:ext uri="{63B3BB69-23CF-44E3-9099-C40C66FF867C}">
                  <a14:compatExt spid="_x0000_s14377"/>
                </a:ext>
                <a:ext uri="{FF2B5EF4-FFF2-40B4-BE49-F238E27FC236}">
                  <a16:creationId xmlns:a16="http://schemas.microsoft.com/office/drawing/2014/main" id="{00000000-0008-0000-0C00-0000293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76200</xdr:colOff>
          <xdr:row>10</xdr:row>
          <xdr:rowOff>104775</xdr:rowOff>
        </xdr:from>
        <xdr:to>
          <xdr:col>38</xdr:col>
          <xdr:colOff>314325</xdr:colOff>
          <xdr:row>11</xdr:row>
          <xdr:rowOff>104775</xdr:rowOff>
        </xdr:to>
        <xdr:sp macro="" textlink="">
          <xdr:nvSpPr>
            <xdr:cNvPr id="14378" name="Check Box 42" hidden="1">
              <a:extLst>
                <a:ext uri="{63B3BB69-23CF-44E3-9099-C40C66FF867C}">
                  <a14:compatExt spid="_x0000_s14378"/>
                </a:ext>
                <a:ext uri="{FF2B5EF4-FFF2-40B4-BE49-F238E27FC236}">
                  <a16:creationId xmlns:a16="http://schemas.microsoft.com/office/drawing/2014/main" id="{00000000-0008-0000-0C00-00002A3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95250</xdr:colOff>
          <xdr:row>3</xdr:row>
          <xdr:rowOff>142875</xdr:rowOff>
        </xdr:from>
        <xdr:to>
          <xdr:col>34</xdr:col>
          <xdr:colOff>333375</xdr:colOff>
          <xdr:row>4</xdr:row>
          <xdr:rowOff>142875</xdr:rowOff>
        </xdr:to>
        <xdr:sp macro="" textlink="">
          <xdr:nvSpPr>
            <xdr:cNvPr id="14379" name="Check Box 43" hidden="1">
              <a:extLst>
                <a:ext uri="{63B3BB69-23CF-44E3-9099-C40C66FF867C}">
                  <a14:compatExt spid="_x0000_s14379"/>
                </a:ext>
                <a:ext uri="{FF2B5EF4-FFF2-40B4-BE49-F238E27FC236}">
                  <a16:creationId xmlns:a16="http://schemas.microsoft.com/office/drawing/2014/main" id="{00000000-0008-0000-0C00-00002B3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76200</xdr:colOff>
          <xdr:row>3</xdr:row>
          <xdr:rowOff>123825</xdr:rowOff>
        </xdr:from>
        <xdr:to>
          <xdr:col>38</xdr:col>
          <xdr:colOff>314325</xdr:colOff>
          <xdr:row>4</xdr:row>
          <xdr:rowOff>123825</xdr:rowOff>
        </xdr:to>
        <xdr:sp macro="" textlink="">
          <xdr:nvSpPr>
            <xdr:cNvPr id="14380" name="Check Box 44" hidden="1">
              <a:extLst>
                <a:ext uri="{63B3BB69-23CF-44E3-9099-C40C66FF867C}">
                  <a14:compatExt spid="_x0000_s14380"/>
                </a:ext>
                <a:ext uri="{FF2B5EF4-FFF2-40B4-BE49-F238E27FC236}">
                  <a16:creationId xmlns:a16="http://schemas.microsoft.com/office/drawing/2014/main" id="{00000000-0008-0000-0C00-00002C3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23</xdr:col>
          <xdr:colOff>95250</xdr:colOff>
          <xdr:row>2</xdr:row>
          <xdr:rowOff>114300</xdr:rowOff>
        </xdr:from>
        <xdr:to>
          <xdr:col>24</xdr:col>
          <xdr:colOff>9525</xdr:colOff>
          <xdr:row>3</xdr:row>
          <xdr:rowOff>123825</xdr:rowOff>
        </xdr:to>
        <xdr:sp macro="" textlink="">
          <xdr:nvSpPr>
            <xdr:cNvPr id="15361" name="Check Box 1" hidden="1">
              <a:extLst>
                <a:ext uri="{63B3BB69-23CF-44E3-9099-C40C66FF867C}">
                  <a14:compatExt spid="_x0000_s15361"/>
                </a:ext>
                <a:ext uri="{FF2B5EF4-FFF2-40B4-BE49-F238E27FC236}">
                  <a16:creationId xmlns:a16="http://schemas.microsoft.com/office/drawing/2014/main" id="{00000000-0008-0000-0D00-0000013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95250</xdr:colOff>
          <xdr:row>4</xdr:row>
          <xdr:rowOff>114300</xdr:rowOff>
        </xdr:from>
        <xdr:to>
          <xdr:col>24</xdr:col>
          <xdr:colOff>9525</xdr:colOff>
          <xdr:row>5</xdr:row>
          <xdr:rowOff>123825</xdr:rowOff>
        </xdr:to>
        <xdr:sp macro="" textlink="">
          <xdr:nvSpPr>
            <xdr:cNvPr id="15362" name="Check Box 2" hidden="1">
              <a:extLst>
                <a:ext uri="{63B3BB69-23CF-44E3-9099-C40C66FF867C}">
                  <a14:compatExt spid="_x0000_s15362"/>
                </a:ext>
                <a:ext uri="{FF2B5EF4-FFF2-40B4-BE49-F238E27FC236}">
                  <a16:creationId xmlns:a16="http://schemas.microsoft.com/office/drawing/2014/main" id="{00000000-0008-0000-0D00-0000023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38100</xdr:colOff>
          <xdr:row>13</xdr:row>
          <xdr:rowOff>0</xdr:rowOff>
        </xdr:from>
        <xdr:to>
          <xdr:col>26</xdr:col>
          <xdr:colOff>276225</xdr:colOff>
          <xdr:row>14</xdr:row>
          <xdr:rowOff>0</xdr:rowOff>
        </xdr:to>
        <xdr:sp macro="" textlink="">
          <xdr:nvSpPr>
            <xdr:cNvPr id="15363" name="Check Box 3" hidden="1">
              <a:extLst>
                <a:ext uri="{63B3BB69-23CF-44E3-9099-C40C66FF867C}">
                  <a14:compatExt spid="_x0000_s15363"/>
                </a:ext>
                <a:ext uri="{FF2B5EF4-FFF2-40B4-BE49-F238E27FC236}">
                  <a16:creationId xmlns:a16="http://schemas.microsoft.com/office/drawing/2014/main" id="{00000000-0008-0000-0D00-0000033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38100</xdr:colOff>
          <xdr:row>14</xdr:row>
          <xdr:rowOff>0</xdr:rowOff>
        </xdr:from>
        <xdr:to>
          <xdr:col>26</xdr:col>
          <xdr:colOff>276225</xdr:colOff>
          <xdr:row>15</xdr:row>
          <xdr:rowOff>0</xdr:rowOff>
        </xdr:to>
        <xdr:sp macro="" textlink="">
          <xdr:nvSpPr>
            <xdr:cNvPr id="15364" name="Check Box 4" hidden="1">
              <a:extLst>
                <a:ext uri="{63B3BB69-23CF-44E3-9099-C40C66FF867C}">
                  <a14:compatExt spid="_x0000_s15364"/>
                </a:ext>
                <a:ext uri="{FF2B5EF4-FFF2-40B4-BE49-F238E27FC236}">
                  <a16:creationId xmlns:a16="http://schemas.microsoft.com/office/drawing/2014/main" id="{00000000-0008-0000-0D00-0000043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38100</xdr:colOff>
          <xdr:row>15</xdr:row>
          <xdr:rowOff>0</xdr:rowOff>
        </xdr:from>
        <xdr:to>
          <xdr:col>26</xdr:col>
          <xdr:colOff>276225</xdr:colOff>
          <xdr:row>16</xdr:row>
          <xdr:rowOff>0</xdr:rowOff>
        </xdr:to>
        <xdr:sp macro="" textlink="">
          <xdr:nvSpPr>
            <xdr:cNvPr id="15365" name="Check Box 5" hidden="1">
              <a:extLst>
                <a:ext uri="{63B3BB69-23CF-44E3-9099-C40C66FF867C}">
                  <a14:compatExt spid="_x0000_s15365"/>
                </a:ext>
                <a:ext uri="{FF2B5EF4-FFF2-40B4-BE49-F238E27FC236}">
                  <a16:creationId xmlns:a16="http://schemas.microsoft.com/office/drawing/2014/main" id="{00000000-0008-0000-0D00-0000053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38100</xdr:colOff>
          <xdr:row>16</xdr:row>
          <xdr:rowOff>0</xdr:rowOff>
        </xdr:from>
        <xdr:to>
          <xdr:col>26</xdr:col>
          <xdr:colOff>276225</xdr:colOff>
          <xdr:row>17</xdr:row>
          <xdr:rowOff>0</xdr:rowOff>
        </xdr:to>
        <xdr:sp macro="" textlink="">
          <xdr:nvSpPr>
            <xdr:cNvPr id="15366" name="Check Box 6" hidden="1">
              <a:extLst>
                <a:ext uri="{63B3BB69-23CF-44E3-9099-C40C66FF867C}">
                  <a14:compatExt spid="_x0000_s15366"/>
                </a:ext>
                <a:ext uri="{FF2B5EF4-FFF2-40B4-BE49-F238E27FC236}">
                  <a16:creationId xmlns:a16="http://schemas.microsoft.com/office/drawing/2014/main" id="{00000000-0008-0000-0D00-0000063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38100</xdr:colOff>
          <xdr:row>18</xdr:row>
          <xdr:rowOff>0</xdr:rowOff>
        </xdr:from>
        <xdr:to>
          <xdr:col>26</xdr:col>
          <xdr:colOff>276225</xdr:colOff>
          <xdr:row>19</xdr:row>
          <xdr:rowOff>0</xdr:rowOff>
        </xdr:to>
        <xdr:sp macro="" textlink="">
          <xdr:nvSpPr>
            <xdr:cNvPr id="15367" name="Check Box 7" hidden="1">
              <a:extLst>
                <a:ext uri="{63B3BB69-23CF-44E3-9099-C40C66FF867C}">
                  <a14:compatExt spid="_x0000_s15367"/>
                </a:ext>
                <a:ext uri="{FF2B5EF4-FFF2-40B4-BE49-F238E27FC236}">
                  <a16:creationId xmlns:a16="http://schemas.microsoft.com/office/drawing/2014/main" id="{00000000-0008-0000-0D00-0000073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38100</xdr:colOff>
          <xdr:row>19</xdr:row>
          <xdr:rowOff>0</xdr:rowOff>
        </xdr:from>
        <xdr:to>
          <xdr:col>26</xdr:col>
          <xdr:colOff>276225</xdr:colOff>
          <xdr:row>20</xdr:row>
          <xdr:rowOff>0</xdr:rowOff>
        </xdr:to>
        <xdr:sp macro="" textlink="">
          <xdr:nvSpPr>
            <xdr:cNvPr id="15368" name="Check Box 8" hidden="1">
              <a:extLst>
                <a:ext uri="{63B3BB69-23CF-44E3-9099-C40C66FF867C}">
                  <a14:compatExt spid="_x0000_s15368"/>
                </a:ext>
                <a:ext uri="{FF2B5EF4-FFF2-40B4-BE49-F238E27FC236}">
                  <a16:creationId xmlns:a16="http://schemas.microsoft.com/office/drawing/2014/main" id="{00000000-0008-0000-0D00-0000083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38100</xdr:colOff>
          <xdr:row>20</xdr:row>
          <xdr:rowOff>0</xdr:rowOff>
        </xdr:from>
        <xdr:to>
          <xdr:col>26</xdr:col>
          <xdr:colOff>276225</xdr:colOff>
          <xdr:row>21</xdr:row>
          <xdr:rowOff>0</xdr:rowOff>
        </xdr:to>
        <xdr:sp macro="" textlink="">
          <xdr:nvSpPr>
            <xdr:cNvPr id="15369" name="Check Box 9" hidden="1">
              <a:extLst>
                <a:ext uri="{63B3BB69-23CF-44E3-9099-C40C66FF867C}">
                  <a14:compatExt spid="_x0000_s15369"/>
                </a:ext>
                <a:ext uri="{FF2B5EF4-FFF2-40B4-BE49-F238E27FC236}">
                  <a16:creationId xmlns:a16="http://schemas.microsoft.com/office/drawing/2014/main" id="{00000000-0008-0000-0D00-0000093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38100</xdr:colOff>
          <xdr:row>21</xdr:row>
          <xdr:rowOff>0</xdr:rowOff>
        </xdr:from>
        <xdr:to>
          <xdr:col>26</xdr:col>
          <xdr:colOff>276225</xdr:colOff>
          <xdr:row>22</xdr:row>
          <xdr:rowOff>0</xdr:rowOff>
        </xdr:to>
        <xdr:sp macro="" textlink="">
          <xdr:nvSpPr>
            <xdr:cNvPr id="15370" name="Check Box 10" hidden="1">
              <a:extLst>
                <a:ext uri="{63B3BB69-23CF-44E3-9099-C40C66FF867C}">
                  <a14:compatExt spid="_x0000_s15370"/>
                </a:ext>
                <a:ext uri="{FF2B5EF4-FFF2-40B4-BE49-F238E27FC236}">
                  <a16:creationId xmlns:a16="http://schemas.microsoft.com/office/drawing/2014/main" id="{00000000-0008-0000-0D00-00000A3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38100</xdr:colOff>
          <xdr:row>23</xdr:row>
          <xdr:rowOff>0</xdr:rowOff>
        </xdr:from>
        <xdr:to>
          <xdr:col>26</xdr:col>
          <xdr:colOff>276225</xdr:colOff>
          <xdr:row>24</xdr:row>
          <xdr:rowOff>0</xdr:rowOff>
        </xdr:to>
        <xdr:sp macro="" textlink="">
          <xdr:nvSpPr>
            <xdr:cNvPr id="15371" name="Check Box 11" hidden="1">
              <a:extLst>
                <a:ext uri="{63B3BB69-23CF-44E3-9099-C40C66FF867C}">
                  <a14:compatExt spid="_x0000_s15371"/>
                </a:ext>
                <a:ext uri="{FF2B5EF4-FFF2-40B4-BE49-F238E27FC236}">
                  <a16:creationId xmlns:a16="http://schemas.microsoft.com/office/drawing/2014/main" id="{00000000-0008-0000-0D00-00000B3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38100</xdr:colOff>
          <xdr:row>24</xdr:row>
          <xdr:rowOff>0</xdr:rowOff>
        </xdr:from>
        <xdr:to>
          <xdr:col>26</xdr:col>
          <xdr:colOff>276225</xdr:colOff>
          <xdr:row>25</xdr:row>
          <xdr:rowOff>0</xdr:rowOff>
        </xdr:to>
        <xdr:sp macro="" textlink="">
          <xdr:nvSpPr>
            <xdr:cNvPr id="15372" name="Check Box 12" hidden="1">
              <a:extLst>
                <a:ext uri="{63B3BB69-23CF-44E3-9099-C40C66FF867C}">
                  <a14:compatExt spid="_x0000_s15372"/>
                </a:ext>
                <a:ext uri="{FF2B5EF4-FFF2-40B4-BE49-F238E27FC236}">
                  <a16:creationId xmlns:a16="http://schemas.microsoft.com/office/drawing/2014/main" id="{00000000-0008-0000-0D00-00000C3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38100</xdr:colOff>
          <xdr:row>25</xdr:row>
          <xdr:rowOff>0</xdr:rowOff>
        </xdr:from>
        <xdr:to>
          <xdr:col>26</xdr:col>
          <xdr:colOff>276225</xdr:colOff>
          <xdr:row>26</xdr:row>
          <xdr:rowOff>0</xdr:rowOff>
        </xdr:to>
        <xdr:sp macro="" textlink="">
          <xdr:nvSpPr>
            <xdr:cNvPr id="15373" name="Check Box 13" hidden="1">
              <a:extLst>
                <a:ext uri="{63B3BB69-23CF-44E3-9099-C40C66FF867C}">
                  <a14:compatExt spid="_x0000_s15373"/>
                </a:ext>
                <a:ext uri="{FF2B5EF4-FFF2-40B4-BE49-F238E27FC236}">
                  <a16:creationId xmlns:a16="http://schemas.microsoft.com/office/drawing/2014/main" id="{00000000-0008-0000-0D00-00000D3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38100</xdr:colOff>
          <xdr:row>27</xdr:row>
          <xdr:rowOff>0</xdr:rowOff>
        </xdr:from>
        <xdr:to>
          <xdr:col>26</xdr:col>
          <xdr:colOff>276225</xdr:colOff>
          <xdr:row>28</xdr:row>
          <xdr:rowOff>0</xdr:rowOff>
        </xdr:to>
        <xdr:sp macro="" textlink="">
          <xdr:nvSpPr>
            <xdr:cNvPr id="15374" name="Check Box 14" hidden="1">
              <a:extLst>
                <a:ext uri="{63B3BB69-23CF-44E3-9099-C40C66FF867C}">
                  <a14:compatExt spid="_x0000_s15374"/>
                </a:ext>
                <a:ext uri="{FF2B5EF4-FFF2-40B4-BE49-F238E27FC236}">
                  <a16:creationId xmlns:a16="http://schemas.microsoft.com/office/drawing/2014/main" id="{00000000-0008-0000-0D00-00000E3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38100</xdr:colOff>
          <xdr:row>25</xdr:row>
          <xdr:rowOff>0</xdr:rowOff>
        </xdr:from>
        <xdr:to>
          <xdr:col>26</xdr:col>
          <xdr:colOff>276225</xdr:colOff>
          <xdr:row>26</xdr:row>
          <xdr:rowOff>0</xdr:rowOff>
        </xdr:to>
        <xdr:sp macro="" textlink="">
          <xdr:nvSpPr>
            <xdr:cNvPr id="15375" name="Check Box 15" hidden="1">
              <a:extLst>
                <a:ext uri="{63B3BB69-23CF-44E3-9099-C40C66FF867C}">
                  <a14:compatExt spid="_x0000_s15375"/>
                </a:ext>
                <a:ext uri="{FF2B5EF4-FFF2-40B4-BE49-F238E27FC236}">
                  <a16:creationId xmlns:a16="http://schemas.microsoft.com/office/drawing/2014/main" id="{00000000-0008-0000-0D00-00000F3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38100</xdr:colOff>
          <xdr:row>29</xdr:row>
          <xdr:rowOff>0</xdr:rowOff>
        </xdr:from>
        <xdr:to>
          <xdr:col>30</xdr:col>
          <xdr:colOff>276225</xdr:colOff>
          <xdr:row>30</xdr:row>
          <xdr:rowOff>0</xdr:rowOff>
        </xdr:to>
        <xdr:sp macro="" textlink="">
          <xdr:nvSpPr>
            <xdr:cNvPr id="15376" name="Check Box 16" hidden="1">
              <a:extLst>
                <a:ext uri="{63B3BB69-23CF-44E3-9099-C40C66FF867C}">
                  <a14:compatExt spid="_x0000_s15376"/>
                </a:ext>
                <a:ext uri="{FF2B5EF4-FFF2-40B4-BE49-F238E27FC236}">
                  <a16:creationId xmlns:a16="http://schemas.microsoft.com/office/drawing/2014/main" id="{00000000-0008-0000-0D00-0000103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38100</xdr:colOff>
          <xdr:row>29</xdr:row>
          <xdr:rowOff>0</xdr:rowOff>
        </xdr:from>
        <xdr:to>
          <xdr:col>33</xdr:col>
          <xdr:colOff>276225</xdr:colOff>
          <xdr:row>30</xdr:row>
          <xdr:rowOff>0</xdr:rowOff>
        </xdr:to>
        <xdr:sp macro="" textlink="">
          <xdr:nvSpPr>
            <xdr:cNvPr id="15377" name="Check Box 17" hidden="1">
              <a:extLst>
                <a:ext uri="{63B3BB69-23CF-44E3-9099-C40C66FF867C}">
                  <a14:compatExt spid="_x0000_s15377"/>
                </a:ext>
                <a:ext uri="{FF2B5EF4-FFF2-40B4-BE49-F238E27FC236}">
                  <a16:creationId xmlns:a16="http://schemas.microsoft.com/office/drawing/2014/main" id="{00000000-0008-0000-0D00-0000113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95250</xdr:colOff>
          <xdr:row>14</xdr:row>
          <xdr:rowOff>114300</xdr:rowOff>
        </xdr:from>
        <xdr:to>
          <xdr:col>24</xdr:col>
          <xdr:colOff>9525</xdr:colOff>
          <xdr:row>15</xdr:row>
          <xdr:rowOff>123825</xdr:rowOff>
        </xdr:to>
        <xdr:sp macro="" textlink="">
          <xdr:nvSpPr>
            <xdr:cNvPr id="15378" name="Check Box 18" hidden="1">
              <a:extLst>
                <a:ext uri="{63B3BB69-23CF-44E3-9099-C40C66FF867C}">
                  <a14:compatExt spid="_x0000_s15378"/>
                </a:ext>
                <a:ext uri="{FF2B5EF4-FFF2-40B4-BE49-F238E27FC236}">
                  <a16:creationId xmlns:a16="http://schemas.microsoft.com/office/drawing/2014/main" id="{00000000-0008-0000-0D00-0000123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95250</xdr:colOff>
          <xdr:row>18</xdr:row>
          <xdr:rowOff>114300</xdr:rowOff>
        </xdr:from>
        <xdr:to>
          <xdr:col>24</xdr:col>
          <xdr:colOff>9525</xdr:colOff>
          <xdr:row>19</xdr:row>
          <xdr:rowOff>123825</xdr:rowOff>
        </xdr:to>
        <xdr:sp macro="" textlink="">
          <xdr:nvSpPr>
            <xdr:cNvPr id="15379" name="Check Box 19" hidden="1">
              <a:extLst>
                <a:ext uri="{63B3BB69-23CF-44E3-9099-C40C66FF867C}">
                  <a14:compatExt spid="_x0000_s15379"/>
                </a:ext>
                <a:ext uri="{FF2B5EF4-FFF2-40B4-BE49-F238E27FC236}">
                  <a16:creationId xmlns:a16="http://schemas.microsoft.com/office/drawing/2014/main" id="{00000000-0008-0000-0D00-0000133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95250</xdr:colOff>
          <xdr:row>27</xdr:row>
          <xdr:rowOff>114300</xdr:rowOff>
        </xdr:from>
        <xdr:to>
          <xdr:col>24</xdr:col>
          <xdr:colOff>9525</xdr:colOff>
          <xdr:row>28</xdr:row>
          <xdr:rowOff>123825</xdr:rowOff>
        </xdr:to>
        <xdr:sp macro="" textlink="">
          <xdr:nvSpPr>
            <xdr:cNvPr id="15380" name="Check Box 20" hidden="1">
              <a:extLst>
                <a:ext uri="{63B3BB69-23CF-44E3-9099-C40C66FF867C}">
                  <a14:compatExt spid="_x0000_s15380"/>
                </a:ext>
                <a:ext uri="{FF2B5EF4-FFF2-40B4-BE49-F238E27FC236}">
                  <a16:creationId xmlns:a16="http://schemas.microsoft.com/office/drawing/2014/main" id="{00000000-0008-0000-0D00-0000143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95250</xdr:colOff>
          <xdr:row>24</xdr:row>
          <xdr:rowOff>114300</xdr:rowOff>
        </xdr:from>
        <xdr:to>
          <xdr:col>24</xdr:col>
          <xdr:colOff>9525</xdr:colOff>
          <xdr:row>25</xdr:row>
          <xdr:rowOff>123825</xdr:rowOff>
        </xdr:to>
        <xdr:sp macro="" textlink="">
          <xdr:nvSpPr>
            <xdr:cNvPr id="15381" name="Check Box 21" hidden="1">
              <a:extLst>
                <a:ext uri="{63B3BB69-23CF-44E3-9099-C40C66FF867C}">
                  <a14:compatExt spid="_x0000_s15381"/>
                </a:ext>
                <a:ext uri="{FF2B5EF4-FFF2-40B4-BE49-F238E27FC236}">
                  <a16:creationId xmlns:a16="http://schemas.microsoft.com/office/drawing/2014/main" id="{00000000-0008-0000-0D00-0000153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95250</xdr:colOff>
          <xdr:row>6</xdr:row>
          <xdr:rowOff>114300</xdr:rowOff>
        </xdr:from>
        <xdr:to>
          <xdr:col>24</xdr:col>
          <xdr:colOff>9525</xdr:colOff>
          <xdr:row>7</xdr:row>
          <xdr:rowOff>123825</xdr:rowOff>
        </xdr:to>
        <xdr:sp macro="" textlink="">
          <xdr:nvSpPr>
            <xdr:cNvPr id="15382" name="Check Box 22" hidden="1">
              <a:extLst>
                <a:ext uri="{63B3BB69-23CF-44E3-9099-C40C66FF867C}">
                  <a14:compatExt spid="_x0000_s15382"/>
                </a:ext>
                <a:ext uri="{FF2B5EF4-FFF2-40B4-BE49-F238E27FC236}">
                  <a16:creationId xmlns:a16="http://schemas.microsoft.com/office/drawing/2014/main" id="{00000000-0008-0000-0D00-0000163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95250</xdr:colOff>
          <xdr:row>8</xdr:row>
          <xdr:rowOff>114300</xdr:rowOff>
        </xdr:from>
        <xdr:to>
          <xdr:col>24</xdr:col>
          <xdr:colOff>9525</xdr:colOff>
          <xdr:row>9</xdr:row>
          <xdr:rowOff>123825</xdr:rowOff>
        </xdr:to>
        <xdr:sp macro="" textlink="">
          <xdr:nvSpPr>
            <xdr:cNvPr id="15383" name="Check Box 23" hidden="1">
              <a:extLst>
                <a:ext uri="{63B3BB69-23CF-44E3-9099-C40C66FF867C}">
                  <a14:compatExt spid="_x0000_s15383"/>
                </a:ext>
                <a:ext uri="{FF2B5EF4-FFF2-40B4-BE49-F238E27FC236}">
                  <a16:creationId xmlns:a16="http://schemas.microsoft.com/office/drawing/2014/main" id="{00000000-0008-0000-0D00-0000173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38100</xdr:colOff>
          <xdr:row>34</xdr:row>
          <xdr:rowOff>0</xdr:rowOff>
        </xdr:from>
        <xdr:to>
          <xdr:col>29</xdr:col>
          <xdr:colOff>276225</xdr:colOff>
          <xdr:row>35</xdr:row>
          <xdr:rowOff>0</xdr:rowOff>
        </xdr:to>
        <xdr:sp macro="" textlink="">
          <xdr:nvSpPr>
            <xdr:cNvPr id="15384" name="Check Box 24" hidden="1">
              <a:extLst>
                <a:ext uri="{63B3BB69-23CF-44E3-9099-C40C66FF867C}">
                  <a14:compatExt spid="_x0000_s15384"/>
                </a:ext>
                <a:ext uri="{FF2B5EF4-FFF2-40B4-BE49-F238E27FC236}">
                  <a16:creationId xmlns:a16="http://schemas.microsoft.com/office/drawing/2014/main" id="{00000000-0008-0000-0D00-0000183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38100</xdr:colOff>
          <xdr:row>34</xdr:row>
          <xdr:rowOff>0</xdr:rowOff>
        </xdr:from>
        <xdr:to>
          <xdr:col>35</xdr:col>
          <xdr:colOff>266700</xdr:colOff>
          <xdr:row>35</xdr:row>
          <xdr:rowOff>0</xdr:rowOff>
        </xdr:to>
        <xdr:sp macro="" textlink="">
          <xdr:nvSpPr>
            <xdr:cNvPr id="15385" name="Check Box 25" hidden="1">
              <a:extLst>
                <a:ext uri="{63B3BB69-23CF-44E3-9099-C40C66FF867C}">
                  <a14:compatExt spid="_x0000_s15385"/>
                </a:ext>
                <a:ext uri="{FF2B5EF4-FFF2-40B4-BE49-F238E27FC236}">
                  <a16:creationId xmlns:a16="http://schemas.microsoft.com/office/drawing/2014/main" id="{00000000-0008-0000-0D00-0000193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38100</xdr:colOff>
          <xdr:row>37</xdr:row>
          <xdr:rowOff>0</xdr:rowOff>
        </xdr:from>
        <xdr:to>
          <xdr:col>26</xdr:col>
          <xdr:colOff>266700</xdr:colOff>
          <xdr:row>38</xdr:row>
          <xdr:rowOff>0</xdr:rowOff>
        </xdr:to>
        <xdr:sp macro="" textlink="">
          <xdr:nvSpPr>
            <xdr:cNvPr id="15386" name="Check Box 26" hidden="1">
              <a:extLst>
                <a:ext uri="{63B3BB69-23CF-44E3-9099-C40C66FF867C}">
                  <a14:compatExt spid="_x0000_s15386"/>
                </a:ext>
                <a:ext uri="{FF2B5EF4-FFF2-40B4-BE49-F238E27FC236}">
                  <a16:creationId xmlns:a16="http://schemas.microsoft.com/office/drawing/2014/main" id="{00000000-0008-0000-0D00-00001A3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38100</xdr:colOff>
          <xdr:row>37</xdr:row>
          <xdr:rowOff>0</xdr:rowOff>
        </xdr:from>
        <xdr:to>
          <xdr:col>37</xdr:col>
          <xdr:colOff>276225</xdr:colOff>
          <xdr:row>38</xdr:row>
          <xdr:rowOff>0</xdr:rowOff>
        </xdr:to>
        <xdr:sp macro="" textlink="">
          <xdr:nvSpPr>
            <xdr:cNvPr id="15387" name="Check Box 27" hidden="1">
              <a:extLst>
                <a:ext uri="{63B3BB69-23CF-44E3-9099-C40C66FF867C}">
                  <a14:compatExt spid="_x0000_s15387"/>
                </a:ext>
                <a:ext uri="{FF2B5EF4-FFF2-40B4-BE49-F238E27FC236}">
                  <a16:creationId xmlns:a16="http://schemas.microsoft.com/office/drawing/2014/main" id="{00000000-0008-0000-0D00-00001B3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95250</xdr:colOff>
          <xdr:row>22</xdr:row>
          <xdr:rowOff>114300</xdr:rowOff>
        </xdr:from>
        <xdr:to>
          <xdr:col>11</xdr:col>
          <xdr:colOff>0</xdr:colOff>
          <xdr:row>23</xdr:row>
          <xdr:rowOff>95250</xdr:rowOff>
        </xdr:to>
        <xdr:sp macro="" textlink="">
          <xdr:nvSpPr>
            <xdr:cNvPr id="16397" name="Check Box 13" hidden="1">
              <a:extLst>
                <a:ext uri="{63B3BB69-23CF-44E3-9099-C40C66FF867C}">
                  <a14:compatExt spid="_x0000_s16397"/>
                </a:ext>
                <a:ext uri="{FF2B5EF4-FFF2-40B4-BE49-F238E27FC236}">
                  <a16:creationId xmlns:a16="http://schemas.microsoft.com/office/drawing/2014/main" id="{00000000-0008-0000-0E00-00000D4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95250</xdr:colOff>
          <xdr:row>22</xdr:row>
          <xdr:rowOff>114300</xdr:rowOff>
        </xdr:from>
        <xdr:to>
          <xdr:col>14</xdr:col>
          <xdr:colOff>0</xdr:colOff>
          <xdr:row>23</xdr:row>
          <xdr:rowOff>95250</xdr:rowOff>
        </xdr:to>
        <xdr:sp macro="" textlink="">
          <xdr:nvSpPr>
            <xdr:cNvPr id="16398" name="Check Box 14" hidden="1">
              <a:extLst>
                <a:ext uri="{63B3BB69-23CF-44E3-9099-C40C66FF867C}">
                  <a14:compatExt spid="_x0000_s16398"/>
                </a:ext>
                <a:ext uri="{FF2B5EF4-FFF2-40B4-BE49-F238E27FC236}">
                  <a16:creationId xmlns:a16="http://schemas.microsoft.com/office/drawing/2014/main" id="{00000000-0008-0000-0E00-00000E4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95250</xdr:colOff>
          <xdr:row>26</xdr:row>
          <xdr:rowOff>114300</xdr:rowOff>
        </xdr:from>
        <xdr:to>
          <xdr:col>9</xdr:col>
          <xdr:colOff>0</xdr:colOff>
          <xdr:row>27</xdr:row>
          <xdr:rowOff>95250</xdr:rowOff>
        </xdr:to>
        <xdr:sp macro="" textlink="">
          <xdr:nvSpPr>
            <xdr:cNvPr id="16399" name="Check Box 15" hidden="1">
              <a:extLst>
                <a:ext uri="{63B3BB69-23CF-44E3-9099-C40C66FF867C}">
                  <a14:compatExt spid="_x0000_s16399"/>
                </a:ext>
                <a:ext uri="{FF2B5EF4-FFF2-40B4-BE49-F238E27FC236}">
                  <a16:creationId xmlns:a16="http://schemas.microsoft.com/office/drawing/2014/main" id="{00000000-0008-0000-0E00-00000F4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95250</xdr:colOff>
          <xdr:row>26</xdr:row>
          <xdr:rowOff>114300</xdr:rowOff>
        </xdr:from>
        <xdr:to>
          <xdr:col>16</xdr:col>
          <xdr:colOff>0</xdr:colOff>
          <xdr:row>27</xdr:row>
          <xdr:rowOff>95250</xdr:rowOff>
        </xdr:to>
        <xdr:sp macro="" textlink="">
          <xdr:nvSpPr>
            <xdr:cNvPr id="16400" name="Check Box 16" hidden="1">
              <a:extLst>
                <a:ext uri="{63B3BB69-23CF-44E3-9099-C40C66FF867C}">
                  <a14:compatExt spid="_x0000_s16400"/>
                </a:ext>
                <a:ext uri="{FF2B5EF4-FFF2-40B4-BE49-F238E27FC236}">
                  <a16:creationId xmlns:a16="http://schemas.microsoft.com/office/drawing/2014/main" id="{00000000-0008-0000-0E00-0000104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95250</xdr:colOff>
          <xdr:row>28</xdr:row>
          <xdr:rowOff>114300</xdr:rowOff>
        </xdr:from>
        <xdr:to>
          <xdr:col>11</xdr:col>
          <xdr:colOff>0</xdr:colOff>
          <xdr:row>29</xdr:row>
          <xdr:rowOff>95250</xdr:rowOff>
        </xdr:to>
        <xdr:sp macro="" textlink="">
          <xdr:nvSpPr>
            <xdr:cNvPr id="16401" name="Check Box 17" hidden="1">
              <a:extLst>
                <a:ext uri="{63B3BB69-23CF-44E3-9099-C40C66FF867C}">
                  <a14:compatExt spid="_x0000_s16401"/>
                </a:ext>
                <a:ext uri="{FF2B5EF4-FFF2-40B4-BE49-F238E27FC236}">
                  <a16:creationId xmlns:a16="http://schemas.microsoft.com/office/drawing/2014/main" id="{00000000-0008-0000-0E00-0000114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95250</xdr:colOff>
          <xdr:row>28</xdr:row>
          <xdr:rowOff>114300</xdr:rowOff>
        </xdr:from>
        <xdr:to>
          <xdr:col>14</xdr:col>
          <xdr:colOff>0</xdr:colOff>
          <xdr:row>29</xdr:row>
          <xdr:rowOff>95250</xdr:rowOff>
        </xdr:to>
        <xdr:sp macro="" textlink="">
          <xdr:nvSpPr>
            <xdr:cNvPr id="16402" name="Check Box 18" hidden="1">
              <a:extLst>
                <a:ext uri="{63B3BB69-23CF-44E3-9099-C40C66FF867C}">
                  <a14:compatExt spid="_x0000_s16402"/>
                </a:ext>
                <a:ext uri="{FF2B5EF4-FFF2-40B4-BE49-F238E27FC236}">
                  <a16:creationId xmlns:a16="http://schemas.microsoft.com/office/drawing/2014/main" id="{00000000-0008-0000-0E00-0000124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95250</xdr:colOff>
          <xdr:row>30</xdr:row>
          <xdr:rowOff>114300</xdr:rowOff>
        </xdr:from>
        <xdr:to>
          <xdr:col>9</xdr:col>
          <xdr:colOff>0</xdr:colOff>
          <xdr:row>31</xdr:row>
          <xdr:rowOff>95250</xdr:rowOff>
        </xdr:to>
        <xdr:sp macro="" textlink="">
          <xdr:nvSpPr>
            <xdr:cNvPr id="16403" name="Check Box 19" hidden="1">
              <a:extLst>
                <a:ext uri="{63B3BB69-23CF-44E3-9099-C40C66FF867C}">
                  <a14:compatExt spid="_x0000_s16403"/>
                </a:ext>
                <a:ext uri="{FF2B5EF4-FFF2-40B4-BE49-F238E27FC236}">
                  <a16:creationId xmlns:a16="http://schemas.microsoft.com/office/drawing/2014/main" id="{00000000-0008-0000-0E00-0000134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95250</xdr:colOff>
          <xdr:row>30</xdr:row>
          <xdr:rowOff>114300</xdr:rowOff>
        </xdr:from>
        <xdr:to>
          <xdr:col>16</xdr:col>
          <xdr:colOff>0</xdr:colOff>
          <xdr:row>31</xdr:row>
          <xdr:rowOff>95250</xdr:rowOff>
        </xdr:to>
        <xdr:sp macro="" textlink="">
          <xdr:nvSpPr>
            <xdr:cNvPr id="16404" name="Check Box 20" hidden="1">
              <a:extLst>
                <a:ext uri="{63B3BB69-23CF-44E3-9099-C40C66FF867C}">
                  <a14:compatExt spid="_x0000_s16404"/>
                </a:ext>
                <a:ext uri="{FF2B5EF4-FFF2-40B4-BE49-F238E27FC236}">
                  <a16:creationId xmlns:a16="http://schemas.microsoft.com/office/drawing/2014/main" id="{00000000-0008-0000-0E00-0000144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95250</xdr:colOff>
          <xdr:row>32</xdr:row>
          <xdr:rowOff>114300</xdr:rowOff>
        </xdr:from>
        <xdr:to>
          <xdr:col>11</xdr:col>
          <xdr:colOff>0</xdr:colOff>
          <xdr:row>33</xdr:row>
          <xdr:rowOff>95250</xdr:rowOff>
        </xdr:to>
        <xdr:sp macro="" textlink="">
          <xdr:nvSpPr>
            <xdr:cNvPr id="16405" name="Check Box 21" hidden="1">
              <a:extLst>
                <a:ext uri="{63B3BB69-23CF-44E3-9099-C40C66FF867C}">
                  <a14:compatExt spid="_x0000_s16405"/>
                </a:ext>
                <a:ext uri="{FF2B5EF4-FFF2-40B4-BE49-F238E27FC236}">
                  <a16:creationId xmlns:a16="http://schemas.microsoft.com/office/drawing/2014/main" id="{00000000-0008-0000-0E00-0000154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95250</xdr:colOff>
          <xdr:row>32</xdr:row>
          <xdr:rowOff>114300</xdr:rowOff>
        </xdr:from>
        <xdr:to>
          <xdr:col>14</xdr:col>
          <xdr:colOff>0</xdr:colOff>
          <xdr:row>33</xdr:row>
          <xdr:rowOff>95250</xdr:rowOff>
        </xdr:to>
        <xdr:sp macro="" textlink="">
          <xdr:nvSpPr>
            <xdr:cNvPr id="16406" name="Check Box 22" hidden="1">
              <a:extLst>
                <a:ext uri="{63B3BB69-23CF-44E3-9099-C40C66FF867C}">
                  <a14:compatExt spid="_x0000_s16406"/>
                </a:ext>
                <a:ext uri="{FF2B5EF4-FFF2-40B4-BE49-F238E27FC236}">
                  <a16:creationId xmlns:a16="http://schemas.microsoft.com/office/drawing/2014/main" id="{00000000-0008-0000-0E00-0000164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95250</xdr:colOff>
          <xdr:row>8</xdr:row>
          <xdr:rowOff>114300</xdr:rowOff>
        </xdr:from>
        <xdr:to>
          <xdr:col>30</xdr:col>
          <xdr:colOff>9525</xdr:colOff>
          <xdr:row>9</xdr:row>
          <xdr:rowOff>114300</xdr:rowOff>
        </xdr:to>
        <xdr:sp macro="" textlink="">
          <xdr:nvSpPr>
            <xdr:cNvPr id="16430" name="Check Box 46" hidden="1">
              <a:extLst>
                <a:ext uri="{63B3BB69-23CF-44E3-9099-C40C66FF867C}">
                  <a14:compatExt spid="_x0000_s16430"/>
                </a:ext>
                <a:ext uri="{FF2B5EF4-FFF2-40B4-BE49-F238E27FC236}">
                  <a16:creationId xmlns:a16="http://schemas.microsoft.com/office/drawing/2014/main" id="{00000000-0008-0000-0E00-00002E4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95250</xdr:colOff>
          <xdr:row>8</xdr:row>
          <xdr:rowOff>114300</xdr:rowOff>
        </xdr:from>
        <xdr:to>
          <xdr:col>33</xdr:col>
          <xdr:colOff>9525</xdr:colOff>
          <xdr:row>9</xdr:row>
          <xdr:rowOff>114300</xdr:rowOff>
        </xdr:to>
        <xdr:sp macro="" textlink="">
          <xdr:nvSpPr>
            <xdr:cNvPr id="16431" name="Check Box 47" hidden="1">
              <a:extLst>
                <a:ext uri="{63B3BB69-23CF-44E3-9099-C40C66FF867C}">
                  <a14:compatExt spid="_x0000_s16431"/>
                </a:ext>
                <a:ext uri="{FF2B5EF4-FFF2-40B4-BE49-F238E27FC236}">
                  <a16:creationId xmlns:a16="http://schemas.microsoft.com/office/drawing/2014/main" id="{00000000-0008-0000-0E00-00002F4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95250</xdr:colOff>
          <xdr:row>20</xdr:row>
          <xdr:rowOff>114300</xdr:rowOff>
        </xdr:from>
        <xdr:to>
          <xdr:col>30</xdr:col>
          <xdr:colOff>9525</xdr:colOff>
          <xdr:row>21</xdr:row>
          <xdr:rowOff>114300</xdr:rowOff>
        </xdr:to>
        <xdr:sp macro="" textlink="">
          <xdr:nvSpPr>
            <xdr:cNvPr id="16432" name="Check Box 48" hidden="1">
              <a:extLst>
                <a:ext uri="{63B3BB69-23CF-44E3-9099-C40C66FF867C}">
                  <a14:compatExt spid="_x0000_s16432"/>
                </a:ext>
                <a:ext uri="{FF2B5EF4-FFF2-40B4-BE49-F238E27FC236}">
                  <a16:creationId xmlns:a16="http://schemas.microsoft.com/office/drawing/2014/main" id="{00000000-0008-0000-0E00-0000304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95250</xdr:colOff>
          <xdr:row>20</xdr:row>
          <xdr:rowOff>114300</xdr:rowOff>
        </xdr:from>
        <xdr:to>
          <xdr:col>33</xdr:col>
          <xdr:colOff>9525</xdr:colOff>
          <xdr:row>21</xdr:row>
          <xdr:rowOff>114300</xdr:rowOff>
        </xdr:to>
        <xdr:sp macro="" textlink="">
          <xdr:nvSpPr>
            <xdr:cNvPr id="16433" name="Check Box 49" hidden="1">
              <a:extLst>
                <a:ext uri="{63B3BB69-23CF-44E3-9099-C40C66FF867C}">
                  <a14:compatExt spid="_x0000_s16433"/>
                </a:ext>
                <a:ext uri="{FF2B5EF4-FFF2-40B4-BE49-F238E27FC236}">
                  <a16:creationId xmlns:a16="http://schemas.microsoft.com/office/drawing/2014/main" id="{00000000-0008-0000-0E00-0000314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95250</xdr:colOff>
          <xdr:row>18</xdr:row>
          <xdr:rowOff>114300</xdr:rowOff>
        </xdr:from>
        <xdr:to>
          <xdr:col>30</xdr:col>
          <xdr:colOff>9525</xdr:colOff>
          <xdr:row>19</xdr:row>
          <xdr:rowOff>114300</xdr:rowOff>
        </xdr:to>
        <xdr:sp macro="" textlink="">
          <xdr:nvSpPr>
            <xdr:cNvPr id="16434" name="Check Box 50" hidden="1">
              <a:extLst>
                <a:ext uri="{63B3BB69-23CF-44E3-9099-C40C66FF867C}">
                  <a14:compatExt spid="_x0000_s16434"/>
                </a:ext>
                <a:ext uri="{FF2B5EF4-FFF2-40B4-BE49-F238E27FC236}">
                  <a16:creationId xmlns:a16="http://schemas.microsoft.com/office/drawing/2014/main" id="{00000000-0008-0000-0E00-0000324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95250</xdr:colOff>
          <xdr:row>18</xdr:row>
          <xdr:rowOff>114300</xdr:rowOff>
        </xdr:from>
        <xdr:to>
          <xdr:col>33</xdr:col>
          <xdr:colOff>9525</xdr:colOff>
          <xdr:row>19</xdr:row>
          <xdr:rowOff>114300</xdr:rowOff>
        </xdr:to>
        <xdr:sp macro="" textlink="">
          <xdr:nvSpPr>
            <xdr:cNvPr id="16435" name="Check Box 51" hidden="1">
              <a:extLst>
                <a:ext uri="{63B3BB69-23CF-44E3-9099-C40C66FF867C}">
                  <a14:compatExt spid="_x0000_s16435"/>
                </a:ext>
                <a:ext uri="{FF2B5EF4-FFF2-40B4-BE49-F238E27FC236}">
                  <a16:creationId xmlns:a16="http://schemas.microsoft.com/office/drawing/2014/main" id="{00000000-0008-0000-0E00-0000334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95250</xdr:colOff>
          <xdr:row>18</xdr:row>
          <xdr:rowOff>114300</xdr:rowOff>
        </xdr:from>
        <xdr:to>
          <xdr:col>30</xdr:col>
          <xdr:colOff>9525</xdr:colOff>
          <xdr:row>19</xdr:row>
          <xdr:rowOff>114300</xdr:rowOff>
        </xdr:to>
        <xdr:sp macro="" textlink="">
          <xdr:nvSpPr>
            <xdr:cNvPr id="16436" name="Check Box 52" hidden="1">
              <a:extLst>
                <a:ext uri="{63B3BB69-23CF-44E3-9099-C40C66FF867C}">
                  <a14:compatExt spid="_x0000_s16436"/>
                </a:ext>
                <a:ext uri="{FF2B5EF4-FFF2-40B4-BE49-F238E27FC236}">
                  <a16:creationId xmlns:a16="http://schemas.microsoft.com/office/drawing/2014/main" id="{00000000-0008-0000-0E00-0000344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95250</xdr:colOff>
          <xdr:row>18</xdr:row>
          <xdr:rowOff>114300</xdr:rowOff>
        </xdr:from>
        <xdr:to>
          <xdr:col>33</xdr:col>
          <xdr:colOff>9525</xdr:colOff>
          <xdr:row>19</xdr:row>
          <xdr:rowOff>114300</xdr:rowOff>
        </xdr:to>
        <xdr:sp macro="" textlink="">
          <xdr:nvSpPr>
            <xdr:cNvPr id="16437" name="Check Box 53" hidden="1">
              <a:extLst>
                <a:ext uri="{63B3BB69-23CF-44E3-9099-C40C66FF867C}">
                  <a14:compatExt spid="_x0000_s16437"/>
                </a:ext>
                <a:ext uri="{FF2B5EF4-FFF2-40B4-BE49-F238E27FC236}">
                  <a16:creationId xmlns:a16="http://schemas.microsoft.com/office/drawing/2014/main" id="{00000000-0008-0000-0E00-0000354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95250</xdr:colOff>
          <xdr:row>18</xdr:row>
          <xdr:rowOff>114300</xdr:rowOff>
        </xdr:from>
        <xdr:to>
          <xdr:col>30</xdr:col>
          <xdr:colOff>9525</xdr:colOff>
          <xdr:row>19</xdr:row>
          <xdr:rowOff>114300</xdr:rowOff>
        </xdr:to>
        <xdr:sp macro="" textlink="">
          <xdr:nvSpPr>
            <xdr:cNvPr id="16438" name="Check Box 54" hidden="1">
              <a:extLst>
                <a:ext uri="{63B3BB69-23CF-44E3-9099-C40C66FF867C}">
                  <a14:compatExt spid="_x0000_s16438"/>
                </a:ext>
                <a:ext uri="{FF2B5EF4-FFF2-40B4-BE49-F238E27FC236}">
                  <a16:creationId xmlns:a16="http://schemas.microsoft.com/office/drawing/2014/main" id="{00000000-0008-0000-0E00-0000364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95250</xdr:colOff>
          <xdr:row>18</xdr:row>
          <xdr:rowOff>114300</xdr:rowOff>
        </xdr:from>
        <xdr:to>
          <xdr:col>33</xdr:col>
          <xdr:colOff>9525</xdr:colOff>
          <xdr:row>19</xdr:row>
          <xdr:rowOff>114300</xdr:rowOff>
        </xdr:to>
        <xdr:sp macro="" textlink="">
          <xdr:nvSpPr>
            <xdr:cNvPr id="16439" name="Check Box 55" hidden="1">
              <a:extLst>
                <a:ext uri="{63B3BB69-23CF-44E3-9099-C40C66FF867C}">
                  <a14:compatExt spid="_x0000_s16439"/>
                </a:ext>
                <a:ext uri="{FF2B5EF4-FFF2-40B4-BE49-F238E27FC236}">
                  <a16:creationId xmlns:a16="http://schemas.microsoft.com/office/drawing/2014/main" id="{00000000-0008-0000-0E00-0000374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95250</xdr:colOff>
          <xdr:row>12</xdr:row>
          <xdr:rowOff>114300</xdr:rowOff>
        </xdr:from>
        <xdr:to>
          <xdr:col>29</xdr:col>
          <xdr:colOff>0</xdr:colOff>
          <xdr:row>13</xdr:row>
          <xdr:rowOff>95250</xdr:rowOff>
        </xdr:to>
        <xdr:sp macro="" textlink="">
          <xdr:nvSpPr>
            <xdr:cNvPr id="16440" name="Check Box 56" hidden="1">
              <a:extLst>
                <a:ext uri="{63B3BB69-23CF-44E3-9099-C40C66FF867C}">
                  <a14:compatExt spid="_x0000_s16440"/>
                </a:ext>
                <a:ext uri="{FF2B5EF4-FFF2-40B4-BE49-F238E27FC236}">
                  <a16:creationId xmlns:a16="http://schemas.microsoft.com/office/drawing/2014/main" id="{00000000-0008-0000-0E00-0000384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95250</xdr:colOff>
          <xdr:row>12</xdr:row>
          <xdr:rowOff>114300</xdr:rowOff>
        </xdr:from>
        <xdr:to>
          <xdr:col>35</xdr:col>
          <xdr:colOff>0</xdr:colOff>
          <xdr:row>13</xdr:row>
          <xdr:rowOff>95250</xdr:rowOff>
        </xdr:to>
        <xdr:sp macro="" textlink="">
          <xdr:nvSpPr>
            <xdr:cNvPr id="16441" name="Check Box 57" hidden="1">
              <a:extLst>
                <a:ext uri="{63B3BB69-23CF-44E3-9099-C40C66FF867C}">
                  <a14:compatExt spid="_x0000_s16441"/>
                </a:ext>
                <a:ext uri="{FF2B5EF4-FFF2-40B4-BE49-F238E27FC236}">
                  <a16:creationId xmlns:a16="http://schemas.microsoft.com/office/drawing/2014/main" id="{00000000-0008-0000-0E00-0000394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95250</xdr:colOff>
          <xdr:row>30</xdr:row>
          <xdr:rowOff>114300</xdr:rowOff>
        </xdr:from>
        <xdr:to>
          <xdr:col>30</xdr:col>
          <xdr:colOff>9525</xdr:colOff>
          <xdr:row>31</xdr:row>
          <xdr:rowOff>114300</xdr:rowOff>
        </xdr:to>
        <xdr:sp macro="" textlink="">
          <xdr:nvSpPr>
            <xdr:cNvPr id="16442" name="Check Box 58" hidden="1">
              <a:extLst>
                <a:ext uri="{63B3BB69-23CF-44E3-9099-C40C66FF867C}">
                  <a14:compatExt spid="_x0000_s16442"/>
                </a:ext>
                <a:ext uri="{FF2B5EF4-FFF2-40B4-BE49-F238E27FC236}">
                  <a16:creationId xmlns:a16="http://schemas.microsoft.com/office/drawing/2014/main" id="{00000000-0008-0000-0E00-00003A4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95250</xdr:colOff>
          <xdr:row>30</xdr:row>
          <xdr:rowOff>114300</xdr:rowOff>
        </xdr:from>
        <xdr:to>
          <xdr:col>33</xdr:col>
          <xdr:colOff>9525</xdr:colOff>
          <xdr:row>31</xdr:row>
          <xdr:rowOff>114300</xdr:rowOff>
        </xdr:to>
        <xdr:sp macro="" textlink="">
          <xdr:nvSpPr>
            <xdr:cNvPr id="16443" name="Check Box 59" hidden="1">
              <a:extLst>
                <a:ext uri="{63B3BB69-23CF-44E3-9099-C40C66FF867C}">
                  <a14:compatExt spid="_x0000_s16443"/>
                </a:ext>
                <a:ext uri="{FF2B5EF4-FFF2-40B4-BE49-F238E27FC236}">
                  <a16:creationId xmlns:a16="http://schemas.microsoft.com/office/drawing/2014/main" id="{00000000-0008-0000-0E00-00003B4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95250</xdr:colOff>
          <xdr:row>30</xdr:row>
          <xdr:rowOff>114300</xdr:rowOff>
        </xdr:from>
        <xdr:to>
          <xdr:col>30</xdr:col>
          <xdr:colOff>9525</xdr:colOff>
          <xdr:row>31</xdr:row>
          <xdr:rowOff>114300</xdr:rowOff>
        </xdr:to>
        <xdr:sp macro="" textlink="">
          <xdr:nvSpPr>
            <xdr:cNvPr id="16444" name="Check Box 60" hidden="1">
              <a:extLst>
                <a:ext uri="{63B3BB69-23CF-44E3-9099-C40C66FF867C}">
                  <a14:compatExt spid="_x0000_s16444"/>
                </a:ext>
                <a:ext uri="{FF2B5EF4-FFF2-40B4-BE49-F238E27FC236}">
                  <a16:creationId xmlns:a16="http://schemas.microsoft.com/office/drawing/2014/main" id="{00000000-0008-0000-0E00-00003C4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95250</xdr:colOff>
          <xdr:row>30</xdr:row>
          <xdr:rowOff>114300</xdr:rowOff>
        </xdr:from>
        <xdr:to>
          <xdr:col>33</xdr:col>
          <xdr:colOff>9525</xdr:colOff>
          <xdr:row>31</xdr:row>
          <xdr:rowOff>114300</xdr:rowOff>
        </xdr:to>
        <xdr:sp macro="" textlink="">
          <xdr:nvSpPr>
            <xdr:cNvPr id="16445" name="Check Box 61" hidden="1">
              <a:extLst>
                <a:ext uri="{63B3BB69-23CF-44E3-9099-C40C66FF867C}">
                  <a14:compatExt spid="_x0000_s16445"/>
                </a:ext>
                <a:ext uri="{FF2B5EF4-FFF2-40B4-BE49-F238E27FC236}">
                  <a16:creationId xmlns:a16="http://schemas.microsoft.com/office/drawing/2014/main" id="{00000000-0008-0000-0E00-00003D4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95250</xdr:colOff>
          <xdr:row>30</xdr:row>
          <xdr:rowOff>114300</xdr:rowOff>
        </xdr:from>
        <xdr:to>
          <xdr:col>30</xdr:col>
          <xdr:colOff>9525</xdr:colOff>
          <xdr:row>31</xdr:row>
          <xdr:rowOff>114300</xdr:rowOff>
        </xdr:to>
        <xdr:sp macro="" textlink="">
          <xdr:nvSpPr>
            <xdr:cNvPr id="16446" name="Check Box 62" hidden="1">
              <a:extLst>
                <a:ext uri="{63B3BB69-23CF-44E3-9099-C40C66FF867C}">
                  <a14:compatExt spid="_x0000_s16446"/>
                </a:ext>
                <a:ext uri="{FF2B5EF4-FFF2-40B4-BE49-F238E27FC236}">
                  <a16:creationId xmlns:a16="http://schemas.microsoft.com/office/drawing/2014/main" id="{00000000-0008-0000-0E00-00003E4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95250</xdr:colOff>
          <xdr:row>30</xdr:row>
          <xdr:rowOff>114300</xdr:rowOff>
        </xdr:from>
        <xdr:to>
          <xdr:col>33</xdr:col>
          <xdr:colOff>9525</xdr:colOff>
          <xdr:row>31</xdr:row>
          <xdr:rowOff>114300</xdr:rowOff>
        </xdr:to>
        <xdr:sp macro="" textlink="">
          <xdr:nvSpPr>
            <xdr:cNvPr id="16447" name="Check Box 63" hidden="1">
              <a:extLst>
                <a:ext uri="{63B3BB69-23CF-44E3-9099-C40C66FF867C}">
                  <a14:compatExt spid="_x0000_s16447"/>
                </a:ext>
                <a:ext uri="{FF2B5EF4-FFF2-40B4-BE49-F238E27FC236}">
                  <a16:creationId xmlns:a16="http://schemas.microsoft.com/office/drawing/2014/main" id="{00000000-0008-0000-0E00-00003F4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95250</xdr:colOff>
          <xdr:row>24</xdr:row>
          <xdr:rowOff>114300</xdr:rowOff>
        </xdr:from>
        <xdr:to>
          <xdr:col>29</xdr:col>
          <xdr:colOff>0</xdr:colOff>
          <xdr:row>25</xdr:row>
          <xdr:rowOff>95250</xdr:rowOff>
        </xdr:to>
        <xdr:sp macro="" textlink="">
          <xdr:nvSpPr>
            <xdr:cNvPr id="16448" name="Check Box 64" hidden="1">
              <a:extLst>
                <a:ext uri="{63B3BB69-23CF-44E3-9099-C40C66FF867C}">
                  <a14:compatExt spid="_x0000_s16448"/>
                </a:ext>
                <a:ext uri="{FF2B5EF4-FFF2-40B4-BE49-F238E27FC236}">
                  <a16:creationId xmlns:a16="http://schemas.microsoft.com/office/drawing/2014/main" id="{00000000-0008-0000-0E00-0000404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95250</xdr:colOff>
          <xdr:row>24</xdr:row>
          <xdr:rowOff>114300</xdr:rowOff>
        </xdr:from>
        <xdr:to>
          <xdr:col>35</xdr:col>
          <xdr:colOff>0</xdr:colOff>
          <xdr:row>25</xdr:row>
          <xdr:rowOff>95250</xdr:rowOff>
        </xdr:to>
        <xdr:sp macro="" textlink="">
          <xdr:nvSpPr>
            <xdr:cNvPr id="16449" name="Check Box 65" hidden="1">
              <a:extLst>
                <a:ext uri="{63B3BB69-23CF-44E3-9099-C40C66FF867C}">
                  <a14:compatExt spid="_x0000_s16449"/>
                </a:ext>
                <a:ext uri="{FF2B5EF4-FFF2-40B4-BE49-F238E27FC236}">
                  <a16:creationId xmlns:a16="http://schemas.microsoft.com/office/drawing/2014/main" id="{00000000-0008-0000-0E00-0000414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66675</xdr:colOff>
          <xdr:row>2</xdr:row>
          <xdr:rowOff>0</xdr:rowOff>
        </xdr:from>
        <xdr:to>
          <xdr:col>31</xdr:col>
          <xdr:colOff>123825</xdr:colOff>
          <xdr:row>4</xdr:row>
          <xdr:rowOff>19050</xdr:rowOff>
        </xdr:to>
        <xdr:sp macro="" textlink="">
          <xdr:nvSpPr>
            <xdr:cNvPr id="16454" name="Check Box 70" hidden="1">
              <a:extLst>
                <a:ext uri="{63B3BB69-23CF-44E3-9099-C40C66FF867C}">
                  <a14:compatExt spid="_x0000_s16454"/>
                </a:ext>
                <a:ext uri="{FF2B5EF4-FFF2-40B4-BE49-F238E27FC236}">
                  <a16:creationId xmlns:a16="http://schemas.microsoft.com/office/drawing/2014/main" id="{00000000-0008-0000-0E00-0000464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66675</xdr:colOff>
          <xdr:row>2</xdr:row>
          <xdr:rowOff>0</xdr:rowOff>
        </xdr:from>
        <xdr:to>
          <xdr:col>34</xdr:col>
          <xdr:colOff>123825</xdr:colOff>
          <xdr:row>4</xdr:row>
          <xdr:rowOff>19050</xdr:rowOff>
        </xdr:to>
        <xdr:sp macro="" textlink="">
          <xdr:nvSpPr>
            <xdr:cNvPr id="16455" name="Check Box 71" hidden="1">
              <a:extLst>
                <a:ext uri="{63B3BB69-23CF-44E3-9099-C40C66FF867C}">
                  <a14:compatExt spid="_x0000_s16455"/>
                </a:ext>
                <a:ext uri="{FF2B5EF4-FFF2-40B4-BE49-F238E27FC236}">
                  <a16:creationId xmlns:a16="http://schemas.microsoft.com/office/drawing/2014/main" id="{00000000-0008-0000-0E00-0000474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4</xdr:row>
          <xdr:rowOff>0</xdr:rowOff>
        </xdr:from>
        <xdr:to>
          <xdr:col>22</xdr:col>
          <xdr:colOff>123825</xdr:colOff>
          <xdr:row>6</xdr:row>
          <xdr:rowOff>19050</xdr:rowOff>
        </xdr:to>
        <xdr:sp macro="" textlink="">
          <xdr:nvSpPr>
            <xdr:cNvPr id="16456" name="Check Box 72" hidden="1">
              <a:extLst>
                <a:ext uri="{63B3BB69-23CF-44E3-9099-C40C66FF867C}">
                  <a14:compatExt spid="_x0000_s16456"/>
                </a:ext>
                <a:ext uri="{FF2B5EF4-FFF2-40B4-BE49-F238E27FC236}">
                  <a16:creationId xmlns:a16="http://schemas.microsoft.com/office/drawing/2014/main" id="{00000000-0008-0000-0E00-0000484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66675</xdr:colOff>
          <xdr:row>4</xdr:row>
          <xdr:rowOff>0</xdr:rowOff>
        </xdr:from>
        <xdr:to>
          <xdr:col>25</xdr:col>
          <xdr:colOff>123825</xdr:colOff>
          <xdr:row>6</xdr:row>
          <xdr:rowOff>19050</xdr:rowOff>
        </xdr:to>
        <xdr:sp macro="" textlink="">
          <xdr:nvSpPr>
            <xdr:cNvPr id="16457" name="Check Box 73" hidden="1">
              <a:extLst>
                <a:ext uri="{63B3BB69-23CF-44E3-9099-C40C66FF867C}">
                  <a14:compatExt spid="_x0000_s16457"/>
                </a:ext>
                <a:ext uri="{FF2B5EF4-FFF2-40B4-BE49-F238E27FC236}">
                  <a16:creationId xmlns:a16="http://schemas.microsoft.com/office/drawing/2014/main" id="{00000000-0008-0000-0E00-0000494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2</xdr:row>
          <xdr:rowOff>0</xdr:rowOff>
        </xdr:from>
        <xdr:to>
          <xdr:col>22</xdr:col>
          <xdr:colOff>123825</xdr:colOff>
          <xdr:row>4</xdr:row>
          <xdr:rowOff>19050</xdr:rowOff>
        </xdr:to>
        <xdr:sp macro="" textlink="">
          <xdr:nvSpPr>
            <xdr:cNvPr id="16458" name="Check Box 74" hidden="1">
              <a:extLst>
                <a:ext uri="{63B3BB69-23CF-44E3-9099-C40C66FF867C}">
                  <a14:compatExt spid="_x0000_s16458"/>
                </a:ext>
                <a:ext uri="{FF2B5EF4-FFF2-40B4-BE49-F238E27FC236}">
                  <a16:creationId xmlns:a16="http://schemas.microsoft.com/office/drawing/2014/main" id="{00000000-0008-0000-0E00-00004A4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66675</xdr:colOff>
          <xdr:row>2</xdr:row>
          <xdr:rowOff>0</xdr:rowOff>
        </xdr:from>
        <xdr:to>
          <xdr:col>25</xdr:col>
          <xdr:colOff>123825</xdr:colOff>
          <xdr:row>4</xdr:row>
          <xdr:rowOff>19050</xdr:rowOff>
        </xdr:to>
        <xdr:sp macro="" textlink="">
          <xdr:nvSpPr>
            <xdr:cNvPr id="16459" name="Check Box 75" hidden="1">
              <a:extLst>
                <a:ext uri="{63B3BB69-23CF-44E3-9099-C40C66FF867C}">
                  <a14:compatExt spid="_x0000_s16459"/>
                </a:ext>
                <a:ext uri="{FF2B5EF4-FFF2-40B4-BE49-F238E27FC236}">
                  <a16:creationId xmlns:a16="http://schemas.microsoft.com/office/drawing/2014/main" id="{00000000-0008-0000-0E00-00004B4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66675</xdr:colOff>
          <xdr:row>4</xdr:row>
          <xdr:rowOff>0</xdr:rowOff>
        </xdr:from>
        <xdr:to>
          <xdr:col>31</xdr:col>
          <xdr:colOff>123825</xdr:colOff>
          <xdr:row>6</xdr:row>
          <xdr:rowOff>19050</xdr:rowOff>
        </xdr:to>
        <xdr:sp macro="" textlink="">
          <xdr:nvSpPr>
            <xdr:cNvPr id="16464" name="Check Box 80" hidden="1">
              <a:extLst>
                <a:ext uri="{63B3BB69-23CF-44E3-9099-C40C66FF867C}">
                  <a14:compatExt spid="_x0000_s16464"/>
                </a:ext>
                <a:ext uri="{FF2B5EF4-FFF2-40B4-BE49-F238E27FC236}">
                  <a16:creationId xmlns:a16="http://schemas.microsoft.com/office/drawing/2014/main" id="{00000000-0008-0000-0E00-0000504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66675</xdr:colOff>
          <xdr:row>4</xdr:row>
          <xdr:rowOff>0</xdr:rowOff>
        </xdr:from>
        <xdr:to>
          <xdr:col>34</xdr:col>
          <xdr:colOff>123825</xdr:colOff>
          <xdr:row>6</xdr:row>
          <xdr:rowOff>19050</xdr:rowOff>
        </xdr:to>
        <xdr:sp macro="" textlink="">
          <xdr:nvSpPr>
            <xdr:cNvPr id="16465" name="Check Box 81" hidden="1">
              <a:extLst>
                <a:ext uri="{63B3BB69-23CF-44E3-9099-C40C66FF867C}">
                  <a14:compatExt spid="_x0000_s16465"/>
                </a:ext>
                <a:ext uri="{FF2B5EF4-FFF2-40B4-BE49-F238E27FC236}">
                  <a16:creationId xmlns:a16="http://schemas.microsoft.com/office/drawing/2014/main" id="{00000000-0008-0000-0E00-0000514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28</xdr:col>
          <xdr:colOff>95250</xdr:colOff>
          <xdr:row>2</xdr:row>
          <xdr:rowOff>114300</xdr:rowOff>
        </xdr:from>
        <xdr:to>
          <xdr:col>29</xdr:col>
          <xdr:colOff>0</xdr:colOff>
          <xdr:row>3</xdr:row>
          <xdr:rowOff>114300</xdr:rowOff>
        </xdr:to>
        <xdr:sp macro="" textlink="">
          <xdr:nvSpPr>
            <xdr:cNvPr id="46081" name="Check Box 1" hidden="1">
              <a:extLst>
                <a:ext uri="{63B3BB69-23CF-44E3-9099-C40C66FF867C}">
                  <a14:compatExt spid="_x0000_s46081"/>
                </a:ext>
                <a:ext uri="{FF2B5EF4-FFF2-40B4-BE49-F238E27FC236}">
                  <a16:creationId xmlns:a16="http://schemas.microsoft.com/office/drawing/2014/main" id="{00000000-0008-0000-0F00-000001B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95250</xdr:colOff>
          <xdr:row>2</xdr:row>
          <xdr:rowOff>114300</xdr:rowOff>
        </xdr:from>
        <xdr:to>
          <xdr:col>33</xdr:col>
          <xdr:colOff>0</xdr:colOff>
          <xdr:row>3</xdr:row>
          <xdr:rowOff>114300</xdr:rowOff>
        </xdr:to>
        <xdr:sp macro="" textlink="">
          <xdr:nvSpPr>
            <xdr:cNvPr id="46082" name="Check Box 2" hidden="1">
              <a:extLst>
                <a:ext uri="{63B3BB69-23CF-44E3-9099-C40C66FF867C}">
                  <a14:compatExt spid="_x0000_s46082"/>
                </a:ext>
                <a:ext uri="{FF2B5EF4-FFF2-40B4-BE49-F238E27FC236}">
                  <a16:creationId xmlns:a16="http://schemas.microsoft.com/office/drawing/2014/main" id="{00000000-0008-0000-0F00-000002B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95250</xdr:colOff>
          <xdr:row>7</xdr:row>
          <xdr:rowOff>114300</xdr:rowOff>
        </xdr:from>
        <xdr:to>
          <xdr:col>27</xdr:col>
          <xdr:colOff>0</xdr:colOff>
          <xdr:row>8</xdr:row>
          <xdr:rowOff>95250</xdr:rowOff>
        </xdr:to>
        <xdr:sp macro="" textlink="">
          <xdr:nvSpPr>
            <xdr:cNvPr id="46083" name="Check Box 3" hidden="1">
              <a:extLst>
                <a:ext uri="{63B3BB69-23CF-44E3-9099-C40C66FF867C}">
                  <a14:compatExt spid="_x0000_s46083"/>
                </a:ext>
                <a:ext uri="{FF2B5EF4-FFF2-40B4-BE49-F238E27FC236}">
                  <a16:creationId xmlns:a16="http://schemas.microsoft.com/office/drawing/2014/main" id="{00000000-0008-0000-0F00-000003B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95250</xdr:colOff>
          <xdr:row>7</xdr:row>
          <xdr:rowOff>114300</xdr:rowOff>
        </xdr:from>
        <xdr:to>
          <xdr:col>35</xdr:col>
          <xdr:colOff>0</xdr:colOff>
          <xdr:row>8</xdr:row>
          <xdr:rowOff>95250</xdr:rowOff>
        </xdr:to>
        <xdr:sp macro="" textlink="">
          <xdr:nvSpPr>
            <xdr:cNvPr id="46084" name="Check Box 4" hidden="1">
              <a:extLst>
                <a:ext uri="{63B3BB69-23CF-44E3-9099-C40C66FF867C}">
                  <a14:compatExt spid="_x0000_s46084"/>
                </a:ext>
                <a:ext uri="{FF2B5EF4-FFF2-40B4-BE49-F238E27FC236}">
                  <a16:creationId xmlns:a16="http://schemas.microsoft.com/office/drawing/2014/main" id="{00000000-0008-0000-0F00-000004B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95250</xdr:colOff>
          <xdr:row>11</xdr:row>
          <xdr:rowOff>114300</xdr:rowOff>
        </xdr:from>
        <xdr:to>
          <xdr:col>27</xdr:col>
          <xdr:colOff>0</xdr:colOff>
          <xdr:row>12</xdr:row>
          <xdr:rowOff>95250</xdr:rowOff>
        </xdr:to>
        <xdr:sp macro="" textlink="">
          <xdr:nvSpPr>
            <xdr:cNvPr id="46085" name="Check Box 5" hidden="1">
              <a:extLst>
                <a:ext uri="{63B3BB69-23CF-44E3-9099-C40C66FF867C}">
                  <a14:compatExt spid="_x0000_s46085"/>
                </a:ext>
                <a:ext uri="{FF2B5EF4-FFF2-40B4-BE49-F238E27FC236}">
                  <a16:creationId xmlns:a16="http://schemas.microsoft.com/office/drawing/2014/main" id="{00000000-0008-0000-0F00-000005B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95250</xdr:colOff>
          <xdr:row>11</xdr:row>
          <xdr:rowOff>114300</xdr:rowOff>
        </xdr:from>
        <xdr:to>
          <xdr:col>35</xdr:col>
          <xdr:colOff>0</xdr:colOff>
          <xdr:row>12</xdr:row>
          <xdr:rowOff>95250</xdr:rowOff>
        </xdr:to>
        <xdr:sp macro="" textlink="">
          <xdr:nvSpPr>
            <xdr:cNvPr id="46086" name="Check Box 6" hidden="1">
              <a:extLst>
                <a:ext uri="{63B3BB69-23CF-44E3-9099-C40C66FF867C}">
                  <a14:compatExt spid="_x0000_s46086"/>
                </a:ext>
                <a:ext uri="{FF2B5EF4-FFF2-40B4-BE49-F238E27FC236}">
                  <a16:creationId xmlns:a16="http://schemas.microsoft.com/office/drawing/2014/main" id="{00000000-0008-0000-0F00-000006B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95250</xdr:colOff>
          <xdr:row>23</xdr:row>
          <xdr:rowOff>114300</xdr:rowOff>
        </xdr:from>
        <xdr:to>
          <xdr:col>27</xdr:col>
          <xdr:colOff>0</xdr:colOff>
          <xdr:row>24</xdr:row>
          <xdr:rowOff>95250</xdr:rowOff>
        </xdr:to>
        <xdr:sp macro="" textlink="">
          <xdr:nvSpPr>
            <xdr:cNvPr id="46087" name="Check Box 7" hidden="1">
              <a:extLst>
                <a:ext uri="{63B3BB69-23CF-44E3-9099-C40C66FF867C}">
                  <a14:compatExt spid="_x0000_s46087"/>
                </a:ext>
                <a:ext uri="{FF2B5EF4-FFF2-40B4-BE49-F238E27FC236}">
                  <a16:creationId xmlns:a16="http://schemas.microsoft.com/office/drawing/2014/main" id="{00000000-0008-0000-0F00-000007B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95250</xdr:colOff>
          <xdr:row>23</xdr:row>
          <xdr:rowOff>114300</xdr:rowOff>
        </xdr:from>
        <xdr:to>
          <xdr:col>35</xdr:col>
          <xdr:colOff>0</xdr:colOff>
          <xdr:row>24</xdr:row>
          <xdr:rowOff>95250</xdr:rowOff>
        </xdr:to>
        <xdr:sp macro="" textlink="">
          <xdr:nvSpPr>
            <xdr:cNvPr id="46088" name="Check Box 8" hidden="1">
              <a:extLst>
                <a:ext uri="{63B3BB69-23CF-44E3-9099-C40C66FF867C}">
                  <a14:compatExt spid="_x0000_s46088"/>
                </a:ext>
                <a:ext uri="{FF2B5EF4-FFF2-40B4-BE49-F238E27FC236}">
                  <a16:creationId xmlns:a16="http://schemas.microsoft.com/office/drawing/2014/main" id="{00000000-0008-0000-0F00-000008B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95250</xdr:colOff>
          <xdr:row>17</xdr:row>
          <xdr:rowOff>114300</xdr:rowOff>
        </xdr:from>
        <xdr:to>
          <xdr:col>1</xdr:col>
          <xdr:colOff>0</xdr:colOff>
          <xdr:row>18</xdr:row>
          <xdr:rowOff>95250</xdr:rowOff>
        </xdr:to>
        <xdr:sp macro="" textlink="">
          <xdr:nvSpPr>
            <xdr:cNvPr id="46091" name="Check Box 11" hidden="1">
              <a:extLst>
                <a:ext uri="{63B3BB69-23CF-44E3-9099-C40C66FF867C}">
                  <a14:compatExt spid="_x0000_s46091"/>
                </a:ext>
                <a:ext uri="{FF2B5EF4-FFF2-40B4-BE49-F238E27FC236}">
                  <a16:creationId xmlns:a16="http://schemas.microsoft.com/office/drawing/2014/main" id="{00000000-0008-0000-0F00-00000BB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95250</xdr:colOff>
          <xdr:row>17</xdr:row>
          <xdr:rowOff>114300</xdr:rowOff>
        </xdr:from>
        <xdr:to>
          <xdr:col>16</xdr:col>
          <xdr:colOff>0</xdr:colOff>
          <xdr:row>18</xdr:row>
          <xdr:rowOff>95250</xdr:rowOff>
        </xdr:to>
        <xdr:sp macro="" textlink="">
          <xdr:nvSpPr>
            <xdr:cNvPr id="46092" name="Check Box 12" hidden="1">
              <a:extLst>
                <a:ext uri="{63B3BB69-23CF-44E3-9099-C40C66FF867C}">
                  <a14:compatExt spid="_x0000_s46092"/>
                </a:ext>
                <a:ext uri="{FF2B5EF4-FFF2-40B4-BE49-F238E27FC236}">
                  <a16:creationId xmlns:a16="http://schemas.microsoft.com/office/drawing/2014/main" id="{00000000-0008-0000-0F00-00000CB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95250</xdr:colOff>
          <xdr:row>2</xdr:row>
          <xdr:rowOff>114300</xdr:rowOff>
        </xdr:from>
        <xdr:to>
          <xdr:col>10</xdr:col>
          <xdr:colOff>19050</xdr:colOff>
          <xdr:row>3</xdr:row>
          <xdr:rowOff>123825</xdr:rowOff>
        </xdr:to>
        <xdr:sp macro="" textlink="">
          <xdr:nvSpPr>
            <xdr:cNvPr id="46110" name="Check Box 30" hidden="1">
              <a:extLst>
                <a:ext uri="{63B3BB69-23CF-44E3-9099-C40C66FF867C}">
                  <a14:compatExt spid="_x0000_s46110"/>
                </a:ext>
                <a:ext uri="{FF2B5EF4-FFF2-40B4-BE49-F238E27FC236}">
                  <a16:creationId xmlns:a16="http://schemas.microsoft.com/office/drawing/2014/main" id="{00000000-0008-0000-0F00-00001EB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95250</xdr:colOff>
          <xdr:row>2</xdr:row>
          <xdr:rowOff>114300</xdr:rowOff>
        </xdr:from>
        <xdr:to>
          <xdr:col>14</xdr:col>
          <xdr:colOff>19050</xdr:colOff>
          <xdr:row>3</xdr:row>
          <xdr:rowOff>123825</xdr:rowOff>
        </xdr:to>
        <xdr:sp macro="" textlink="">
          <xdr:nvSpPr>
            <xdr:cNvPr id="46111" name="Check Box 31" hidden="1">
              <a:extLst>
                <a:ext uri="{63B3BB69-23CF-44E3-9099-C40C66FF867C}">
                  <a14:compatExt spid="_x0000_s46111"/>
                </a:ext>
                <a:ext uri="{FF2B5EF4-FFF2-40B4-BE49-F238E27FC236}">
                  <a16:creationId xmlns:a16="http://schemas.microsoft.com/office/drawing/2014/main" id="{00000000-0008-0000-0F00-00001FB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95250</xdr:colOff>
          <xdr:row>2</xdr:row>
          <xdr:rowOff>114300</xdr:rowOff>
        </xdr:from>
        <xdr:to>
          <xdr:col>10</xdr:col>
          <xdr:colOff>19050</xdr:colOff>
          <xdr:row>3</xdr:row>
          <xdr:rowOff>123825</xdr:rowOff>
        </xdr:to>
        <xdr:sp macro="" textlink="">
          <xdr:nvSpPr>
            <xdr:cNvPr id="46112" name="Check Box 32" hidden="1">
              <a:extLst>
                <a:ext uri="{63B3BB69-23CF-44E3-9099-C40C66FF867C}">
                  <a14:compatExt spid="_x0000_s46112"/>
                </a:ext>
                <a:ext uri="{FF2B5EF4-FFF2-40B4-BE49-F238E27FC236}">
                  <a16:creationId xmlns:a16="http://schemas.microsoft.com/office/drawing/2014/main" id="{00000000-0008-0000-0F00-000020B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95250</xdr:colOff>
          <xdr:row>2</xdr:row>
          <xdr:rowOff>114300</xdr:rowOff>
        </xdr:from>
        <xdr:to>
          <xdr:col>14</xdr:col>
          <xdr:colOff>19050</xdr:colOff>
          <xdr:row>3</xdr:row>
          <xdr:rowOff>123825</xdr:rowOff>
        </xdr:to>
        <xdr:sp macro="" textlink="">
          <xdr:nvSpPr>
            <xdr:cNvPr id="46113" name="Check Box 33" hidden="1">
              <a:extLst>
                <a:ext uri="{63B3BB69-23CF-44E3-9099-C40C66FF867C}">
                  <a14:compatExt spid="_x0000_s46113"/>
                </a:ext>
                <a:ext uri="{FF2B5EF4-FFF2-40B4-BE49-F238E27FC236}">
                  <a16:creationId xmlns:a16="http://schemas.microsoft.com/office/drawing/2014/main" id="{00000000-0008-0000-0F00-000021B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95250</xdr:colOff>
          <xdr:row>2</xdr:row>
          <xdr:rowOff>114300</xdr:rowOff>
        </xdr:from>
        <xdr:to>
          <xdr:col>10</xdr:col>
          <xdr:colOff>19050</xdr:colOff>
          <xdr:row>3</xdr:row>
          <xdr:rowOff>123825</xdr:rowOff>
        </xdr:to>
        <xdr:sp macro="" textlink="">
          <xdr:nvSpPr>
            <xdr:cNvPr id="46114" name="Check Box 34" hidden="1">
              <a:extLst>
                <a:ext uri="{63B3BB69-23CF-44E3-9099-C40C66FF867C}">
                  <a14:compatExt spid="_x0000_s46114"/>
                </a:ext>
                <a:ext uri="{FF2B5EF4-FFF2-40B4-BE49-F238E27FC236}">
                  <a16:creationId xmlns:a16="http://schemas.microsoft.com/office/drawing/2014/main" id="{00000000-0008-0000-0F00-000022B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95250</xdr:colOff>
          <xdr:row>2</xdr:row>
          <xdr:rowOff>114300</xdr:rowOff>
        </xdr:from>
        <xdr:to>
          <xdr:col>14</xdr:col>
          <xdr:colOff>19050</xdr:colOff>
          <xdr:row>3</xdr:row>
          <xdr:rowOff>123825</xdr:rowOff>
        </xdr:to>
        <xdr:sp macro="" textlink="">
          <xdr:nvSpPr>
            <xdr:cNvPr id="46115" name="Check Box 35" hidden="1">
              <a:extLst>
                <a:ext uri="{63B3BB69-23CF-44E3-9099-C40C66FF867C}">
                  <a14:compatExt spid="_x0000_s46115"/>
                </a:ext>
                <a:ext uri="{FF2B5EF4-FFF2-40B4-BE49-F238E27FC236}">
                  <a16:creationId xmlns:a16="http://schemas.microsoft.com/office/drawing/2014/main" id="{00000000-0008-0000-0F00-000023B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95250</xdr:colOff>
          <xdr:row>6</xdr:row>
          <xdr:rowOff>114300</xdr:rowOff>
        </xdr:from>
        <xdr:to>
          <xdr:col>9</xdr:col>
          <xdr:colOff>19050</xdr:colOff>
          <xdr:row>7</xdr:row>
          <xdr:rowOff>123825</xdr:rowOff>
        </xdr:to>
        <xdr:sp macro="" textlink="">
          <xdr:nvSpPr>
            <xdr:cNvPr id="46116" name="Check Box 36" hidden="1">
              <a:extLst>
                <a:ext uri="{63B3BB69-23CF-44E3-9099-C40C66FF867C}">
                  <a14:compatExt spid="_x0000_s46116"/>
                </a:ext>
                <a:ext uri="{FF2B5EF4-FFF2-40B4-BE49-F238E27FC236}">
                  <a16:creationId xmlns:a16="http://schemas.microsoft.com/office/drawing/2014/main" id="{00000000-0008-0000-0F00-000024B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95250</xdr:colOff>
          <xdr:row>6</xdr:row>
          <xdr:rowOff>114300</xdr:rowOff>
        </xdr:from>
        <xdr:to>
          <xdr:col>16</xdr:col>
          <xdr:colOff>19050</xdr:colOff>
          <xdr:row>7</xdr:row>
          <xdr:rowOff>123825</xdr:rowOff>
        </xdr:to>
        <xdr:sp macro="" textlink="">
          <xdr:nvSpPr>
            <xdr:cNvPr id="46117" name="Check Box 37" hidden="1">
              <a:extLst>
                <a:ext uri="{63B3BB69-23CF-44E3-9099-C40C66FF867C}">
                  <a14:compatExt spid="_x0000_s46117"/>
                </a:ext>
                <a:ext uri="{FF2B5EF4-FFF2-40B4-BE49-F238E27FC236}">
                  <a16:creationId xmlns:a16="http://schemas.microsoft.com/office/drawing/2014/main" id="{00000000-0008-0000-0F00-000025B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95250</xdr:colOff>
          <xdr:row>12</xdr:row>
          <xdr:rowOff>114300</xdr:rowOff>
        </xdr:from>
        <xdr:to>
          <xdr:col>10</xdr:col>
          <xdr:colOff>28575</xdr:colOff>
          <xdr:row>13</xdr:row>
          <xdr:rowOff>133350</xdr:rowOff>
        </xdr:to>
        <xdr:sp macro="" textlink="">
          <xdr:nvSpPr>
            <xdr:cNvPr id="46118" name="Check Box 38" hidden="1">
              <a:extLst>
                <a:ext uri="{63B3BB69-23CF-44E3-9099-C40C66FF867C}">
                  <a14:compatExt spid="_x0000_s46118"/>
                </a:ext>
                <a:ext uri="{FF2B5EF4-FFF2-40B4-BE49-F238E27FC236}">
                  <a16:creationId xmlns:a16="http://schemas.microsoft.com/office/drawing/2014/main" id="{00000000-0008-0000-0F00-000026B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95250</xdr:colOff>
          <xdr:row>12</xdr:row>
          <xdr:rowOff>114300</xdr:rowOff>
        </xdr:from>
        <xdr:to>
          <xdr:col>14</xdr:col>
          <xdr:colOff>28575</xdr:colOff>
          <xdr:row>13</xdr:row>
          <xdr:rowOff>133350</xdr:rowOff>
        </xdr:to>
        <xdr:sp macro="" textlink="">
          <xdr:nvSpPr>
            <xdr:cNvPr id="46119" name="Check Box 39" hidden="1">
              <a:extLst>
                <a:ext uri="{63B3BB69-23CF-44E3-9099-C40C66FF867C}">
                  <a14:compatExt spid="_x0000_s46119"/>
                </a:ext>
                <a:ext uri="{FF2B5EF4-FFF2-40B4-BE49-F238E27FC236}">
                  <a16:creationId xmlns:a16="http://schemas.microsoft.com/office/drawing/2014/main" id="{00000000-0008-0000-0F00-000027B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95250</xdr:colOff>
          <xdr:row>12</xdr:row>
          <xdr:rowOff>114300</xdr:rowOff>
        </xdr:from>
        <xdr:to>
          <xdr:col>10</xdr:col>
          <xdr:colOff>28575</xdr:colOff>
          <xdr:row>13</xdr:row>
          <xdr:rowOff>133350</xdr:rowOff>
        </xdr:to>
        <xdr:sp macro="" textlink="">
          <xdr:nvSpPr>
            <xdr:cNvPr id="46120" name="Check Box 40" hidden="1">
              <a:extLst>
                <a:ext uri="{63B3BB69-23CF-44E3-9099-C40C66FF867C}">
                  <a14:compatExt spid="_x0000_s46120"/>
                </a:ext>
                <a:ext uri="{FF2B5EF4-FFF2-40B4-BE49-F238E27FC236}">
                  <a16:creationId xmlns:a16="http://schemas.microsoft.com/office/drawing/2014/main" id="{00000000-0008-0000-0F00-000028B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95250</xdr:colOff>
          <xdr:row>12</xdr:row>
          <xdr:rowOff>114300</xdr:rowOff>
        </xdr:from>
        <xdr:to>
          <xdr:col>14</xdr:col>
          <xdr:colOff>28575</xdr:colOff>
          <xdr:row>13</xdr:row>
          <xdr:rowOff>133350</xdr:rowOff>
        </xdr:to>
        <xdr:sp macro="" textlink="">
          <xdr:nvSpPr>
            <xdr:cNvPr id="46121" name="Check Box 41" hidden="1">
              <a:extLst>
                <a:ext uri="{63B3BB69-23CF-44E3-9099-C40C66FF867C}">
                  <a14:compatExt spid="_x0000_s46121"/>
                </a:ext>
                <a:ext uri="{FF2B5EF4-FFF2-40B4-BE49-F238E27FC236}">
                  <a16:creationId xmlns:a16="http://schemas.microsoft.com/office/drawing/2014/main" id="{00000000-0008-0000-0F00-000029B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95250</xdr:colOff>
          <xdr:row>12</xdr:row>
          <xdr:rowOff>114300</xdr:rowOff>
        </xdr:from>
        <xdr:to>
          <xdr:col>10</xdr:col>
          <xdr:colOff>28575</xdr:colOff>
          <xdr:row>13</xdr:row>
          <xdr:rowOff>133350</xdr:rowOff>
        </xdr:to>
        <xdr:sp macro="" textlink="">
          <xdr:nvSpPr>
            <xdr:cNvPr id="46122" name="Check Box 42" hidden="1">
              <a:extLst>
                <a:ext uri="{63B3BB69-23CF-44E3-9099-C40C66FF867C}">
                  <a14:compatExt spid="_x0000_s46122"/>
                </a:ext>
                <a:ext uri="{FF2B5EF4-FFF2-40B4-BE49-F238E27FC236}">
                  <a16:creationId xmlns:a16="http://schemas.microsoft.com/office/drawing/2014/main" id="{00000000-0008-0000-0F00-00002AB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95250</xdr:colOff>
          <xdr:row>12</xdr:row>
          <xdr:rowOff>114300</xdr:rowOff>
        </xdr:from>
        <xdr:to>
          <xdr:col>14</xdr:col>
          <xdr:colOff>28575</xdr:colOff>
          <xdr:row>13</xdr:row>
          <xdr:rowOff>133350</xdr:rowOff>
        </xdr:to>
        <xdr:sp macro="" textlink="">
          <xdr:nvSpPr>
            <xdr:cNvPr id="46123" name="Check Box 43" hidden="1">
              <a:extLst>
                <a:ext uri="{63B3BB69-23CF-44E3-9099-C40C66FF867C}">
                  <a14:compatExt spid="_x0000_s46123"/>
                </a:ext>
                <a:ext uri="{FF2B5EF4-FFF2-40B4-BE49-F238E27FC236}">
                  <a16:creationId xmlns:a16="http://schemas.microsoft.com/office/drawing/2014/main" id="{00000000-0008-0000-0F00-00002BB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95250</xdr:colOff>
          <xdr:row>21</xdr:row>
          <xdr:rowOff>114300</xdr:rowOff>
        </xdr:from>
        <xdr:to>
          <xdr:col>11</xdr:col>
          <xdr:colOff>0</xdr:colOff>
          <xdr:row>22</xdr:row>
          <xdr:rowOff>95250</xdr:rowOff>
        </xdr:to>
        <xdr:sp macro="" textlink="">
          <xdr:nvSpPr>
            <xdr:cNvPr id="46124" name="Check Box 44" hidden="1">
              <a:extLst>
                <a:ext uri="{63B3BB69-23CF-44E3-9099-C40C66FF867C}">
                  <a14:compatExt spid="_x0000_s46124"/>
                </a:ext>
                <a:ext uri="{FF2B5EF4-FFF2-40B4-BE49-F238E27FC236}">
                  <a16:creationId xmlns:a16="http://schemas.microsoft.com/office/drawing/2014/main" id="{00000000-0008-0000-0F00-00002CB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95250</xdr:colOff>
          <xdr:row>21</xdr:row>
          <xdr:rowOff>114300</xdr:rowOff>
        </xdr:from>
        <xdr:to>
          <xdr:col>15</xdr:col>
          <xdr:colOff>0</xdr:colOff>
          <xdr:row>22</xdr:row>
          <xdr:rowOff>95250</xdr:rowOff>
        </xdr:to>
        <xdr:sp macro="" textlink="">
          <xdr:nvSpPr>
            <xdr:cNvPr id="46125" name="Check Box 45" hidden="1">
              <a:extLst>
                <a:ext uri="{63B3BB69-23CF-44E3-9099-C40C66FF867C}">
                  <a14:compatExt spid="_x0000_s46125"/>
                </a:ext>
                <a:ext uri="{FF2B5EF4-FFF2-40B4-BE49-F238E27FC236}">
                  <a16:creationId xmlns:a16="http://schemas.microsoft.com/office/drawing/2014/main" id="{00000000-0008-0000-0F00-00002DB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17</xdr:col>
          <xdr:colOff>38100</xdr:colOff>
          <xdr:row>5</xdr:row>
          <xdr:rowOff>0</xdr:rowOff>
        </xdr:from>
        <xdr:to>
          <xdr:col>17</xdr:col>
          <xdr:colOff>276225</xdr:colOff>
          <xdr:row>6</xdr:row>
          <xdr:rowOff>0</xdr:rowOff>
        </xdr:to>
        <xdr:sp macro="" textlink="">
          <xdr:nvSpPr>
            <xdr:cNvPr id="17409" name="Check Box 1" hidden="1">
              <a:extLst>
                <a:ext uri="{63B3BB69-23CF-44E3-9099-C40C66FF867C}">
                  <a14:compatExt spid="_x0000_s17409"/>
                </a:ext>
                <a:ext uri="{FF2B5EF4-FFF2-40B4-BE49-F238E27FC236}">
                  <a16:creationId xmlns:a16="http://schemas.microsoft.com/office/drawing/2014/main" id="{00000000-0008-0000-1000-0000014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38100</xdr:colOff>
          <xdr:row>7</xdr:row>
          <xdr:rowOff>0</xdr:rowOff>
        </xdr:from>
        <xdr:to>
          <xdr:col>17</xdr:col>
          <xdr:colOff>276225</xdr:colOff>
          <xdr:row>8</xdr:row>
          <xdr:rowOff>0</xdr:rowOff>
        </xdr:to>
        <xdr:sp macro="" textlink="">
          <xdr:nvSpPr>
            <xdr:cNvPr id="17410" name="Check Box 2" hidden="1">
              <a:extLst>
                <a:ext uri="{63B3BB69-23CF-44E3-9099-C40C66FF867C}">
                  <a14:compatExt spid="_x0000_s17410"/>
                </a:ext>
                <a:ext uri="{FF2B5EF4-FFF2-40B4-BE49-F238E27FC236}">
                  <a16:creationId xmlns:a16="http://schemas.microsoft.com/office/drawing/2014/main" id="{00000000-0008-0000-1000-0000024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38100</xdr:colOff>
          <xdr:row>8</xdr:row>
          <xdr:rowOff>0</xdr:rowOff>
        </xdr:from>
        <xdr:to>
          <xdr:col>17</xdr:col>
          <xdr:colOff>276225</xdr:colOff>
          <xdr:row>9</xdr:row>
          <xdr:rowOff>0</xdr:rowOff>
        </xdr:to>
        <xdr:sp macro="" textlink="">
          <xdr:nvSpPr>
            <xdr:cNvPr id="17411" name="Check Box 3" hidden="1">
              <a:extLst>
                <a:ext uri="{63B3BB69-23CF-44E3-9099-C40C66FF867C}">
                  <a14:compatExt spid="_x0000_s17411"/>
                </a:ext>
                <a:ext uri="{FF2B5EF4-FFF2-40B4-BE49-F238E27FC236}">
                  <a16:creationId xmlns:a16="http://schemas.microsoft.com/office/drawing/2014/main" id="{00000000-0008-0000-1000-0000034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38100</xdr:colOff>
          <xdr:row>10</xdr:row>
          <xdr:rowOff>0</xdr:rowOff>
        </xdr:from>
        <xdr:to>
          <xdr:col>17</xdr:col>
          <xdr:colOff>276225</xdr:colOff>
          <xdr:row>11</xdr:row>
          <xdr:rowOff>0</xdr:rowOff>
        </xdr:to>
        <xdr:sp macro="" textlink="">
          <xdr:nvSpPr>
            <xdr:cNvPr id="17412" name="Check Box 4" hidden="1">
              <a:extLst>
                <a:ext uri="{63B3BB69-23CF-44E3-9099-C40C66FF867C}">
                  <a14:compatExt spid="_x0000_s17412"/>
                </a:ext>
                <a:ext uri="{FF2B5EF4-FFF2-40B4-BE49-F238E27FC236}">
                  <a16:creationId xmlns:a16="http://schemas.microsoft.com/office/drawing/2014/main" id="{00000000-0008-0000-1000-0000044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38100</xdr:colOff>
          <xdr:row>11</xdr:row>
          <xdr:rowOff>0</xdr:rowOff>
        </xdr:from>
        <xdr:to>
          <xdr:col>17</xdr:col>
          <xdr:colOff>276225</xdr:colOff>
          <xdr:row>12</xdr:row>
          <xdr:rowOff>0</xdr:rowOff>
        </xdr:to>
        <xdr:sp macro="" textlink="">
          <xdr:nvSpPr>
            <xdr:cNvPr id="17413" name="Check Box 5" hidden="1">
              <a:extLst>
                <a:ext uri="{63B3BB69-23CF-44E3-9099-C40C66FF867C}">
                  <a14:compatExt spid="_x0000_s17413"/>
                </a:ext>
                <a:ext uri="{FF2B5EF4-FFF2-40B4-BE49-F238E27FC236}">
                  <a16:creationId xmlns:a16="http://schemas.microsoft.com/office/drawing/2014/main" id="{00000000-0008-0000-1000-0000054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38100</xdr:colOff>
          <xdr:row>13</xdr:row>
          <xdr:rowOff>0</xdr:rowOff>
        </xdr:from>
        <xdr:to>
          <xdr:col>17</xdr:col>
          <xdr:colOff>276225</xdr:colOff>
          <xdr:row>14</xdr:row>
          <xdr:rowOff>0</xdr:rowOff>
        </xdr:to>
        <xdr:sp macro="" textlink="">
          <xdr:nvSpPr>
            <xdr:cNvPr id="17414" name="Check Box 6" hidden="1">
              <a:extLst>
                <a:ext uri="{63B3BB69-23CF-44E3-9099-C40C66FF867C}">
                  <a14:compatExt spid="_x0000_s17414"/>
                </a:ext>
                <a:ext uri="{FF2B5EF4-FFF2-40B4-BE49-F238E27FC236}">
                  <a16:creationId xmlns:a16="http://schemas.microsoft.com/office/drawing/2014/main" id="{00000000-0008-0000-1000-0000064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38100</xdr:colOff>
          <xdr:row>14</xdr:row>
          <xdr:rowOff>0</xdr:rowOff>
        </xdr:from>
        <xdr:to>
          <xdr:col>17</xdr:col>
          <xdr:colOff>276225</xdr:colOff>
          <xdr:row>15</xdr:row>
          <xdr:rowOff>0</xdr:rowOff>
        </xdr:to>
        <xdr:sp macro="" textlink="">
          <xdr:nvSpPr>
            <xdr:cNvPr id="17415" name="Check Box 7" hidden="1">
              <a:extLst>
                <a:ext uri="{63B3BB69-23CF-44E3-9099-C40C66FF867C}">
                  <a14:compatExt spid="_x0000_s17415"/>
                </a:ext>
                <a:ext uri="{FF2B5EF4-FFF2-40B4-BE49-F238E27FC236}">
                  <a16:creationId xmlns:a16="http://schemas.microsoft.com/office/drawing/2014/main" id="{00000000-0008-0000-1000-0000074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38100</xdr:colOff>
          <xdr:row>16</xdr:row>
          <xdr:rowOff>0</xdr:rowOff>
        </xdr:from>
        <xdr:to>
          <xdr:col>17</xdr:col>
          <xdr:colOff>276225</xdr:colOff>
          <xdr:row>17</xdr:row>
          <xdr:rowOff>0</xdr:rowOff>
        </xdr:to>
        <xdr:sp macro="" textlink="">
          <xdr:nvSpPr>
            <xdr:cNvPr id="17416" name="Check Box 8" hidden="1">
              <a:extLst>
                <a:ext uri="{63B3BB69-23CF-44E3-9099-C40C66FF867C}">
                  <a14:compatExt spid="_x0000_s17416"/>
                </a:ext>
                <a:ext uri="{FF2B5EF4-FFF2-40B4-BE49-F238E27FC236}">
                  <a16:creationId xmlns:a16="http://schemas.microsoft.com/office/drawing/2014/main" id="{00000000-0008-0000-1000-0000084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38100</xdr:colOff>
          <xdr:row>17</xdr:row>
          <xdr:rowOff>0</xdr:rowOff>
        </xdr:from>
        <xdr:to>
          <xdr:col>17</xdr:col>
          <xdr:colOff>276225</xdr:colOff>
          <xdr:row>18</xdr:row>
          <xdr:rowOff>0</xdr:rowOff>
        </xdr:to>
        <xdr:sp macro="" textlink="">
          <xdr:nvSpPr>
            <xdr:cNvPr id="17417" name="Check Box 9" hidden="1">
              <a:extLst>
                <a:ext uri="{63B3BB69-23CF-44E3-9099-C40C66FF867C}">
                  <a14:compatExt spid="_x0000_s17417"/>
                </a:ext>
                <a:ext uri="{FF2B5EF4-FFF2-40B4-BE49-F238E27FC236}">
                  <a16:creationId xmlns:a16="http://schemas.microsoft.com/office/drawing/2014/main" id="{00000000-0008-0000-1000-0000094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38100</xdr:colOff>
          <xdr:row>19</xdr:row>
          <xdr:rowOff>0</xdr:rowOff>
        </xdr:from>
        <xdr:to>
          <xdr:col>17</xdr:col>
          <xdr:colOff>276225</xdr:colOff>
          <xdr:row>20</xdr:row>
          <xdr:rowOff>0</xdr:rowOff>
        </xdr:to>
        <xdr:sp macro="" textlink="">
          <xdr:nvSpPr>
            <xdr:cNvPr id="17418" name="Check Box 10" hidden="1">
              <a:extLst>
                <a:ext uri="{63B3BB69-23CF-44E3-9099-C40C66FF867C}">
                  <a14:compatExt spid="_x0000_s17418"/>
                </a:ext>
                <a:ext uri="{FF2B5EF4-FFF2-40B4-BE49-F238E27FC236}">
                  <a16:creationId xmlns:a16="http://schemas.microsoft.com/office/drawing/2014/main" id="{00000000-0008-0000-1000-00000A4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38100</xdr:colOff>
          <xdr:row>20</xdr:row>
          <xdr:rowOff>0</xdr:rowOff>
        </xdr:from>
        <xdr:to>
          <xdr:col>17</xdr:col>
          <xdr:colOff>276225</xdr:colOff>
          <xdr:row>21</xdr:row>
          <xdr:rowOff>0</xdr:rowOff>
        </xdr:to>
        <xdr:sp macro="" textlink="">
          <xdr:nvSpPr>
            <xdr:cNvPr id="17419" name="Check Box 11" hidden="1">
              <a:extLst>
                <a:ext uri="{63B3BB69-23CF-44E3-9099-C40C66FF867C}">
                  <a14:compatExt spid="_x0000_s17419"/>
                </a:ext>
                <a:ext uri="{FF2B5EF4-FFF2-40B4-BE49-F238E27FC236}">
                  <a16:creationId xmlns:a16="http://schemas.microsoft.com/office/drawing/2014/main" id="{00000000-0008-0000-1000-00000B4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38100</xdr:colOff>
          <xdr:row>22</xdr:row>
          <xdr:rowOff>0</xdr:rowOff>
        </xdr:from>
        <xdr:to>
          <xdr:col>17</xdr:col>
          <xdr:colOff>276225</xdr:colOff>
          <xdr:row>23</xdr:row>
          <xdr:rowOff>0</xdr:rowOff>
        </xdr:to>
        <xdr:sp macro="" textlink="">
          <xdr:nvSpPr>
            <xdr:cNvPr id="17420" name="Check Box 12" hidden="1">
              <a:extLst>
                <a:ext uri="{63B3BB69-23CF-44E3-9099-C40C66FF867C}">
                  <a14:compatExt spid="_x0000_s17420"/>
                </a:ext>
                <a:ext uri="{FF2B5EF4-FFF2-40B4-BE49-F238E27FC236}">
                  <a16:creationId xmlns:a16="http://schemas.microsoft.com/office/drawing/2014/main" id="{00000000-0008-0000-1000-00000C4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38100</xdr:colOff>
          <xdr:row>23</xdr:row>
          <xdr:rowOff>0</xdr:rowOff>
        </xdr:from>
        <xdr:to>
          <xdr:col>17</xdr:col>
          <xdr:colOff>276225</xdr:colOff>
          <xdr:row>24</xdr:row>
          <xdr:rowOff>0</xdr:rowOff>
        </xdr:to>
        <xdr:sp macro="" textlink="">
          <xdr:nvSpPr>
            <xdr:cNvPr id="17421" name="Check Box 13" hidden="1">
              <a:extLst>
                <a:ext uri="{63B3BB69-23CF-44E3-9099-C40C66FF867C}">
                  <a14:compatExt spid="_x0000_s17421"/>
                </a:ext>
                <a:ext uri="{FF2B5EF4-FFF2-40B4-BE49-F238E27FC236}">
                  <a16:creationId xmlns:a16="http://schemas.microsoft.com/office/drawing/2014/main" id="{00000000-0008-0000-1000-00000D4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38100</xdr:colOff>
          <xdr:row>25</xdr:row>
          <xdr:rowOff>0</xdr:rowOff>
        </xdr:from>
        <xdr:to>
          <xdr:col>17</xdr:col>
          <xdr:colOff>276225</xdr:colOff>
          <xdr:row>26</xdr:row>
          <xdr:rowOff>0</xdr:rowOff>
        </xdr:to>
        <xdr:sp macro="" textlink="">
          <xdr:nvSpPr>
            <xdr:cNvPr id="17422" name="Check Box 14" hidden="1">
              <a:extLst>
                <a:ext uri="{63B3BB69-23CF-44E3-9099-C40C66FF867C}">
                  <a14:compatExt spid="_x0000_s17422"/>
                </a:ext>
                <a:ext uri="{FF2B5EF4-FFF2-40B4-BE49-F238E27FC236}">
                  <a16:creationId xmlns:a16="http://schemas.microsoft.com/office/drawing/2014/main" id="{00000000-0008-0000-1000-00000E4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38100</xdr:colOff>
          <xdr:row>26</xdr:row>
          <xdr:rowOff>0</xdr:rowOff>
        </xdr:from>
        <xdr:to>
          <xdr:col>17</xdr:col>
          <xdr:colOff>276225</xdr:colOff>
          <xdr:row>27</xdr:row>
          <xdr:rowOff>0</xdr:rowOff>
        </xdr:to>
        <xdr:sp macro="" textlink="">
          <xdr:nvSpPr>
            <xdr:cNvPr id="17423" name="Check Box 15" hidden="1">
              <a:extLst>
                <a:ext uri="{63B3BB69-23CF-44E3-9099-C40C66FF867C}">
                  <a14:compatExt spid="_x0000_s17423"/>
                </a:ext>
                <a:ext uri="{FF2B5EF4-FFF2-40B4-BE49-F238E27FC236}">
                  <a16:creationId xmlns:a16="http://schemas.microsoft.com/office/drawing/2014/main" id="{00000000-0008-0000-1000-00000F4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38100</xdr:colOff>
          <xdr:row>28</xdr:row>
          <xdr:rowOff>0</xdr:rowOff>
        </xdr:from>
        <xdr:to>
          <xdr:col>17</xdr:col>
          <xdr:colOff>276225</xdr:colOff>
          <xdr:row>29</xdr:row>
          <xdr:rowOff>0</xdr:rowOff>
        </xdr:to>
        <xdr:sp macro="" textlink="">
          <xdr:nvSpPr>
            <xdr:cNvPr id="17424" name="Check Box 16" hidden="1">
              <a:extLst>
                <a:ext uri="{63B3BB69-23CF-44E3-9099-C40C66FF867C}">
                  <a14:compatExt spid="_x0000_s17424"/>
                </a:ext>
                <a:ext uri="{FF2B5EF4-FFF2-40B4-BE49-F238E27FC236}">
                  <a16:creationId xmlns:a16="http://schemas.microsoft.com/office/drawing/2014/main" id="{00000000-0008-0000-1000-0000104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38100</xdr:colOff>
          <xdr:row>35</xdr:row>
          <xdr:rowOff>0</xdr:rowOff>
        </xdr:from>
        <xdr:to>
          <xdr:col>17</xdr:col>
          <xdr:colOff>276225</xdr:colOff>
          <xdr:row>36</xdr:row>
          <xdr:rowOff>0</xdr:rowOff>
        </xdr:to>
        <xdr:sp macro="" textlink="">
          <xdr:nvSpPr>
            <xdr:cNvPr id="17425" name="Check Box 17" hidden="1">
              <a:extLst>
                <a:ext uri="{63B3BB69-23CF-44E3-9099-C40C66FF867C}">
                  <a14:compatExt spid="_x0000_s17425"/>
                </a:ext>
                <a:ext uri="{FF2B5EF4-FFF2-40B4-BE49-F238E27FC236}">
                  <a16:creationId xmlns:a16="http://schemas.microsoft.com/office/drawing/2014/main" id="{00000000-0008-0000-1000-0000114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38100</xdr:colOff>
          <xdr:row>37</xdr:row>
          <xdr:rowOff>0</xdr:rowOff>
        </xdr:from>
        <xdr:to>
          <xdr:col>17</xdr:col>
          <xdr:colOff>276225</xdr:colOff>
          <xdr:row>38</xdr:row>
          <xdr:rowOff>0</xdr:rowOff>
        </xdr:to>
        <xdr:sp macro="" textlink="">
          <xdr:nvSpPr>
            <xdr:cNvPr id="17426" name="Check Box 18" hidden="1">
              <a:extLst>
                <a:ext uri="{63B3BB69-23CF-44E3-9099-C40C66FF867C}">
                  <a14:compatExt spid="_x0000_s17426"/>
                </a:ext>
                <a:ext uri="{FF2B5EF4-FFF2-40B4-BE49-F238E27FC236}">
                  <a16:creationId xmlns:a16="http://schemas.microsoft.com/office/drawing/2014/main" id="{00000000-0008-0000-1000-0000124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38100</xdr:colOff>
          <xdr:row>5</xdr:row>
          <xdr:rowOff>0</xdr:rowOff>
        </xdr:from>
        <xdr:to>
          <xdr:col>39</xdr:col>
          <xdr:colOff>276225</xdr:colOff>
          <xdr:row>6</xdr:row>
          <xdr:rowOff>0</xdr:rowOff>
        </xdr:to>
        <xdr:sp macro="" textlink="">
          <xdr:nvSpPr>
            <xdr:cNvPr id="17427" name="Check Box 19" hidden="1">
              <a:extLst>
                <a:ext uri="{63B3BB69-23CF-44E3-9099-C40C66FF867C}">
                  <a14:compatExt spid="_x0000_s17427"/>
                </a:ext>
                <a:ext uri="{FF2B5EF4-FFF2-40B4-BE49-F238E27FC236}">
                  <a16:creationId xmlns:a16="http://schemas.microsoft.com/office/drawing/2014/main" id="{00000000-0008-0000-1000-0000134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38100</xdr:colOff>
          <xdr:row>7</xdr:row>
          <xdr:rowOff>0</xdr:rowOff>
        </xdr:from>
        <xdr:to>
          <xdr:col>39</xdr:col>
          <xdr:colOff>276225</xdr:colOff>
          <xdr:row>8</xdr:row>
          <xdr:rowOff>0</xdr:rowOff>
        </xdr:to>
        <xdr:sp macro="" textlink="">
          <xdr:nvSpPr>
            <xdr:cNvPr id="17428" name="Check Box 20" hidden="1">
              <a:extLst>
                <a:ext uri="{63B3BB69-23CF-44E3-9099-C40C66FF867C}">
                  <a14:compatExt spid="_x0000_s17428"/>
                </a:ext>
                <a:ext uri="{FF2B5EF4-FFF2-40B4-BE49-F238E27FC236}">
                  <a16:creationId xmlns:a16="http://schemas.microsoft.com/office/drawing/2014/main" id="{00000000-0008-0000-1000-0000144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38100</xdr:colOff>
          <xdr:row>8</xdr:row>
          <xdr:rowOff>0</xdr:rowOff>
        </xdr:from>
        <xdr:to>
          <xdr:col>39</xdr:col>
          <xdr:colOff>276225</xdr:colOff>
          <xdr:row>9</xdr:row>
          <xdr:rowOff>0</xdr:rowOff>
        </xdr:to>
        <xdr:sp macro="" textlink="">
          <xdr:nvSpPr>
            <xdr:cNvPr id="17429" name="Check Box 21" hidden="1">
              <a:extLst>
                <a:ext uri="{63B3BB69-23CF-44E3-9099-C40C66FF867C}">
                  <a14:compatExt spid="_x0000_s17429"/>
                </a:ext>
                <a:ext uri="{FF2B5EF4-FFF2-40B4-BE49-F238E27FC236}">
                  <a16:creationId xmlns:a16="http://schemas.microsoft.com/office/drawing/2014/main" id="{00000000-0008-0000-1000-0000154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38100</xdr:colOff>
          <xdr:row>10</xdr:row>
          <xdr:rowOff>0</xdr:rowOff>
        </xdr:from>
        <xdr:to>
          <xdr:col>39</xdr:col>
          <xdr:colOff>276225</xdr:colOff>
          <xdr:row>11</xdr:row>
          <xdr:rowOff>0</xdr:rowOff>
        </xdr:to>
        <xdr:sp macro="" textlink="">
          <xdr:nvSpPr>
            <xdr:cNvPr id="17430" name="Check Box 22" hidden="1">
              <a:extLst>
                <a:ext uri="{63B3BB69-23CF-44E3-9099-C40C66FF867C}">
                  <a14:compatExt spid="_x0000_s17430"/>
                </a:ext>
                <a:ext uri="{FF2B5EF4-FFF2-40B4-BE49-F238E27FC236}">
                  <a16:creationId xmlns:a16="http://schemas.microsoft.com/office/drawing/2014/main" id="{00000000-0008-0000-1000-0000164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38100</xdr:colOff>
          <xdr:row>11</xdr:row>
          <xdr:rowOff>0</xdr:rowOff>
        </xdr:from>
        <xdr:to>
          <xdr:col>39</xdr:col>
          <xdr:colOff>276225</xdr:colOff>
          <xdr:row>12</xdr:row>
          <xdr:rowOff>0</xdr:rowOff>
        </xdr:to>
        <xdr:sp macro="" textlink="">
          <xdr:nvSpPr>
            <xdr:cNvPr id="17431" name="Check Box 23" hidden="1">
              <a:extLst>
                <a:ext uri="{63B3BB69-23CF-44E3-9099-C40C66FF867C}">
                  <a14:compatExt spid="_x0000_s17431"/>
                </a:ext>
                <a:ext uri="{FF2B5EF4-FFF2-40B4-BE49-F238E27FC236}">
                  <a16:creationId xmlns:a16="http://schemas.microsoft.com/office/drawing/2014/main" id="{00000000-0008-0000-1000-0000174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38100</xdr:colOff>
          <xdr:row>13</xdr:row>
          <xdr:rowOff>0</xdr:rowOff>
        </xdr:from>
        <xdr:to>
          <xdr:col>39</xdr:col>
          <xdr:colOff>276225</xdr:colOff>
          <xdr:row>14</xdr:row>
          <xdr:rowOff>0</xdr:rowOff>
        </xdr:to>
        <xdr:sp macro="" textlink="">
          <xdr:nvSpPr>
            <xdr:cNvPr id="17432" name="Check Box 24" hidden="1">
              <a:extLst>
                <a:ext uri="{63B3BB69-23CF-44E3-9099-C40C66FF867C}">
                  <a14:compatExt spid="_x0000_s17432"/>
                </a:ext>
                <a:ext uri="{FF2B5EF4-FFF2-40B4-BE49-F238E27FC236}">
                  <a16:creationId xmlns:a16="http://schemas.microsoft.com/office/drawing/2014/main" id="{00000000-0008-0000-1000-0000184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38100</xdr:colOff>
          <xdr:row>14</xdr:row>
          <xdr:rowOff>0</xdr:rowOff>
        </xdr:from>
        <xdr:to>
          <xdr:col>39</xdr:col>
          <xdr:colOff>276225</xdr:colOff>
          <xdr:row>15</xdr:row>
          <xdr:rowOff>0</xdr:rowOff>
        </xdr:to>
        <xdr:sp macro="" textlink="">
          <xdr:nvSpPr>
            <xdr:cNvPr id="17433" name="Check Box 25" hidden="1">
              <a:extLst>
                <a:ext uri="{63B3BB69-23CF-44E3-9099-C40C66FF867C}">
                  <a14:compatExt spid="_x0000_s17433"/>
                </a:ext>
                <a:ext uri="{FF2B5EF4-FFF2-40B4-BE49-F238E27FC236}">
                  <a16:creationId xmlns:a16="http://schemas.microsoft.com/office/drawing/2014/main" id="{00000000-0008-0000-1000-0000194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38100</xdr:colOff>
          <xdr:row>16</xdr:row>
          <xdr:rowOff>0</xdr:rowOff>
        </xdr:from>
        <xdr:to>
          <xdr:col>39</xdr:col>
          <xdr:colOff>276225</xdr:colOff>
          <xdr:row>17</xdr:row>
          <xdr:rowOff>0</xdr:rowOff>
        </xdr:to>
        <xdr:sp macro="" textlink="">
          <xdr:nvSpPr>
            <xdr:cNvPr id="17434" name="Check Box 26" hidden="1">
              <a:extLst>
                <a:ext uri="{63B3BB69-23CF-44E3-9099-C40C66FF867C}">
                  <a14:compatExt spid="_x0000_s17434"/>
                </a:ext>
                <a:ext uri="{FF2B5EF4-FFF2-40B4-BE49-F238E27FC236}">
                  <a16:creationId xmlns:a16="http://schemas.microsoft.com/office/drawing/2014/main" id="{00000000-0008-0000-1000-00001A4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38100</xdr:colOff>
          <xdr:row>17</xdr:row>
          <xdr:rowOff>0</xdr:rowOff>
        </xdr:from>
        <xdr:to>
          <xdr:col>39</xdr:col>
          <xdr:colOff>276225</xdr:colOff>
          <xdr:row>18</xdr:row>
          <xdr:rowOff>0</xdr:rowOff>
        </xdr:to>
        <xdr:sp macro="" textlink="">
          <xdr:nvSpPr>
            <xdr:cNvPr id="17435" name="Check Box 27" hidden="1">
              <a:extLst>
                <a:ext uri="{63B3BB69-23CF-44E3-9099-C40C66FF867C}">
                  <a14:compatExt spid="_x0000_s17435"/>
                </a:ext>
                <a:ext uri="{FF2B5EF4-FFF2-40B4-BE49-F238E27FC236}">
                  <a16:creationId xmlns:a16="http://schemas.microsoft.com/office/drawing/2014/main" id="{00000000-0008-0000-1000-00001B4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38100</xdr:colOff>
          <xdr:row>19</xdr:row>
          <xdr:rowOff>0</xdr:rowOff>
        </xdr:from>
        <xdr:to>
          <xdr:col>39</xdr:col>
          <xdr:colOff>276225</xdr:colOff>
          <xdr:row>20</xdr:row>
          <xdr:rowOff>0</xdr:rowOff>
        </xdr:to>
        <xdr:sp macro="" textlink="">
          <xdr:nvSpPr>
            <xdr:cNvPr id="17436" name="Check Box 28" hidden="1">
              <a:extLst>
                <a:ext uri="{63B3BB69-23CF-44E3-9099-C40C66FF867C}">
                  <a14:compatExt spid="_x0000_s17436"/>
                </a:ext>
                <a:ext uri="{FF2B5EF4-FFF2-40B4-BE49-F238E27FC236}">
                  <a16:creationId xmlns:a16="http://schemas.microsoft.com/office/drawing/2014/main" id="{00000000-0008-0000-1000-00001C4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38100</xdr:colOff>
          <xdr:row>20</xdr:row>
          <xdr:rowOff>0</xdr:rowOff>
        </xdr:from>
        <xdr:to>
          <xdr:col>39</xdr:col>
          <xdr:colOff>276225</xdr:colOff>
          <xdr:row>21</xdr:row>
          <xdr:rowOff>0</xdr:rowOff>
        </xdr:to>
        <xdr:sp macro="" textlink="">
          <xdr:nvSpPr>
            <xdr:cNvPr id="17437" name="Check Box 29" hidden="1">
              <a:extLst>
                <a:ext uri="{63B3BB69-23CF-44E3-9099-C40C66FF867C}">
                  <a14:compatExt spid="_x0000_s17437"/>
                </a:ext>
                <a:ext uri="{FF2B5EF4-FFF2-40B4-BE49-F238E27FC236}">
                  <a16:creationId xmlns:a16="http://schemas.microsoft.com/office/drawing/2014/main" id="{00000000-0008-0000-1000-00001D4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38100</xdr:colOff>
          <xdr:row>22</xdr:row>
          <xdr:rowOff>0</xdr:rowOff>
        </xdr:from>
        <xdr:to>
          <xdr:col>39</xdr:col>
          <xdr:colOff>276225</xdr:colOff>
          <xdr:row>23</xdr:row>
          <xdr:rowOff>0</xdr:rowOff>
        </xdr:to>
        <xdr:sp macro="" textlink="">
          <xdr:nvSpPr>
            <xdr:cNvPr id="17438" name="Check Box 30" hidden="1">
              <a:extLst>
                <a:ext uri="{63B3BB69-23CF-44E3-9099-C40C66FF867C}">
                  <a14:compatExt spid="_x0000_s17438"/>
                </a:ext>
                <a:ext uri="{FF2B5EF4-FFF2-40B4-BE49-F238E27FC236}">
                  <a16:creationId xmlns:a16="http://schemas.microsoft.com/office/drawing/2014/main" id="{00000000-0008-0000-1000-00001E4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38100</xdr:colOff>
          <xdr:row>23</xdr:row>
          <xdr:rowOff>0</xdr:rowOff>
        </xdr:from>
        <xdr:to>
          <xdr:col>39</xdr:col>
          <xdr:colOff>276225</xdr:colOff>
          <xdr:row>24</xdr:row>
          <xdr:rowOff>0</xdr:rowOff>
        </xdr:to>
        <xdr:sp macro="" textlink="">
          <xdr:nvSpPr>
            <xdr:cNvPr id="17439" name="Check Box 31" hidden="1">
              <a:extLst>
                <a:ext uri="{63B3BB69-23CF-44E3-9099-C40C66FF867C}">
                  <a14:compatExt spid="_x0000_s17439"/>
                </a:ext>
                <a:ext uri="{FF2B5EF4-FFF2-40B4-BE49-F238E27FC236}">
                  <a16:creationId xmlns:a16="http://schemas.microsoft.com/office/drawing/2014/main" id="{00000000-0008-0000-1000-00001F4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38100</xdr:colOff>
          <xdr:row>25</xdr:row>
          <xdr:rowOff>0</xdr:rowOff>
        </xdr:from>
        <xdr:to>
          <xdr:col>39</xdr:col>
          <xdr:colOff>276225</xdr:colOff>
          <xdr:row>26</xdr:row>
          <xdr:rowOff>0</xdr:rowOff>
        </xdr:to>
        <xdr:sp macro="" textlink="">
          <xdr:nvSpPr>
            <xdr:cNvPr id="17440" name="Check Box 32" hidden="1">
              <a:extLst>
                <a:ext uri="{63B3BB69-23CF-44E3-9099-C40C66FF867C}">
                  <a14:compatExt spid="_x0000_s17440"/>
                </a:ext>
                <a:ext uri="{FF2B5EF4-FFF2-40B4-BE49-F238E27FC236}">
                  <a16:creationId xmlns:a16="http://schemas.microsoft.com/office/drawing/2014/main" id="{00000000-0008-0000-1000-0000204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38100</xdr:colOff>
          <xdr:row>26</xdr:row>
          <xdr:rowOff>0</xdr:rowOff>
        </xdr:from>
        <xdr:to>
          <xdr:col>39</xdr:col>
          <xdr:colOff>276225</xdr:colOff>
          <xdr:row>27</xdr:row>
          <xdr:rowOff>0</xdr:rowOff>
        </xdr:to>
        <xdr:sp macro="" textlink="">
          <xdr:nvSpPr>
            <xdr:cNvPr id="17441" name="Check Box 33" hidden="1">
              <a:extLst>
                <a:ext uri="{63B3BB69-23CF-44E3-9099-C40C66FF867C}">
                  <a14:compatExt spid="_x0000_s17441"/>
                </a:ext>
                <a:ext uri="{FF2B5EF4-FFF2-40B4-BE49-F238E27FC236}">
                  <a16:creationId xmlns:a16="http://schemas.microsoft.com/office/drawing/2014/main" id="{00000000-0008-0000-1000-0000214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38100</xdr:colOff>
          <xdr:row>28</xdr:row>
          <xdr:rowOff>0</xdr:rowOff>
        </xdr:from>
        <xdr:to>
          <xdr:col>39</xdr:col>
          <xdr:colOff>276225</xdr:colOff>
          <xdr:row>29</xdr:row>
          <xdr:rowOff>0</xdr:rowOff>
        </xdr:to>
        <xdr:sp macro="" textlink="">
          <xdr:nvSpPr>
            <xdr:cNvPr id="17442" name="Check Box 34" hidden="1">
              <a:extLst>
                <a:ext uri="{63B3BB69-23CF-44E3-9099-C40C66FF867C}">
                  <a14:compatExt spid="_x0000_s17442"/>
                </a:ext>
                <a:ext uri="{FF2B5EF4-FFF2-40B4-BE49-F238E27FC236}">
                  <a16:creationId xmlns:a16="http://schemas.microsoft.com/office/drawing/2014/main" id="{00000000-0008-0000-1000-0000224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38100</xdr:colOff>
          <xdr:row>35</xdr:row>
          <xdr:rowOff>0</xdr:rowOff>
        </xdr:from>
        <xdr:to>
          <xdr:col>39</xdr:col>
          <xdr:colOff>276225</xdr:colOff>
          <xdr:row>36</xdr:row>
          <xdr:rowOff>0</xdr:rowOff>
        </xdr:to>
        <xdr:sp macro="" textlink="">
          <xdr:nvSpPr>
            <xdr:cNvPr id="17443" name="Check Box 35" hidden="1">
              <a:extLst>
                <a:ext uri="{63B3BB69-23CF-44E3-9099-C40C66FF867C}">
                  <a14:compatExt spid="_x0000_s17443"/>
                </a:ext>
                <a:ext uri="{FF2B5EF4-FFF2-40B4-BE49-F238E27FC236}">
                  <a16:creationId xmlns:a16="http://schemas.microsoft.com/office/drawing/2014/main" id="{00000000-0008-0000-1000-0000234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38100</xdr:colOff>
          <xdr:row>37</xdr:row>
          <xdr:rowOff>0</xdr:rowOff>
        </xdr:from>
        <xdr:to>
          <xdr:col>39</xdr:col>
          <xdr:colOff>276225</xdr:colOff>
          <xdr:row>38</xdr:row>
          <xdr:rowOff>0</xdr:rowOff>
        </xdr:to>
        <xdr:sp macro="" textlink="">
          <xdr:nvSpPr>
            <xdr:cNvPr id="17444" name="Check Box 36" hidden="1">
              <a:extLst>
                <a:ext uri="{63B3BB69-23CF-44E3-9099-C40C66FF867C}">
                  <a14:compatExt spid="_x0000_s17444"/>
                </a:ext>
                <a:ext uri="{FF2B5EF4-FFF2-40B4-BE49-F238E27FC236}">
                  <a16:creationId xmlns:a16="http://schemas.microsoft.com/office/drawing/2014/main" id="{00000000-0008-0000-1000-0000244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38100</xdr:colOff>
          <xdr:row>32</xdr:row>
          <xdr:rowOff>0</xdr:rowOff>
        </xdr:from>
        <xdr:to>
          <xdr:col>17</xdr:col>
          <xdr:colOff>276225</xdr:colOff>
          <xdr:row>33</xdr:row>
          <xdr:rowOff>0</xdr:rowOff>
        </xdr:to>
        <xdr:sp macro="" textlink="">
          <xdr:nvSpPr>
            <xdr:cNvPr id="17445" name="Check Box 37" hidden="1">
              <a:extLst>
                <a:ext uri="{63B3BB69-23CF-44E3-9099-C40C66FF867C}">
                  <a14:compatExt spid="_x0000_s17445"/>
                </a:ext>
                <a:ext uri="{FF2B5EF4-FFF2-40B4-BE49-F238E27FC236}">
                  <a16:creationId xmlns:a16="http://schemas.microsoft.com/office/drawing/2014/main" id="{00000000-0008-0000-1000-0000254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38100</xdr:colOff>
          <xdr:row>34</xdr:row>
          <xdr:rowOff>0</xdr:rowOff>
        </xdr:from>
        <xdr:to>
          <xdr:col>17</xdr:col>
          <xdr:colOff>276225</xdr:colOff>
          <xdr:row>35</xdr:row>
          <xdr:rowOff>0</xdr:rowOff>
        </xdr:to>
        <xdr:sp macro="" textlink="">
          <xdr:nvSpPr>
            <xdr:cNvPr id="17446" name="Check Box 38" hidden="1">
              <a:extLst>
                <a:ext uri="{63B3BB69-23CF-44E3-9099-C40C66FF867C}">
                  <a14:compatExt spid="_x0000_s17446"/>
                </a:ext>
                <a:ext uri="{FF2B5EF4-FFF2-40B4-BE49-F238E27FC236}">
                  <a16:creationId xmlns:a16="http://schemas.microsoft.com/office/drawing/2014/main" id="{00000000-0008-0000-1000-0000264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38100</xdr:colOff>
          <xdr:row>32</xdr:row>
          <xdr:rowOff>0</xdr:rowOff>
        </xdr:from>
        <xdr:to>
          <xdr:col>39</xdr:col>
          <xdr:colOff>276225</xdr:colOff>
          <xdr:row>33</xdr:row>
          <xdr:rowOff>0</xdr:rowOff>
        </xdr:to>
        <xdr:sp macro="" textlink="">
          <xdr:nvSpPr>
            <xdr:cNvPr id="17447" name="Check Box 39" hidden="1">
              <a:extLst>
                <a:ext uri="{63B3BB69-23CF-44E3-9099-C40C66FF867C}">
                  <a14:compatExt spid="_x0000_s17447"/>
                </a:ext>
                <a:ext uri="{FF2B5EF4-FFF2-40B4-BE49-F238E27FC236}">
                  <a16:creationId xmlns:a16="http://schemas.microsoft.com/office/drawing/2014/main" id="{00000000-0008-0000-1000-0000274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38100</xdr:colOff>
          <xdr:row>34</xdr:row>
          <xdr:rowOff>0</xdr:rowOff>
        </xdr:from>
        <xdr:to>
          <xdr:col>39</xdr:col>
          <xdr:colOff>276225</xdr:colOff>
          <xdr:row>35</xdr:row>
          <xdr:rowOff>0</xdr:rowOff>
        </xdr:to>
        <xdr:sp macro="" textlink="">
          <xdr:nvSpPr>
            <xdr:cNvPr id="17448" name="Check Box 40" hidden="1">
              <a:extLst>
                <a:ext uri="{63B3BB69-23CF-44E3-9099-C40C66FF867C}">
                  <a14:compatExt spid="_x0000_s17448"/>
                </a:ext>
                <a:ext uri="{FF2B5EF4-FFF2-40B4-BE49-F238E27FC236}">
                  <a16:creationId xmlns:a16="http://schemas.microsoft.com/office/drawing/2014/main" id="{00000000-0008-0000-1000-0000284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38100</xdr:colOff>
          <xdr:row>29</xdr:row>
          <xdr:rowOff>0</xdr:rowOff>
        </xdr:from>
        <xdr:to>
          <xdr:col>17</xdr:col>
          <xdr:colOff>276225</xdr:colOff>
          <xdr:row>30</xdr:row>
          <xdr:rowOff>0</xdr:rowOff>
        </xdr:to>
        <xdr:sp macro="" textlink="">
          <xdr:nvSpPr>
            <xdr:cNvPr id="17449" name="Check Box 41" hidden="1">
              <a:extLst>
                <a:ext uri="{63B3BB69-23CF-44E3-9099-C40C66FF867C}">
                  <a14:compatExt spid="_x0000_s17449"/>
                </a:ext>
                <a:ext uri="{FF2B5EF4-FFF2-40B4-BE49-F238E27FC236}">
                  <a16:creationId xmlns:a16="http://schemas.microsoft.com/office/drawing/2014/main" id="{00000000-0008-0000-1000-0000294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38100</xdr:colOff>
          <xdr:row>31</xdr:row>
          <xdr:rowOff>0</xdr:rowOff>
        </xdr:from>
        <xdr:to>
          <xdr:col>17</xdr:col>
          <xdr:colOff>276225</xdr:colOff>
          <xdr:row>32</xdr:row>
          <xdr:rowOff>0</xdr:rowOff>
        </xdr:to>
        <xdr:sp macro="" textlink="">
          <xdr:nvSpPr>
            <xdr:cNvPr id="17450" name="Check Box 42" hidden="1">
              <a:extLst>
                <a:ext uri="{63B3BB69-23CF-44E3-9099-C40C66FF867C}">
                  <a14:compatExt spid="_x0000_s17450"/>
                </a:ext>
                <a:ext uri="{FF2B5EF4-FFF2-40B4-BE49-F238E27FC236}">
                  <a16:creationId xmlns:a16="http://schemas.microsoft.com/office/drawing/2014/main" id="{00000000-0008-0000-1000-00002A4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38100</xdr:colOff>
          <xdr:row>29</xdr:row>
          <xdr:rowOff>0</xdr:rowOff>
        </xdr:from>
        <xdr:to>
          <xdr:col>39</xdr:col>
          <xdr:colOff>276225</xdr:colOff>
          <xdr:row>30</xdr:row>
          <xdr:rowOff>0</xdr:rowOff>
        </xdr:to>
        <xdr:sp macro="" textlink="">
          <xdr:nvSpPr>
            <xdr:cNvPr id="17451" name="Check Box 43" hidden="1">
              <a:extLst>
                <a:ext uri="{63B3BB69-23CF-44E3-9099-C40C66FF867C}">
                  <a14:compatExt spid="_x0000_s17451"/>
                </a:ext>
                <a:ext uri="{FF2B5EF4-FFF2-40B4-BE49-F238E27FC236}">
                  <a16:creationId xmlns:a16="http://schemas.microsoft.com/office/drawing/2014/main" id="{00000000-0008-0000-1000-00002B4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38100</xdr:colOff>
          <xdr:row>31</xdr:row>
          <xdr:rowOff>0</xdr:rowOff>
        </xdr:from>
        <xdr:to>
          <xdr:col>39</xdr:col>
          <xdr:colOff>276225</xdr:colOff>
          <xdr:row>32</xdr:row>
          <xdr:rowOff>0</xdr:rowOff>
        </xdr:to>
        <xdr:sp macro="" textlink="">
          <xdr:nvSpPr>
            <xdr:cNvPr id="17452" name="Check Box 44" hidden="1">
              <a:extLst>
                <a:ext uri="{63B3BB69-23CF-44E3-9099-C40C66FF867C}">
                  <a14:compatExt spid="_x0000_s17452"/>
                </a:ext>
                <a:ext uri="{FF2B5EF4-FFF2-40B4-BE49-F238E27FC236}">
                  <a16:creationId xmlns:a16="http://schemas.microsoft.com/office/drawing/2014/main" id="{00000000-0008-0000-1000-00002C4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22</xdr:col>
          <xdr:colOff>38100</xdr:colOff>
          <xdr:row>7</xdr:row>
          <xdr:rowOff>0</xdr:rowOff>
        </xdr:from>
        <xdr:to>
          <xdr:col>22</xdr:col>
          <xdr:colOff>276225</xdr:colOff>
          <xdr:row>8</xdr:row>
          <xdr:rowOff>0</xdr:rowOff>
        </xdr:to>
        <xdr:sp macro="" textlink="">
          <xdr:nvSpPr>
            <xdr:cNvPr id="18433" name="Check Box 1" hidden="1">
              <a:extLst>
                <a:ext uri="{63B3BB69-23CF-44E3-9099-C40C66FF867C}">
                  <a14:compatExt spid="_x0000_s18433"/>
                </a:ext>
                <a:ext uri="{FF2B5EF4-FFF2-40B4-BE49-F238E27FC236}">
                  <a16:creationId xmlns:a16="http://schemas.microsoft.com/office/drawing/2014/main" id="{00000000-0008-0000-1100-0000014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38100</xdr:colOff>
          <xdr:row>7</xdr:row>
          <xdr:rowOff>0</xdr:rowOff>
        </xdr:from>
        <xdr:to>
          <xdr:col>26</xdr:col>
          <xdr:colOff>276225</xdr:colOff>
          <xdr:row>8</xdr:row>
          <xdr:rowOff>0</xdr:rowOff>
        </xdr:to>
        <xdr:sp macro="" textlink="">
          <xdr:nvSpPr>
            <xdr:cNvPr id="18434" name="Check Box 2" hidden="1">
              <a:extLst>
                <a:ext uri="{63B3BB69-23CF-44E3-9099-C40C66FF867C}">
                  <a14:compatExt spid="_x0000_s18434"/>
                </a:ext>
                <a:ext uri="{FF2B5EF4-FFF2-40B4-BE49-F238E27FC236}">
                  <a16:creationId xmlns:a16="http://schemas.microsoft.com/office/drawing/2014/main" id="{00000000-0008-0000-1100-0000024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38100</xdr:colOff>
          <xdr:row>14</xdr:row>
          <xdr:rowOff>0</xdr:rowOff>
        </xdr:from>
        <xdr:to>
          <xdr:col>22</xdr:col>
          <xdr:colOff>276225</xdr:colOff>
          <xdr:row>15</xdr:row>
          <xdr:rowOff>0</xdr:rowOff>
        </xdr:to>
        <xdr:sp macro="" textlink="">
          <xdr:nvSpPr>
            <xdr:cNvPr id="18435" name="Check Box 3" hidden="1">
              <a:extLst>
                <a:ext uri="{63B3BB69-23CF-44E3-9099-C40C66FF867C}">
                  <a14:compatExt spid="_x0000_s18435"/>
                </a:ext>
                <a:ext uri="{FF2B5EF4-FFF2-40B4-BE49-F238E27FC236}">
                  <a16:creationId xmlns:a16="http://schemas.microsoft.com/office/drawing/2014/main" id="{00000000-0008-0000-1100-0000034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38100</xdr:colOff>
          <xdr:row>14</xdr:row>
          <xdr:rowOff>0</xdr:rowOff>
        </xdr:from>
        <xdr:to>
          <xdr:col>26</xdr:col>
          <xdr:colOff>276225</xdr:colOff>
          <xdr:row>15</xdr:row>
          <xdr:rowOff>0</xdr:rowOff>
        </xdr:to>
        <xdr:sp macro="" textlink="">
          <xdr:nvSpPr>
            <xdr:cNvPr id="18436" name="Check Box 4" hidden="1">
              <a:extLst>
                <a:ext uri="{63B3BB69-23CF-44E3-9099-C40C66FF867C}">
                  <a14:compatExt spid="_x0000_s18436"/>
                </a:ext>
                <a:ext uri="{FF2B5EF4-FFF2-40B4-BE49-F238E27FC236}">
                  <a16:creationId xmlns:a16="http://schemas.microsoft.com/office/drawing/2014/main" id="{00000000-0008-0000-1100-0000044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38100</xdr:colOff>
          <xdr:row>21</xdr:row>
          <xdr:rowOff>0</xdr:rowOff>
        </xdr:from>
        <xdr:to>
          <xdr:col>22</xdr:col>
          <xdr:colOff>276225</xdr:colOff>
          <xdr:row>22</xdr:row>
          <xdr:rowOff>0</xdr:rowOff>
        </xdr:to>
        <xdr:sp macro="" textlink="">
          <xdr:nvSpPr>
            <xdr:cNvPr id="18437" name="Check Box 5" hidden="1">
              <a:extLst>
                <a:ext uri="{63B3BB69-23CF-44E3-9099-C40C66FF867C}">
                  <a14:compatExt spid="_x0000_s18437"/>
                </a:ext>
                <a:ext uri="{FF2B5EF4-FFF2-40B4-BE49-F238E27FC236}">
                  <a16:creationId xmlns:a16="http://schemas.microsoft.com/office/drawing/2014/main" id="{00000000-0008-0000-1100-0000054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38100</xdr:colOff>
          <xdr:row>21</xdr:row>
          <xdr:rowOff>0</xdr:rowOff>
        </xdr:from>
        <xdr:to>
          <xdr:col>26</xdr:col>
          <xdr:colOff>276225</xdr:colOff>
          <xdr:row>22</xdr:row>
          <xdr:rowOff>0</xdr:rowOff>
        </xdr:to>
        <xdr:sp macro="" textlink="">
          <xdr:nvSpPr>
            <xdr:cNvPr id="18438" name="Check Box 6" hidden="1">
              <a:extLst>
                <a:ext uri="{63B3BB69-23CF-44E3-9099-C40C66FF867C}">
                  <a14:compatExt spid="_x0000_s18438"/>
                </a:ext>
                <a:ext uri="{FF2B5EF4-FFF2-40B4-BE49-F238E27FC236}">
                  <a16:creationId xmlns:a16="http://schemas.microsoft.com/office/drawing/2014/main" id="{00000000-0008-0000-1100-0000064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38100</xdr:colOff>
          <xdr:row>28</xdr:row>
          <xdr:rowOff>0</xdr:rowOff>
        </xdr:from>
        <xdr:to>
          <xdr:col>22</xdr:col>
          <xdr:colOff>276225</xdr:colOff>
          <xdr:row>29</xdr:row>
          <xdr:rowOff>0</xdr:rowOff>
        </xdr:to>
        <xdr:sp macro="" textlink="">
          <xdr:nvSpPr>
            <xdr:cNvPr id="18439" name="Check Box 7" hidden="1">
              <a:extLst>
                <a:ext uri="{63B3BB69-23CF-44E3-9099-C40C66FF867C}">
                  <a14:compatExt spid="_x0000_s18439"/>
                </a:ext>
                <a:ext uri="{FF2B5EF4-FFF2-40B4-BE49-F238E27FC236}">
                  <a16:creationId xmlns:a16="http://schemas.microsoft.com/office/drawing/2014/main" id="{00000000-0008-0000-1100-0000074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38100</xdr:colOff>
          <xdr:row>28</xdr:row>
          <xdr:rowOff>0</xdr:rowOff>
        </xdr:from>
        <xdr:to>
          <xdr:col>26</xdr:col>
          <xdr:colOff>276225</xdr:colOff>
          <xdr:row>29</xdr:row>
          <xdr:rowOff>0</xdr:rowOff>
        </xdr:to>
        <xdr:sp macro="" textlink="">
          <xdr:nvSpPr>
            <xdr:cNvPr id="18440" name="Check Box 8" hidden="1">
              <a:extLst>
                <a:ext uri="{63B3BB69-23CF-44E3-9099-C40C66FF867C}">
                  <a14:compatExt spid="_x0000_s18440"/>
                </a:ext>
                <a:ext uri="{FF2B5EF4-FFF2-40B4-BE49-F238E27FC236}">
                  <a16:creationId xmlns:a16="http://schemas.microsoft.com/office/drawing/2014/main" id="{00000000-0008-0000-1100-0000084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38100</xdr:colOff>
          <xdr:row>35</xdr:row>
          <xdr:rowOff>0</xdr:rowOff>
        </xdr:from>
        <xdr:to>
          <xdr:col>22</xdr:col>
          <xdr:colOff>276225</xdr:colOff>
          <xdr:row>36</xdr:row>
          <xdr:rowOff>0</xdr:rowOff>
        </xdr:to>
        <xdr:sp macro="" textlink="">
          <xdr:nvSpPr>
            <xdr:cNvPr id="18441" name="Check Box 9" hidden="1">
              <a:extLst>
                <a:ext uri="{63B3BB69-23CF-44E3-9099-C40C66FF867C}">
                  <a14:compatExt spid="_x0000_s18441"/>
                </a:ext>
                <a:ext uri="{FF2B5EF4-FFF2-40B4-BE49-F238E27FC236}">
                  <a16:creationId xmlns:a16="http://schemas.microsoft.com/office/drawing/2014/main" id="{00000000-0008-0000-1100-0000094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38100</xdr:colOff>
          <xdr:row>35</xdr:row>
          <xdr:rowOff>0</xdr:rowOff>
        </xdr:from>
        <xdr:to>
          <xdr:col>26</xdr:col>
          <xdr:colOff>276225</xdr:colOff>
          <xdr:row>36</xdr:row>
          <xdr:rowOff>0</xdr:rowOff>
        </xdr:to>
        <xdr:sp macro="" textlink="">
          <xdr:nvSpPr>
            <xdr:cNvPr id="18442" name="Check Box 10" hidden="1">
              <a:extLst>
                <a:ext uri="{63B3BB69-23CF-44E3-9099-C40C66FF867C}">
                  <a14:compatExt spid="_x0000_s18442"/>
                </a:ext>
                <a:ext uri="{FF2B5EF4-FFF2-40B4-BE49-F238E27FC236}">
                  <a16:creationId xmlns:a16="http://schemas.microsoft.com/office/drawing/2014/main" id="{00000000-0008-0000-1100-00000A4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15</xdr:col>
          <xdr:colOff>28575</xdr:colOff>
          <xdr:row>6</xdr:row>
          <xdr:rowOff>104775</xdr:rowOff>
        </xdr:from>
        <xdr:to>
          <xdr:col>15</xdr:col>
          <xdr:colOff>266700</xdr:colOff>
          <xdr:row>7</xdr:row>
          <xdr:rowOff>104775</xdr:rowOff>
        </xdr:to>
        <xdr:sp macro="" textlink="">
          <xdr:nvSpPr>
            <xdr:cNvPr id="19457" name="Check Box 1" hidden="1">
              <a:extLst>
                <a:ext uri="{63B3BB69-23CF-44E3-9099-C40C66FF867C}">
                  <a14:compatExt spid="_x0000_s19457"/>
                </a:ext>
                <a:ext uri="{FF2B5EF4-FFF2-40B4-BE49-F238E27FC236}">
                  <a16:creationId xmlns:a16="http://schemas.microsoft.com/office/drawing/2014/main" id="{00000000-0008-0000-1200-0000014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38100</xdr:colOff>
          <xdr:row>6</xdr:row>
          <xdr:rowOff>104775</xdr:rowOff>
        </xdr:from>
        <xdr:to>
          <xdr:col>21</xdr:col>
          <xdr:colOff>276225</xdr:colOff>
          <xdr:row>7</xdr:row>
          <xdr:rowOff>123825</xdr:rowOff>
        </xdr:to>
        <xdr:sp macro="" textlink="">
          <xdr:nvSpPr>
            <xdr:cNvPr id="19458" name="Check Box 2" hidden="1">
              <a:extLst>
                <a:ext uri="{63B3BB69-23CF-44E3-9099-C40C66FF867C}">
                  <a14:compatExt spid="_x0000_s19458"/>
                </a:ext>
                <a:ext uri="{FF2B5EF4-FFF2-40B4-BE49-F238E27FC236}">
                  <a16:creationId xmlns:a16="http://schemas.microsoft.com/office/drawing/2014/main" id="{00000000-0008-0000-1200-0000024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8</xdr:row>
          <xdr:rowOff>0</xdr:rowOff>
        </xdr:from>
        <xdr:to>
          <xdr:col>13</xdr:col>
          <xdr:colOff>276225</xdr:colOff>
          <xdr:row>9</xdr:row>
          <xdr:rowOff>9525</xdr:rowOff>
        </xdr:to>
        <xdr:sp macro="" textlink="">
          <xdr:nvSpPr>
            <xdr:cNvPr id="19459" name="Check Box 3" hidden="1">
              <a:extLst>
                <a:ext uri="{63B3BB69-23CF-44E3-9099-C40C66FF867C}">
                  <a14:compatExt spid="_x0000_s19459"/>
                </a:ext>
                <a:ext uri="{FF2B5EF4-FFF2-40B4-BE49-F238E27FC236}">
                  <a16:creationId xmlns:a16="http://schemas.microsoft.com/office/drawing/2014/main" id="{00000000-0008-0000-1200-0000034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8</xdr:row>
          <xdr:rowOff>0</xdr:rowOff>
        </xdr:from>
        <xdr:to>
          <xdr:col>16</xdr:col>
          <xdr:colOff>276225</xdr:colOff>
          <xdr:row>9</xdr:row>
          <xdr:rowOff>9525</xdr:rowOff>
        </xdr:to>
        <xdr:sp macro="" textlink="">
          <xdr:nvSpPr>
            <xdr:cNvPr id="19460" name="Check Box 4" hidden="1">
              <a:extLst>
                <a:ext uri="{63B3BB69-23CF-44E3-9099-C40C66FF867C}">
                  <a14:compatExt spid="_x0000_s19460"/>
                </a:ext>
                <a:ext uri="{FF2B5EF4-FFF2-40B4-BE49-F238E27FC236}">
                  <a16:creationId xmlns:a16="http://schemas.microsoft.com/office/drawing/2014/main" id="{00000000-0008-0000-1200-0000044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8</xdr:row>
          <xdr:rowOff>0</xdr:rowOff>
        </xdr:from>
        <xdr:to>
          <xdr:col>19</xdr:col>
          <xdr:colOff>276225</xdr:colOff>
          <xdr:row>9</xdr:row>
          <xdr:rowOff>9525</xdr:rowOff>
        </xdr:to>
        <xdr:sp macro="" textlink="">
          <xdr:nvSpPr>
            <xdr:cNvPr id="19461" name="Check Box 5" hidden="1">
              <a:extLst>
                <a:ext uri="{63B3BB69-23CF-44E3-9099-C40C66FF867C}">
                  <a14:compatExt spid="_x0000_s19461"/>
                </a:ext>
                <a:ext uri="{FF2B5EF4-FFF2-40B4-BE49-F238E27FC236}">
                  <a16:creationId xmlns:a16="http://schemas.microsoft.com/office/drawing/2014/main" id="{00000000-0008-0000-1200-0000054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9</xdr:row>
          <xdr:rowOff>0</xdr:rowOff>
        </xdr:from>
        <xdr:to>
          <xdr:col>13</xdr:col>
          <xdr:colOff>276225</xdr:colOff>
          <xdr:row>10</xdr:row>
          <xdr:rowOff>9525</xdr:rowOff>
        </xdr:to>
        <xdr:sp macro="" textlink="">
          <xdr:nvSpPr>
            <xdr:cNvPr id="19462" name="Check Box 6" hidden="1">
              <a:extLst>
                <a:ext uri="{63B3BB69-23CF-44E3-9099-C40C66FF867C}">
                  <a14:compatExt spid="_x0000_s19462"/>
                </a:ext>
                <a:ext uri="{FF2B5EF4-FFF2-40B4-BE49-F238E27FC236}">
                  <a16:creationId xmlns:a16="http://schemas.microsoft.com/office/drawing/2014/main" id="{00000000-0008-0000-1200-0000064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12</xdr:col>
          <xdr:colOff>47625</xdr:colOff>
          <xdr:row>15</xdr:row>
          <xdr:rowOff>104775</xdr:rowOff>
        </xdr:from>
        <xdr:to>
          <xdr:col>12</xdr:col>
          <xdr:colOff>295275</xdr:colOff>
          <xdr:row>16</xdr:row>
          <xdr:rowOff>114300</xdr:rowOff>
        </xdr:to>
        <xdr:sp macro="" textlink="">
          <xdr:nvSpPr>
            <xdr:cNvPr id="20481" name="Check Box 1" hidden="1">
              <a:extLst>
                <a:ext uri="{63B3BB69-23CF-44E3-9099-C40C66FF867C}">
                  <a14:compatExt spid="_x0000_s20481"/>
                </a:ext>
                <a:ext uri="{FF2B5EF4-FFF2-40B4-BE49-F238E27FC236}">
                  <a16:creationId xmlns:a16="http://schemas.microsoft.com/office/drawing/2014/main" id="{00000000-0008-0000-1300-0000015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18</xdr:row>
          <xdr:rowOff>104775</xdr:rowOff>
        </xdr:from>
        <xdr:to>
          <xdr:col>11</xdr:col>
          <xdr:colOff>304800</xdr:colOff>
          <xdr:row>19</xdr:row>
          <xdr:rowOff>114300</xdr:rowOff>
        </xdr:to>
        <xdr:sp macro="" textlink="">
          <xdr:nvSpPr>
            <xdr:cNvPr id="20482" name="Check Box 2" hidden="1">
              <a:extLst>
                <a:ext uri="{63B3BB69-23CF-44E3-9099-C40C66FF867C}">
                  <a14:compatExt spid="_x0000_s20482"/>
                </a:ext>
                <a:ext uri="{FF2B5EF4-FFF2-40B4-BE49-F238E27FC236}">
                  <a16:creationId xmlns:a16="http://schemas.microsoft.com/office/drawing/2014/main" id="{00000000-0008-0000-1300-0000025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47625</xdr:colOff>
          <xdr:row>18</xdr:row>
          <xdr:rowOff>114300</xdr:rowOff>
        </xdr:from>
        <xdr:to>
          <xdr:col>17</xdr:col>
          <xdr:colOff>276225</xdr:colOff>
          <xdr:row>19</xdr:row>
          <xdr:rowOff>114300</xdr:rowOff>
        </xdr:to>
        <xdr:sp macro="" textlink="">
          <xdr:nvSpPr>
            <xdr:cNvPr id="20483" name="Check Box 3" hidden="1">
              <a:extLst>
                <a:ext uri="{63B3BB69-23CF-44E3-9099-C40C66FF867C}">
                  <a14:compatExt spid="_x0000_s20483"/>
                </a:ext>
                <a:ext uri="{FF2B5EF4-FFF2-40B4-BE49-F238E27FC236}">
                  <a16:creationId xmlns:a16="http://schemas.microsoft.com/office/drawing/2014/main" id="{00000000-0008-0000-1300-0000035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57150</xdr:colOff>
          <xdr:row>18</xdr:row>
          <xdr:rowOff>133350</xdr:rowOff>
        </xdr:from>
        <xdr:to>
          <xdr:col>23</xdr:col>
          <xdr:colOff>295275</xdr:colOff>
          <xdr:row>19</xdr:row>
          <xdr:rowOff>133350</xdr:rowOff>
        </xdr:to>
        <xdr:sp macro="" textlink="">
          <xdr:nvSpPr>
            <xdr:cNvPr id="20484" name="Check Box 4" hidden="1">
              <a:extLst>
                <a:ext uri="{63B3BB69-23CF-44E3-9099-C40C66FF867C}">
                  <a14:compatExt spid="_x0000_s20484"/>
                </a:ext>
                <a:ext uri="{FF2B5EF4-FFF2-40B4-BE49-F238E27FC236}">
                  <a16:creationId xmlns:a16="http://schemas.microsoft.com/office/drawing/2014/main" id="{00000000-0008-0000-1300-0000045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47625</xdr:colOff>
          <xdr:row>18</xdr:row>
          <xdr:rowOff>114300</xdr:rowOff>
        </xdr:from>
        <xdr:to>
          <xdr:col>42</xdr:col>
          <xdr:colOff>276225</xdr:colOff>
          <xdr:row>19</xdr:row>
          <xdr:rowOff>114300</xdr:rowOff>
        </xdr:to>
        <xdr:sp macro="" textlink="">
          <xdr:nvSpPr>
            <xdr:cNvPr id="20485" name="Check Box 5" hidden="1">
              <a:extLst>
                <a:ext uri="{63B3BB69-23CF-44E3-9099-C40C66FF867C}">
                  <a14:compatExt spid="_x0000_s20485"/>
                </a:ext>
                <a:ext uri="{FF2B5EF4-FFF2-40B4-BE49-F238E27FC236}">
                  <a16:creationId xmlns:a16="http://schemas.microsoft.com/office/drawing/2014/main" id="{00000000-0008-0000-1300-0000055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66675</xdr:colOff>
          <xdr:row>18</xdr:row>
          <xdr:rowOff>114300</xdr:rowOff>
        </xdr:from>
        <xdr:to>
          <xdr:col>37</xdr:col>
          <xdr:colOff>304800</xdr:colOff>
          <xdr:row>19</xdr:row>
          <xdr:rowOff>114300</xdr:rowOff>
        </xdr:to>
        <xdr:sp macro="" textlink="">
          <xdr:nvSpPr>
            <xdr:cNvPr id="20486" name="Check Box 6" hidden="1">
              <a:extLst>
                <a:ext uri="{63B3BB69-23CF-44E3-9099-C40C66FF867C}">
                  <a14:compatExt spid="_x0000_s20486"/>
                </a:ext>
                <a:ext uri="{FF2B5EF4-FFF2-40B4-BE49-F238E27FC236}">
                  <a16:creationId xmlns:a16="http://schemas.microsoft.com/office/drawing/2014/main" id="{00000000-0008-0000-1300-0000065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47625</xdr:colOff>
          <xdr:row>22</xdr:row>
          <xdr:rowOff>104775</xdr:rowOff>
        </xdr:from>
        <xdr:to>
          <xdr:col>36</xdr:col>
          <xdr:colOff>276225</xdr:colOff>
          <xdr:row>23</xdr:row>
          <xdr:rowOff>114300</xdr:rowOff>
        </xdr:to>
        <xdr:sp macro="" textlink="">
          <xdr:nvSpPr>
            <xdr:cNvPr id="20487" name="Check Box 7" hidden="1">
              <a:extLst>
                <a:ext uri="{63B3BB69-23CF-44E3-9099-C40C66FF867C}">
                  <a14:compatExt spid="_x0000_s20487"/>
                </a:ext>
                <a:ext uri="{FF2B5EF4-FFF2-40B4-BE49-F238E27FC236}">
                  <a16:creationId xmlns:a16="http://schemas.microsoft.com/office/drawing/2014/main" id="{00000000-0008-0000-1300-0000075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47625</xdr:colOff>
          <xdr:row>22</xdr:row>
          <xdr:rowOff>104775</xdr:rowOff>
        </xdr:from>
        <xdr:to>
          <xdr:col>43</xdr:col>
          <xdr:colOff>276225</xdr:colOff>
          <xdr:row>23</xdr:row>
          <xdr:rowOff>114300</xdr:rowOff>
        </xdr:to>
        <xdr:sp macro="" textlink="">
          <xdr:nvSpPr>
            <xdr:cNvPr id="20488" name="Check Box 8" hidden="1">
              <a:extLst>
                <a:ext uri="{63B3BB69-23CF-44E3-9099-C40C66FF867C}">
                  <a14:compatExt spid="_x0000_s20488"/>
                </a:ext>
                <a:ext uri="{FF2B5EF4-FFF2-40B4-BE49-F238E27FC236}">
                  <a16:creationId xmlns:a16="http://schemas.microsoft.com/office/drawing/2014/main" id="{00000000-0008-0000-1300-0000085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57150</xdr:colOff>
          <xdr:row>25</xdr:row>
          <xdr:rowOff>238125</xdr:rowOff>
        </xdr:from>
        <xdr:to>
          <xdr:col>10</xdr:col>
          <xdr:colOff>295275</xdr:colOff>
          <xdr:row>27</xdr:row>
          <xdr:rowOff>0</xdr:rowOff>
        </xdr:to>
        <xdr:sp macro="" textlink="">
          <xdr:nvSpPr>
            <xdr:cNvPr id="20489" name="Check Box 9" hidden="1">
              <a:extLst>
                <a:ext uri="{63B3BB69-23CF-44E3-9099-C40C66FF867C}">
                  <a14:compatExt spid="_x0000_s20489"/>
                </a:ext>
                <a:ext uri="{FF2B5EF4-FFF2-40B4-BE49-F238E27FC236}">
                  <a16:creationId xmlns:a16="http://schemas.microsoft.com/office/drawing/2014/main" id="{00000000-0008-0000-1300-0000095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26</xdr:row>
          <xdr:rowOff>0</xdr:rowOff>
        </xdr:from>
        <xdr:to>
          <xdr:col>19</xdr:col>
          <xdr:colOff>276225</xdr:colOff>
          <xdr:row>27</xdr:row>
          <xdr:rowOff>0</xdr:rowOff>
        </xdr:to>
        <xdr:sp macro="" textlink="">
          <xdr:nvSpPr>
            <xdr:cNvPr id="20490" name="Check Box 10" hidden="1">
              <a:extLst>
                <a:ext uri="{63B3BB69-23CF-44E3-9099-C40C66FF867C}">
                  <a14:compatExt spid="_x0000_s20490"/>
                </a:ext>
                <a:ext uri="{FF2B5EF4-FFF2-40B4-BE49-F238E27FC236}">
                  <a16:creationId xmlns:a16="http://schemas.microsoft.com/office/drawing/2014/main" id="{00000000-0008-0000-1300-00000A5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57150</xdr:colOff>
          <xdr:row>27</xdr:row>
          <xdr:rowOff>104775</xdr:rowOff>
        </xdr:from>
        <xdr:to>
          <xdr:col>10</xdr:col>
          <xdr:colOff>295275</xdr:colOff>
          <xdr:row>28</xdr:row>
          <xdr:rowOff>114300</xdr:rowOff>
        </xdr:to>
        <xdr:sp macro="" textlink="">
          <xdr:nvSpPr>
            <xdr:cNvPr id="20491" name="Check Box 11" hidden="1">
              <a:extLst>
                <a:ext uri="{63B3BB69-23CF-44E3-9099-C40C66FF867C}">
                  <a14:compatExt spid="_x0000_s20491"/>
                </a:ext>
                <a:ext uri="{FF2B5EF4-FFF2-40B4-BE49-F238E27FC236}">
                  <a16:creationId xmlns:a16="http://schemas.microsoft.com/office/drawing/2014/main" id="{00000000-0008-0000-1300-00000B5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57150</xdr:colOff>
          <xdr:row>29</xdr:row>
          <xdr:rowOff>104775</xdr:rowOff>
        </xdr:from>
        <xdr:to>
          <xdr:col>10</xdr:col>
          <xdr:colOff>295275</xdr:colOff>
          <xdr:row>30</xdr:row>
          <xdr:rowOff>114300</xdr:rowOff>
        </xdr:to>
        <xdr:sp macro="" textlink="">
          <xdr:nvSpPr>
            <xdr:cNvPr id="20492" name="Check Box 12" hidden="1">
              <a:extLst>
                <a:ext uri="{63B3BB69-23CF-44E3-9099-C40C66FF867C}">
                  <a14:compatExt spid="_x0000_s20492"/>
                </a:ext>
                <a:ext uri="{FF2B5EF4-FFF2-40B4-BE49-F238E27FC236}">
                  <a16:creationId xmlns:a16="http://schemas.microsoft.com/office/drawing/2014/main" id="{00000000-0008-0000-1300-00000C5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57150</xdr:colOff>
          <xdr:row>15</xdr:row>
          <xdr:rowOff>104775</xdr:rowOff>
        </xdr:from>
        <xdr:to>
          <xdr:col>39</xdr:col>
          <xdr:colOff>295275</xdr:colOff>
          <xdr:row>16</xdr:row>
          <xdr:rowOff>114300</xdr:rowOff>
        </xdr:to>
        <xdr:sp macro="" textlink="">
          <xdr:nvSpPr>
            <xdr:cNvPr id="20493" name="Check Box 13" hidden="1">
              <a:extLst>
                <a:ext uri="{63B3BB69-23CF-44E3-9099-C40C66FF867C}">
                  <a14:compatExt spid="_x0000_s20493"/>
                </a:ext>
                <a:ext uri="{FF2B5EF4-FFF2-40B4-BE49-F238E27FC236}">
                  <a16:creationId xmlns:a16="http://schemas.microsoft.com/office/drawing/2014/main" id="{00000000-0008-0000-1300-00000D5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47625</xdr:colOff>
          <xdr:row>15</xdr:row>
          <xdr:rowOff>104775</xdr:rowOff>
        </xdr:from>
        <xdr:to>
          <xdr:col>31</xdr:col>
          <xdr:colOff>276225</xdr:colOff>
          <xdr:row>16</xdr:row>
          <xdr:rowOff>114300</xdr:rowOff>
        </xdr:to>
        <xdr:sp macro="" textlink="">
          <xdr:nvSpPr>
            <xdr:cNvPr id="20494" name="Check Box 14" hidden="1">
              <a:extLst>
                <a:ext uri="{63B3BB69-23CF-44E3-9099-C40C66FF867C}">
                  <a14:compatExt spid="_x0000_s20494"/>
                </a:ext>
                <a:ext uri="{FF2B5EF4-FFF2-40B4-BE49-F238E27FC236}">
                  <a16:creationId xmlns:a16="http://schemas.microsoft.com/office/drawing/2014/main" id="{00000000-0008-0000-1300-00000E5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38100</xdr:colOff>
          <xdr:row>17</xdr:row>
          <xdr:rowOff>0</xdr:rowOff>
        </xdr:from>
        <xdr:to>
          <xdr:col>43</xdr:col>
          <xdr:colOff>276225</xdr:colOff>
          <xdr:row>18</xdr:row>
          <xdr:rowOff>0</xdr:rowOff>
        </xdr:to>
        <xdr:sp macro="" textlink="">
          <xdr:nvSpPr>
            <xdr:cNvPr id="20495" name="Check Box 15" hidden="1">
              <a:extLst>
                <a:ext uri="{63B3BB69-23CF-44E3-9099-C40C66FF867C}">
                  <a14:compatExt spid="_x0000_s20495"/>
                </a:ext>
                <a:ext uri="{FF2B5EF4-FFF2-40B4-BE49-F238E27FC236}">
                  <a16:creationId xmlns:a16="http://schemas.microsoft.com/office/drawing/2014/main" id="{00000000-0008-0000-1300-00000F5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38100</xdr:colOff>
          <xdr:row>17</xdr:row>
          <xdr:rowOff>0</xdr:rowOff>
        </xdr:from>
        <xdr:to>
          <xdr:col>36</xdr:col>
          <xdr:colOff>276225</xdr:colOff>
          <xdr:row>18</xdr:row>
          <xdr:rowOff>0</xdr:rowOff>
        </xdr:to>
        <xdr:sp macro="" textlink="">
          <xdr:nvSpPr>
            <xdr:cNvPr id="20496" name="Check Box 16" hidden="1">
              <a:extLst>
                <a:ext uri="{63B3BB69-23CF-44E3-9099-C40C66FF867C}">
                  <a14:compatExt spid="_x0000_s20496"/>
                </a:ext>
                <a:ext uri="{FF2B5EF4-FFF2-40B4-BE49-F238E27FC236}">
                  <a16:creationId xmlns:a16="http://schemas.microsoft.com/office/drawing/2014/main" id="{00000000-0008-0000-1300-0000105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17</xdr:row>
          <xdr:rowOff>0</xdr:rowOff>
        </xdr:from>
        <xdr:to>
          <xdr:col>19</xdr:col>
          <xdr:colOff>276225</xdr:colOff>
          <xdr:row>18</xdr:row>
          <xdr:rowOff>0</xdr:rowOff>
        </xdr:to>
        <xdr:sp macro="" textlink="">
          <xdr:nvSpPr>
            <xdr:cNvPr id="20497" name="Check Box 17" hidden="1">
              <a:extLst>
                <a:ext uri="{63B3BB69-23CF-44E3-9099-C40C66FF867C}">
                  <a14:compatExt spid="_x0000_s20497"/>
                </a:ext>
                <a:ext uri="{FF2B5EF4-FFF2-40B4-BE49-F238E27FC236}">
                  <a16:creationId xmlns:a16="http://schemas.microsoft.com/office/drawing/2014/main" id="{00000000-0008-0000-1300-0000115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38100</xdr:colOff>
          <xdr:row>17</xdr:row>
          <xdr:rowOff>0</xdr:rowOff>
        </xdr:from>
        <xdr:to>
          <xdr:col>12</xdr:col>
          <xdr:colOff>276225</xdr:colOff>
          <xdr:row>18</xdr:row>
          <xdr:rowOff>0</xdr:rowOff>
        </xdr:to>
        <xdr:sp macro="" textlink="">
          <xdr:nvSpPr>
            <xdr:cNvPr id="20498" name="Check Box 18" hidden="1">
              <a:extLst>
                <a:ext uri="{63B3BB69-23CF-44E3-9099-C40C66FF867C}">
                  <a14:compatExt spid="_x0000_s20498"/>
                </a:ext>
                <a:ext uri="{FF2B5EF4-FFF2-40B4-BE49-F238E27FC236}">
                  <a16:creationId xmlns:a16="http://schemas.microsoft.com/office/drawing/2014/main" id="{00000000-0008-0000-1300-0000125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47625</xdr:colOff>
          <xdr:row>22</xdr:row>
          <xdr:rowOff>104775</xdr:rowOff>
        </xdr:from>
        <xdr:to>
          <xdr:col>12</xdr:col>
          <xdr:colOff>276225</xdr:colOff>
          <xdr:row>23</xdr:row>
          <xdr:rowOff>114300</xdr:rowOff>
        </xdr:to>
        <xdr:sp macro="" textlink="">
          <xdr:nvSpPr>
            <xdr:cNvPr id="20499" name="Check Box 19" hidden="1">
              <a:extLst>
                <a:ext uri="{63B3BB69-23CF-44E3-9099-C40C66FF867C}">
                  <a14:compatExt spid="_x0000_s20499"/>
                </a:ext>
                <a:ext uri="{FF2B5EF4-FFF2-40B4-BE49-F238E27FC236}">
                  <a16:creationId xmlns:a16="http://schemas.microsoft.com/office/drawing/2014/main" id="{00000000-0008-0000-1300-0000135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47625</xdr:colOff>
          <xdr:row>22</xdr:row>
          <xdr:rowOff>104775</xdr:rowOff>
        </xdr:from>
        <xdr:to>
          <xdr:col>19</xdr:col>
          <xdr:colOff>276225</xdr:colOff>
          <xdr:row>23</xdr:row>
          <xdr:rowOff>114300</xdr:rowOff>
        </xdr:to>
        <xdr:sp macro="" textlink="">
          <xdr:nvSpPr>
            <xdr:cNvPr id="20500" name="Check Box 20" hidden="1">
              <a:extLst>
                <a:ext uri="{63B3BB69-23CF-44E3-9099-C40C66FF867C}">
                  <a14:compatExt spid="_x0000_s20500"/>
                </a:ext>
                <a:ext uri="{FF2B5EF4-FFF2-40B4-BE49-F238E27FC236}">
                  <a16:creationId xmlns:a16="http://schemas.microsoft.com/office/drawing/2014/main" id="{00000000-0008-0000-1300-0000145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95250</xdr:colOff>
          <xdr:row>16</xdr:row>
          <xdr:rowOff>114300</xdr:rowOff>
        </xdr:from>
        <xdr:to>
          <xdr:col>4</xdr:col>
          <xdr:colOff>0</xdr:colOff>
          <xdr:row>17</xdr:row>
          <xdr:rowOff>104775</xdr:rowOff>
        </xdr:to>
        <xdr:sp macro="" textlink="">
          <xdr:nvSpPr>
            <xdr:cNvPr id="21505" name="Check Box 1" hidden="1">
              <a:extLst>
                <a:ext uri="{63B3BB69-23CF-44E3-9099-C40C66FF867C}">
                  <a14:compatExt spid="_x0000_s21505"/>
                </a:ext>
                <a:ext uri="{FF2B5EF4-FFF2-40B4-BE49-F238E27FC236}">
                  <a16:creationId xmlns:a16="http://schemas.microsoft.com/office/drawing/2014/main" id="{00000000-0008-0000-1400-0000015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16</xdr:row>
          <xdr:rowOff>114300</xdr:rowOff>
        </xdr:from>
        <xdr:to>
          <xdr:col>7</xdr:col>
          <xdr:colOff>0</xdr:colOff>
          <xdr:row>17</xdr:row>
          <xdr:rowOff>104775</xdr:rowOff>
        </xdr:to>
        <xdr:sp macro="" textlink="">
          <xdr:nvSpPr>
            <xdr:cNvPr id="21506" name="Check Box 2" hidden="1">
              <a:extLst>
                <a:ext uri="{63B3BB69-23CF-44E3-9099-C40C66FF867C}">
                  <a14:compatExt spid="_x0000_s21506"/>
                </a:ext>
                <a:ext uri="{FF2B5EF4-FFF2-40B4-BE49-F238E27FC236}">
                  <a16:creationId xmlns:a16="http://schemas.microsoft.com/office/drawing/2014/main" id="{00000000-0008-0000-1400-0000025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95250</xdr:colOff>
          <xdr:row>18</xdr:row>
          <xdr:rowOff>114300</xdr:rowOff>
        </xdr:from>
        <xdr:to>
          <xdr:col>4</xdr:col>
          <xdr:colOff>0</xdr:colOff>
          <xdr:row>19</xdr:row>
          <xdr:rowOff>104775</xdr:rowOff>
        </xdr:to>
        <xdr:sp macro="" textlink="">
          <xdr:nvSpPr>
            <xdr:cNvPr id="21507" name="Check Box 3" hidden="1">
              <a:extLst>
                <a:ext uri="{63B3BB69-23CF-44E3-9099-C40C66FF867C}">
                  <a14:compatExt spid="_x0000_s21507"/>
                </a:ext>
                <a:ext uri="{FF2B5EF4-FFF2-40B4-BE49-F238E27FC236}">
                  <a16:creationId xmlns:a16="http://schemas.microsoft.com/office/drawing/2014/main" id="{00000000-0008-0000-1400-0000035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18</xdr:row>
          <xdr:rowOff>114300</xdr:rowOff>
        </xdr:from>
        <xdr:to>
          <xdr:col>7</xdr:col>
          <xdr:colOff>0</xdr:colOff>
          <xdr:row>19</xdr:row>
          <xdr:rowOff>104775</xdr:rowOff>
        </xdr:to>
        <xdr:sp macro="" textlink="">
          <xdr:nvSpPr>
            <xdr:cNvPr id="21508" name="Check Box 4" hidden="1">
              <a:extLst>
                <a:ext uri="{63B3BB69-23CF-44E3-9099-C40C66FF867C}">
                  <a14:compatExt spid="_x0000_s21508"/>
                </a:ext>
                <a:ext uri="{FF2B5EF4-FFF2-40B4-BE49-F238E27FC236}">
                  <a16:creationId xmlns:a16="http://schemas.microsoft.com/office/drawing/2014/main" id="{00000000-0008-0000-1400-0000045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95250</xdr:colOff>
          <xdr:row>16</xdr:row>
          <xdr:rowOff>114300</xdr:rowOff>
        </xdr:from>
        <xdr:to>
          <xdr:col>20</xdr:col>
          <xdr:colOff>0</xdr:colOff>
          <xdr:row>17</xdr:row>
          <xdr:rowOff>104775</xdr:rowOff>
        </xdr:to>
        <xdr:sp macro="" textlink="">
          <xdr:nvSpPr>
            <xdr:cNvPr id="21509" name="Check Box 5" hidden="1">
              <a:extLst>
                <a:ext uri="{63B3BB69-23CF-44E3-9099-C40C66FF867C}">
                  <a14:compatExt spid="_x0000_s21509"/>
                </a:ext>
                <a:ext uri="{FF2B5EF4-FFF2-40B4-BE49-F238E27FC236}">
                  <a16:creationId xmlns:a16="http://schemas.microsoft.com/office/drawing/2014/main" id="{00000000-0008-0000-1400-0000055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95250</xdr:colOff>
          <xdr:row>16</xdr:row>
          <xdr:rowOff>114300</xdr:rowOff>
        </xdr:from>
        <xdr:to>
          <xdr:col>23</xdr:col>
          <xdr:colOff>0</xdr:colOff>
          <xdr:row>17</xdr:row>
          <xdr:rowOff>104775</xdr:rowOff>
        </xdr:to>
        <xdr:sp macro="" textlink="">
          <xdr:nvSpPr>
            <xdr:cNvPr id="21510" name="Check Box 6" hidden="1">
              <a:extLst>
                <a:ext uri="{63B3BB69-23CF-44E3-9099-C40C66FF867C}">
                  <a14:compatExt spid="_x0000_s21510"/>
                </a:ext>
                <a:ext uri="{FF2B5EF4-FFF2-40B4-BE49-F238E27FC236}">
                  <a16:creationId xmlns:a16="http://schemas.microsoft.com/office/drawing/2014/main" id="{00000000-0008-0000-1400-0000065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95250</xdr:colOff>
          <xdr:row>18</xdr:row>
          <xdr:rowOff>114300</xdr:rowOff>
        </xdr:from>
        <xdr:to>
          <xdr:col>20</xdr:col>
          <xdr:colOff>0</xdr:colOff>
          <xdr:row>19</xdr:row>
          <xdr:rowOff>104775</xdr:rowOff>
        </xdr:to>
        <xdr:sp macro="" textlink="">
          <xdr:nvSpPr>
            <xdr:cNvPr id="21511" name="Check Box 7" hidden="1">
              <a:extLst>
                <a:ext uri="{63B3BB69-23CF-44E3-9099-C40C66FF867C}">
                  <a14:compatExt spid="_x0000_s21511"/>
                </a:ext>
                <a:ext uri="{FF2B5EF4-FFF2-40B4-BE49-F238E27FC236}">
                  <a16:creationId xmlns:a16="http://schemas.microsoft.com/office/drawing/2014/main" id="{00000000-0008-0000-1400-0000075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95250</xdr:colOff>
          <xdr:row>18</xdr:row>
          <xdr:rowOff>114300</xdr:rowOff>
        </xdr:from>
        <xdr:to>
          <xdr:col>23</xdr:col>
          <xdr:colOff>0</xdr:colOff>
          <xdr:row>19</xdr:row>
          <xdr:rowOff>104775</xdr:rowOff>
        </xdr:to>
        <xdr:sp macro="" textlink="">
          <xdr:nvSpPr>
            <xdr:cNvPr id="21512" name="Check Box 8" hidden="1">
              <a:extLst>
                <a:ext uri="{63B3BB69-23CF-44E3-9099-C40C66FF867C}">
                  <a14:compatExt spid="_x0000_s21512"/>
                </a:ext>
                <a:ext uri="{FF2B5EF4-FFF2-40B4-BE49-F238E27FC236}">
                  <a16:creationId xmlns:a16="http://schemas.microsoft.com/office/drawing/2014/main" id="{00000000-0008-0000-1400-0000085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95250</xdr:colOff>
          <xdr:row>21</xdr:row>
          <xdr:rowOff>114300</xdr:rowOff>
        </xdr:from>
        <xdr:to>
          <xdr:col>33</xdr:col>
          <xdr:colOff>0</xdr:colOff>
          <xdr:row>22</xdr:row>
          <xdr:rowOff>104775</xdr:rowOff>
        </xdr:to>
        <xdr:sp macro="" textlink="">
          <xdr:nvSpPr>
            <xdr:cNvPr id="21513" name="Check Box 9" hidden="1">
              <a:extLst>
                <a:ext uri="{63B3BB69-23CF-44E3-9099-C40C66FF867C}">
                  <a14:compatExt spid="_x0000_s21513"/>
                </a:ext>
                <a:ext uri="{FF2B5EF4-FFF2-40B4-BE49-F238E27FC236}">
                  <a16:creationId xmlns:a16="http://schemas.microsoft.com/office/drawing/2014/main" id="{00000000-0008-0000-1400-0000095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95250</xdr:colOff>
          <xdr:row>21</xdr:row>
          <xdr:rowOff>114300</xdr:rowOff>
        </xdr:from>
        <xdr:to>
          <xdr:col>36</xdr:col>
          <xdr:colOff>0</xdr:colOff>
          <xdr:row>22</xdr:row>
          <xdr:rowOff>104775</xdr:rowOff>
        </xdr:to>
        <xdr:sp macro="" textlink="">
          <xdr:nvSpPr>
            <xdr:cNvPr id="21514" name="Check Box 10" hidden="1">
              <a:extLst>
                <a:ext uri="{63B3BB69-23CF-44E3-9099-C40C66FF867C}">
                  <a14:compatExt spid="_x0000_s21514"/>
                </a:ext>
                <a:ext uri="{FF2B5EF4-FFF2-40B4-BE49-F238E27FC236}">
                  <a16:creationId xmlns:a16="http://schemas.microsoft.com/office/drawing/2014/main" id="{00000000-0008-0000-1400-00000A5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95250</xdr:colOff>
          <xdr:row>25</xdr:row>
          <xdr:rowOff>114300</xdr:rowOff>
        </xdr:from>
        <xdr:to>
          <xdr:col>22</xdr:col>
          <xdr:colOff>0</xdr:colOff>
          <xdr:row>26</xdr:row>
          <xdr:rowOff>104775</xdr:rowOff>
        </xdr:to>
        <xdr:sp macro="" textlink="">
          <xdr:nvSpPr>
            <xdr:cNvPr id="21515" name="Check Box 11" hidden="1">
              <a:extLst>
                <a:ext uri="{63B3BB69-23CF-44E3-9099-C40C66FF867C}">
                  <a14:compatExt spid="_x0000_s21515"/>
                </a:ext>
                <a:ext uri="{FF2B5EF4-FFF2-40B4-BE49-F238E27FC236}">
                  <a16:creationId xmlns:a16="http://schemas.microsoft.com/office/drawing/2014/main" id="{00000000-0008-0000-1400-00000B5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95250</xdr:colOff>
          <xdr:row>25</xdr:row>
          <xdr:rowOff>114300</xdr:rowOff>
        </xdr:from>
        <xdr:to>
          <xdr:col>25</xdr:col>
          <xdr:colOff>0</xdr:colOff>
          <xdr:row>26</xdr:row>
          <xdr:rowOff>104775</xdr:rowOff>
        </xdr:to>
        <xdr:sp macro="" textlink="">
          <xdr:nvSpPr>
            <xdr:cNvPr id="21516" name="Check Box 12" hidden="1">
              <a:extLst>
                <a:ext uri="{63B3BB69-23CF-44E3-9099-C40C66FF867C}">
                  <a14:compatExt spid="_x0000_s21516"/>
                </a:ext>
                <a:ext uri="{FF2B5EF4-FFF2-40B4-BE49-F238E27FC236}">
                  <a16:creationId xmlns:a16="http://schemas.microsoft.com/office/drawing/2014/main" id="{00000000-0008-0000-1400-00000C5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95250</xdr:colOff>
          <xdr:row>25</xdr:row>
          <xdr:rowOff>114300</xdr:rowOff>
        </xdr:from>
        <xdr:to>
          <xdr:col>33</xdr:col>
          <xdr:colOff>0</xdr:colOff>
          <xdr:row>26</xdr:row>
          <xdr:rowOff>104775</xdr:rowOff>
        </xdr:to>
        <xdr:sp macro="" textlink="">
          <xdr:nvSpPr>
            <xdr:cNvPr id="21517" name="Check Box 13" hidden="1">
              <a:extLst>
                <a:ext uri="{63B3BB69-23CF-44E3-9099-C40C66FF867C}">
                  <a14:compatExt spid="_x0000_s21517"/>
                </a:ext>
                <a:ext uri="{FF2B5EF4-FFF2-40B4-BE49-F238E27FC236}">
                  <a16:creationId xmlns:a16="http://schemas.microsoft.com/office/drawing/2014/main" id="{00000000-0008-0000-1400-00000D5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95250</xdr:colOff>
          <xdr:row>25</xdr:row>
          <xdr:rowOff>114300</xdr:rowOff>
        </xdr:from>
        <xdr:to>
          <xdr:col>36</xdr:col>
          <xdr:colOff>0</xdr:colOff>
          <xdr:row>26</xdr:row>
          <xdr:rowOff>104775</xdr:rowOff>
        </xdr:to>
        <xdr:sp macro="" textlink="">
          <xdr:nvSpPr>
            <xdr:cNvPr id="21518" name="Check Box 14" hidden="1">
              <a:extLst>
                <a:ext uri="{63B3BB69-23CF-44E3-9099-C40C66FF867C}">
                  <a14:compatExt spid="_x0000_s21518"/>
                </a:ext>
                <a:ext uri="{FF2B5EF4-FFF2-40B4-BE49-F238E27FC236}">
                  <a16:creationId xmlns:a16="http://schemas.microsoft.com/office/drawing/2014/main" id="{00000000-0008-0000-1400-00000E5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66675</xdr:colOff>
          <xdr:row>21</xdr:row>
          <xdr:rowOff>0</xdr:rowOff>
        </xdr:from>
        <xdr:to>
          <xdr:col>8</xdr:col>
          <xdr:colOff>104775</xdr:colOff>
          <xdr:row>23</xdr:row>
          <xdr:rowOff>0</xdr:rowOff>
        </xdr:to>
        <xdr:sp macro="" textlink="">
          <xdr:nvSpPr>
            <xdr:cNvPr id="3073" name="Check Box 1" hidden="1">
              <a:extLst>
                <a:ext uri="{63B3BB69-23CF-44E3-9099-C40C66FF867C}">
                  <a14:compatExt spid="_x0000_s3073"/>
                </a:ext>
                <a:ext uri="{FF2B5EF4-FFF2-40B4-BE49-F238E27FC236}">
                  <a16:creationId xmlns:a16="http://schemas.microsoft.com/office/drawing/2014/main" id="{00000000-0008-0000-0100-0000010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76200</xdr:colOff>
          <xdr:row>21</xdr:row>
          <xdr:rowOff>0</xdr:rowOff>
        </xdr:from>
        <xdr:to>
          <xdr:col>14</xdr:col>
          <xdr:colOff>85725</xdr:colOff>
          <xdr:row>23</xdr:row>
          <xdr:rowOff>0</xdr:rowOff>
        </xdr:to>
        <xdr:sp macro="" textlink="">
          <xdr:nvSpPr>
            <xdr:cNvPr id="3074" name="Check Box 2" hidden="1">
              <a:extLst>
                <a:ext uri="{63B3BB69-23CF-44E3-9099-C40C66FF867C}">
                  <a14:compatExt spid="_x0000_s3074"/>
                </a:ext>
                <a:ext uri="{FF2B5EF4-FFF2-40B4-BE49-F238E27FC236}">
                  <a16:creationId xmlns:a16="http://schemas.microsoft.com/office/drawing/2014/main" id="{00000000-0008-0000-0100-0000020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23</xdr:row>
          <xdr:rowOff>0</xdr:rowOff>
        </xdr:from>
        <xdr:to>
          <xdr:col>8</xdr:col>
          <xdr:colOff>104775</xdr:colOff>
          <xdr:row>25</xdr:row>
          <xdr:rowOff>0</xdr:rowOff>
        </xdr:to>
        <xdr:sp macro="" textlink="">
          <xdr:nvSpPr>
            <xdr:cNvPr id="3075" name="Check Box 3" hidden="1">
              <a:extLst>
                <a:ext uri="{63B3BB69-23CF-44E3-9099-C40C66FF867C}">
                  <a14:compatExt spid="_x0000_s3075"/>
                </a:ext>
                <a:ext uri="{FF2B5EF4-FFF2-40B4-BE49-F238E27FC236}">
                  <a16:creationId xmlns:a16="http://schemas.microsoft.com/office/drawing/2014/main" id="{00000000-0008-0000-0100-0000030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76200</xdr:colOff>
          <xdr:row>23</xdr:row>
          <xdr:rowOff>0</xdr:rowOff>
        </xdr:from>
        <xdr:to>
          <xdr:col>14</xdr:col>
          <xdr:colOff>85725</xdr:colOff>
          <xdr:row>25</xdr:row>
          <xdr:rowOff>0</xdr:rowOff>
        </xdr:to>
        <xdr:sp macro="" textlink="">
          <xdr:nvSpPr>
            <xdr:cNvPr id="3076" name="Check Box 4" hidden="1">
              <a:extLst>
                <a:ext uri="{63B3BB69-23CF-44E3-9099-C40C66FF867C}">
                  <a14:compatExt spid="_x0000_s3076"/>
                </a:ext>
                <a:ext uri="{FF2B5EF4-FFF2-40B4-BE49-F238E27FC236}">
                  <a16:creationId xmlns:a16="http://schemas.microsoft.com/office/drawing/2014/main" id="{00000000-0008-0000-0100-0000040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47625</xdr:colOff>
          <xdr:row>14</xdr:row>
          <xdr:rowOff>38100</xdr:rowOff>
        </xdr:from>
        <xdr:to>
          <xdr:col>36</xdr:col>
          <xdr:colOff>85725</xdr:colOff>
          <xdr:row>14</xdr:row>
          <xdr:rowOff>209550</xdr:rowOff>
        </xdr:to>
        <xdr:sp macro="" textlink="">
          <xdr:nvSpPr>
            <xdr:cNvPr id="3077" name="Check Box 5" hidden="1">
              <a:extLst>
                <a:ext uri="{63B3BB69-23CF-44E3-9099-C40C66FF867C}">
                  <a14:compatExt spid="_x0000_s3077"/>
                </a:ext>
                <a:ext uri="{FF2B5EF4-FFF2-40B4-BE49-F238E27FC236}">
                  <a16:creationId xmlns:a16="http://schemas.microsoft.com/office/drawing/2014/main" id="{00000000-0008-0000-0100-0000050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38100</xdr:colOff>
          <xdr:row>14</xdr:row>
          <xdr:rowOff>19050</xdr:rowOff>
        </xdr:from>
        <xdr:to>
          <xdr:col>39</xdr:col>
          <xdr:colOff>76200</xdr:colOff>
          <xdr:row>14</xdr:row>
          <xdr:rowOff>209550</xdr:rowOff>
        </xdr:to>
        <xdr:sp macro="" textlink="">
          <xdr:nvSpPr>
            <xdr:cNvPr id="3078" name="Check Box 6" hidden="1">
              <a:extLst>
                <a:ext uri="{63B3BB69-23CF-44E3-9099-C40C66FF867C}">
                  <a14:compatExt spid="_x0000_s3078"/>
                </a:ext>
                <a:ext uri="{FF2B5EF4-FFF2-40B4-BE49-F238E27FC236}">
                  <a16:creationId xmlns:a16="http://schemas.microsoft.com/office/drawing/2014/main" id="{00000000-0008-0000-0100-0000060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57150</xdr:colOff>
          <xdr:row>15</xdr:row>
          <xdr:rowOff>0</xdr:rowOff>
        </xdr:from>
        <xdr:to>
          <xdr:col>36</xdr:col>
          <xdr:colOff>104775</xdr:colOff>
          <xdr:row>16</xdr:row>
          <xdr:rowOff>0</xdr:rowOff>
        </xdr:to>
        <xdr:sp macro="" textlink="">
          <xdr:nvSpPr>
            <xdr:cNvPr id="3079" name="Check Box 7" hidden="1">
              <a:extLst>
                <a:ext uri="{63B3BB69-23CF-44E3-9099-C40C66FF867C}">
                  <a14:compatExt spid="_x0000_s3079"/>
                </a:ext>
                <a:ext uri="{FF2B5EF4-FFF2-40B4-BE49-F238E27FC236}">
                  <a16:creationId xmlns:a16="http://schemas.microsoft.com/office/drawing/2014/main" id="{00000000-0008-0000-0100-0000070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47625</xdr:colOff>
          <xdr:row>15</xdr:row>
          <xdr:rowOff>9525</xdr:rowOff>
        </xdr:from>
        <xdr:to>
          <xdr:col>39</xdr:col>
          <xdr:colOff>85725</xdr:colOff>
          <xdr:row>15</xdr:row>
          <xdr:rowOff>209550</xdr:rowOff>
        </xdr:to>
        <xdr:sp macro="" textlink="">
          <xdr:nvSpPr>
            <xdr:cNvPr id="3080" name="Check Box 8" hidden="1">
              <a:extLst>
                <a:ext uri="{63B3BB69-23CF-44E3-9099-C40C66FF867C}">
                  <a14:compatExt spid="_x0000_s3080"/>
                </a:ext>
                <a:ext uri="{FF2B5EF4-FFF2-40B4-BE49-F238E27FC236}">
                  <a16:creationId xmlns:a16="http://schemas.microsoft.com/office/drawing/2014/main" id="{00000000-0008-0000-0100-0000080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57150</xdr:colOff>
          <xdr:row>16</xdr:row>
          <xdr:rowOff>9525</xdr:rowOff>
        </xdr:from>
        <xdr:to>
          <xdr:col>36</xdr:col>
          <xdr:colOff>104775</xdr:colOff>
          <xdr:row>17</xdr:row>
          <xdr:rowOff>0</xdr:rowOff>
        </xdr:to>
        <xdr:sp macro="" textlink="">
          <xdr:nvSpPr>
            <xdr:cNvPr id="3081" name="Check Box 9" hidden="1">
              <a:extLst>
                <a:ext uri="{63B3BB69-23CF-44E3-9099-C40C66FF867C}">
                  <a14:compatExt spid="_x0000_s3081"/>
                </a:ext>
                <a:ext uri="{FF2B5EF4-FFF2-40B4-BE49-F238E27FC236}">
                  <a16:creationId xmlns:a16="http://schemas.microsoft.com/office/drawing/2014/main" id="{00000000-0008-0000-0100-0000090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47625</xdr:colOff>
          <xdr:row>16</xdr:row>
          <xdr:rowOff>38100</xdr:rowOff>
        </xdr:from>
        <xdr:to>
          <xdr:col>39</xdr:col>
          <xdr:colOff>85725</xdr:colOff>
          <xdr:row>16</xdr:row>
          <xdr:rowOff>209550</xdr:rowOff>
        </xdr:to>
        <xdr:sp macro="" textlink="">
          <xdr:nvSpPr>
            <xdr:cNvPr id="3082" name="Check Box 10" hidden="1">
              <a:extLst>
                <a:ext uri="{63B3BB69-23CF-44E3-9099-C40C66FF867C}">
                  <a14:compatExt spid="_x0000_s3082"/>
                </a:ext>
                <a:ext uri="{FF2B5EF4-FFF2-40B4-BE49-F238E27FC236}">
                  <a16:creationId xmlns:a16="http://schemas.microsoft.com/office/drawing/2014/main" id="{00000000-0008-0000-0100-00000A0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38100</xdr:colOff>
          <xdr:row>1</xdr:row>
          <xdr:rowOff>0</xdr:rowOff>
        </xdr:from>
        <xdr:to>
          <xdr:col>7</xdr:col>
          <xdr:colOff>276225</xdr:colOff>
          <xdr:row>2</xdr:row>
          <xdr:rowOff>0</xdr:rowOff>
        </xdr:to>
        <xdr:sp macro="" textlink="">
          <xdr:nvSpPr>
            <xdr:cNvPr id="22529" name="Check Box 1" hidden="1">
              <a:extLst>
                <a:ext uri="{63B3BB69-23CF-44E3-9099-C40C66FF867C}">
                  <a14:compatExt spid="_x0000_s22529"/>
                </a:ext>
                <a:ext uri="{FF2B5EF4-FFF2-40B4-BE49-F238E27FC236}">
                  <a16:creationId xmlns:a16="http://schemas.microsoft.com/office/drawing/2014/main" id="{00000000-0008-0000-1500-0000015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1</xdr:row>
          <xdr:rowOff>0</xdr:rowOff>
        </xdr:from>
        <xdr:to>
          <xdr:col>10</xdr:col>
          <xdr:colOff>276225</xdr:colOff>
          <xdr:row>2</xdr:row>
          <xdr:rowOff>0</xdr:rowOff>
        </xdr:to>
        <xdr:sp macro="" textlink="">
          <xdr:nvSpPr>
            <xdr:cNvPr id="22530" name="Check Box 2" hidden="1">
              <a:extLst>
                <a:ext uri="{63B3BB69-23CF-44E3-9099-C40C66FF867C}">
                  <a14:compatExt spid="_x0000_s22530"/>
                </a:ext>
                <a:ext uri="{FF2B5EF4-FFF2-40B4-BE49-F238E27FC236}">
                  <a16:creationId xmlns:a16="http://schemas.microsoft.com/office/drawing/2014/main" id="{00000000-0008-0000-1500-0000025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38100</xdr:colOff>
          <xdr:row>1</xdr:row>
          <xdr:rowOff>0</xdr:rowOff>
        </xdr:from>
        <xdr:to>
          <xdr:col>14</xdr:col>
          <xdr:colOff>276225</xdr:colOff>
          <xdr:row>2</xdr:row>
          <xdr:rowOff>0</xdr:rowOff>
        </xdr:to>
        <xdr:sp macro="" textlink="">
          <xdr:nvSpPr>
            <xdr:cNvPr id="22531" name="Check Box 3" hidden="1">
              <a:extLst>
                <a:ext uri="{63B3BB69-23CF-44E3-9099-C40C66FF867C}">
                  <a14:compatExt spid="_x0000_s22531"/>
                </a:ext>
                <a:ext uri="{FF2B5EF4-FFF2-40B4-BE49-F238E27FC236}">
                  <a16:creationId xmlns:a16="http://schemas.microsoft.com/office/drawing/2014/main" id="{00000000-0008-0000-1500-0000035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38100</xdr:colOff>
          <xdr:row>1</xdr:row>
          <xdr:rowOff>0</xdr:rowOff>
        </xdr:from>
        <xdr:to>
          <xdr:col>26</xdr:col>
          <xdr:colOff>276225</xdr:colOff>
          <xdr:row>2</xdr:row>
          <xdr:rowOff>0</xdr:rowOff>
        </xdr:to>
        <xdr:sp macro="" textlink="">
          <xdr:nvSpPr>
            <xdr:cNvPr id="22532" name="Check Box 4" hidden="1">
              <a:extLst>
                <a:ext uri="{63B3BB69-23CF-44E3-9099-C40C66FF867C}">
                  <a14:compatExt spid="_x0000_s22532"/>
                </a:ext>
                <a:ext uri="{FF2B5EF4-FFF2-40B4-BE49-F238E27FC236}">
                  <a16:creationId xmlns:a16="http://schemas.microsoft.com/office/drawing/2014/main" id="{00000000-0008-0000-1500-0000045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38100</xdr:colOff>
          <xdr:row>1</xdr:row>
          <xdr:rowOff>0</xdr:rowOff>
        </xdr:from>
        <xdr:to>
          <xdr:col>29</xdr:col>
          <xdr:colOff>276225</xdr:colOff>
          <xdr:row>2</xdr:row>
          <xdr:rowOff>0</xdr:rowOff>
        </xdr:to>
        <xdr:sp macro="" textlink="">
          <xdr:nvSpPr>
            <xdr:cNvPr id="22533" name="Check Box 5" hidden="1">
              <a:extLst>
                <a:ext uri="{63B3BB69-23CF-44E3-9099-C40C66FF867C}">
                  <a14:compatExt spid="_x0000_s22533"/>
                </a:ext>
                <a:ext uri="{FF2B5EF4-FFF2-40B4-BE49-F238E27FC236}">
                  <a16:creationId xmlns:a16="http://schemas.microsoft.com/office/drawing/2014/main" id="{00000000-0008-0000-1500-0000055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38100</xdr:colOff>
          <xdr:row>1</xdr:row>
          <xdr:rowOff>0</xdr:rowOff>
        </xdr:from>
        <xdr:to>
          <xdr:col>33</xdr:col>
          <xdr:colOff>276225</xdr:colOff>
          <xdr:row>2</xdr:row>
          <xdr:rowOff>0</xdr:rowOff>
        </xdr:to>
        <xdr:sp macro="" textlink="">
          <xdr:nvSpPr>
            <xdr:cNvPr id="22534" name="Check Box 6" hidden="1">
              <a:extLst>
                <a:ext uri="{63B3BB69-23CF-44E3-9099-C40C66FF867C}">
                  <a14:compatExt spid="_x0000_s22534"/>
                </a:ext>
                <a:ext uri="{FF2B5EF4-FFF2-40B4-BE49-F238E27FC236}">
                  <a16:creationId xmlns:a16="http://schemas.microsoft.com/office/drawing/2014/main" id="{00000000-0008-0000-1500-0000065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95250</xdr:colOff>
          <xdr:row>11</xdr:row>
          <xdr:rowOff>123825</xdr:rowOff>
        </xdr:from>
        <xdr:to>
          <xdr:col>13</xdr:col>
          <xdr:colOff>0</xdr:colOff>
          <xdr:row>12</xdr:row>
          <xdr:rowOff>123825</xdr:rowOff>
        </xdr:to>
        <xdr:sp macro="" textlink="">
          <xdr:nvSpPr>
            <xdr:cNvPr id="22535" name="Check Box 7" hidden="1">
              <a:extLst>
                <a:ext uri="{63B3BB69-23CF-44E3-9099-C40C66FF867C}">
                  <a14:compatExt spid="_x0000_s22535"/>
                </a:ext>
                <a:ext uri="{FF2B5EF4-FFF2-40B4-BE49-F238E27FC236}">
                  <a16:creationId xmlns:a16="http://schemas.microsoft.com/office/drawing/2014/main" id="{00000000-0008-0000-1500-0000075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285750</xdr:colOff>
          <xdr:row>11</xdr:row>
          <xdr:rowOff>123825</xdr:rowOff>
        </xdr:from>
        <xdr:to>
          <xdr:col>15</xdr:col>
          <xdr:colOff>190500</xdr:colOff>
          <xdr:row>12</xdr:row>
          <xdr:rowOff>123825</xdr:rowOff>
        </xdr:to>
        <xdr:sp macro="" textlink="">
          <xdr:nvSpPr>
            <xdr:cNvPr id="22536" name="Check Box 8" hidden="1">
              <a:extLst>
                <a:ext uri="{63B3BB69-23CF-44E3-9099-C40C66FF867C}">
                  <a14:compatExt spid="_x0000_s22536"/>
                </a:ext>
                <a:ext uri="{FF2B5EF4-FFF2-40B4-BE49-F238E27FC236}">
                  <a16:creationId xmlns:a16="http://schemas.microsoft.com/office/drawing/2014/main" id="{00000000-0008-0000-1500-0000085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38100</xdr:colOff>
          <xdr:row>15</xdr:row>
          <xdr:rowOff>0</xdr:rowOff>
        </xdr:from>
        <xdr:to>
          <xdr:col>22</xdr:col>
          <xdr:colOff>276225</xdr:colOff>
          <xdr:row>16</xdr:row>
          <xdr:rowOff>0</xdr:rowOff>
        </xdr:to>
        <xdr:sp macro="" textlink="">
          <xdr:nvSpPr>
            <xdr:cNvPr id="22537" name="Check Box 9" hidden="1">
              <a:extLst>
                <a:ext uri="{63B3BB69-23CF-44E3-9099-C40C66FF867C}">
                  <a14:compatExt spid="_x0000_s22537"/>
                </a:ext>
                <a:ext uri="{FF2B5EF4-FFF2-40B4-BE49-F238E27FC236}">
                  <a16:creationId xmlns:a16="http://schemas.microsoft.com/office/drawing/2014/main" id="{00000000-0008-0000-1500-0000095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38100</xdr:colOff>
          <xdr:row>15</xdr:row>
          <xdr:rowOff>0</xdr:rowOff>
        </xdr:from>
        <xdr:to>
          <xdr:col>28</xdr:col>
          <xdr:colOff>276225</xdr:colOff>
          <xdr:row>16</xdr:row>
          <xdr:rowOff>0</xdr:rowOff>
        </xdr:to>
        <xdr:sp macro="" textlink="">
          <xdr:nvSpPr>
            <xdr:cNvPr id="22538" name="Check Box 10" hidden="1">
              <a:extLst>
                <a:ext uri="{63B3BB69-23CF-44E3-9099-C40C66FF867C}">
                  <a14:compatExt spid="_x0000_s22538"/>
                </a:ext>
                <a:ext uri="{FF2B5EF4-FFF2-40B4-BE49-F238E27FC236}">
                  <a16:creationId xmlns:a16="http://schemas.microsoft.com/office/drawing/2014/main" id="{00000000-0008-0000-1500-00000A5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38100</xdr:colOff>
          <xdr:row>16</xdr:row>
          <xdr:rowOff>0</xdr:rowOff>
        </xdr:from>
        <xdr:to>
          <xdr:col>22</xdr:col>
          <xdr:colOff>276225</xdr:colOff>
          <xdr:row>17</xdr:row>
          <xdr:rowOff>0</xdr:rowOff>
        </xdr:to>
        <xdr:sp macro="" textlink="">
          <xdr:nvSpPr>
            <xdr:cNvPr id="22539" name="Check Box 11" hidden="1">
              <a:extLst>
                <a:ext uri="{63B3BB69-23CF-44E3-9099-C40C66FF867C}">
                  <a14:compatExt spid="_x0000_s22539"/>
                </a:ext>
                <a:ext uri="{FF2B5EF4-FFF2-40B4-BE49-F238E27FC236}">
                  <a16:creationId xmlns:a16="http://schemas.microsoft.com/office/drawing/2014/main" id="{00000000-0008-0000-1500-00000B5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38100</xdr:colOff>
          <xdr:row>17</xdr:row>
          <xdr:rowOff>0</xdr:rowOff>
        </xdr:from>
        <xdr:to>
          <xdr:col>28</xdr:col>
          <xdr:colOff>276225</xdr:colOff>
          <xdr:row>18</xdr:row>
          <xdr:rowOff>0</xdr:rowOff>
        </xdr:to>
        <xdr:sp macro="" textlink="">
          <xdr:nvSpPr>
            <xdr:cNvPr id="22540" name="Check Box 12" hidden="1">
              <a:extLst>
                <a:ext uri="{63B3BB69-23CF-44E3-9099-C40C66FF867C}">
                  <a14:compatExt spid="_x0000_s22540"/>
                </a:ext>
                <a:ext uri="{FF2B5EF4-FFF2-40B4-BE49-F238E27FC236}">
                  <a16:creationId xmlns:a16="http://schemas.microsoft.com/office/drawing/2014/main" id="{00000000-0008-0000-1500-00000C5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38100</xdr:colOff>
          <xdr:row>17</xdr:row>
          <xdr:rowOff>0</xdr:rowOff>
        </xdr:from>
        <xdr:to>
          <xdr:col>32</xdr:col>
          <xdr:colOff>276225</xdr:colOff>
          <xdr:row>18</xdr:row>
          <xdr:rowOff>0</xdr:rowOff>
        </xdr:to>
        <xdr:sp macro="" textlink="">
          <xdr:nvSpPr>
            <xdr:cNvPr id="22541" name="Check Box 13" hidden="1">
              <a:extLst>
                <a:ext uri="{63B3BB69-23CF-44E3-9099-C40C66FF867C}">
                  <a14:compatExt spid="_x0000_s22541"/>
                </a:ext>
                <a:ext uri="{FF2B5EF4-FFF2-40B4-BE49-F238E27FC236}">
                  <a16:creationId xmlns:a16="http://schemas.microsoft.com/office/drawing/2014/main" id="{00000000-0008-0000-1500-00000D5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38100</xdr:colOff>
          <xdr:row>20</xdr:row>
          <xdr:rowOff>0</xdr:rowOff>
        </xdr:from>
        <xdr:to>
          <xdr:col>25</xdr:col>
          <xdr:colOff>276225</xdr:colOff>
          <xdr:row>21</xdr:row>
          <xdr:rowOff>0</xdr:rowOff>
        </xdr:to>
        <xdr:sp macro="" textlink="">
          <xdr:nvSpPr>
            <xdr:cNvPr id="22542" name="Check Box 14" hidden="1">
              <a:extLst>
                <a:ext uri="{63B3BB69-23CF-44E3-9099-C40C66FF867C}">
                  <a14:compatExt spid="_x0000_s22542"/>
                </a:ext>
                <a:ext uri="{FF2B5EF4-FFF2-40B4-BE49-F238E27FC236}">
                  <a16:creationId xmlns:a16="http://schemas.microsoft.com/office/drawing/2014/main" id="{00000000-0008-0000-1500-00000E5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38100</xdr:colOff>
          <xdr:row>20</xdr:row>
          <xdr:rowOff>0</xdr:rowOff>
        </xdr:from>
        <xdr:to>
          <xdr:col>35</xdr:col>
          <xdr:colOff>276225</xdr:colOff>
          <xdr:row>21</xdr:row>
          <xdr:rowOff>0</xdr:rowOff>
        </xdr:to>
        <xdr:sp macro="" textlink="">
          <xdr:nvSpPr>
            <xdr:cNvPr id="22543" name="Check Box 15" hidden="1">
              <a:extLst>
                <a:ext uri="{63B3BB69-23CF-44E3-9099-C40C66FF867C}">
                  <a14:compatExt spid="_x0000_s22543"/>
                </a:ext>
                <a:ext uri="{FF2B5EF4-FFF2-40B4-BE49-F238E27FC236}">
                  <a16:creationId xmlns:a16="http://schemas.microsoft.com/office/drawing/2014/main" id="{00000000-0008-0000-1500-00000F5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38100</xdr:colOff>
          <xdr:row>24</xdr:row>
          <xdr:rowOff>0</xdr:rowOff>
        </xdr:from>
        <xdr:to>
          <xdr:col>31</xdr:col>
          <xdr:colOff>276225</xdr:colOff>
          <xdr:row>25</xdr:row>
          <xdr:rowOff>0</xdr:rowOff>
        </xdr:to>
        <xdr:sp macro="" textlink="">
          <xdr:nvSpPr>
            <xdr:cNvPr id="22544" name="Check Box 16" hidden="1">
              <a:extLst>
                <a:ext uri="{63B3BB69-23CF-44E3-9099-C40C66FF867C}">
                  <a14:compatExt spid="_x0000_s22544"/>
                </a:ext>
                <a:ext uri="{FF2B5EF4-FFF2-40B4-BE49-F238E27FC236}">
                  <a16:creationId xmlns:a16="http://schemas.microsoft.com/office/drawing/2014/main" id="{00000000-0008-0000-1500-0000105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38100</xdr:colOff>
          <xdr:row>24</xdr:row>
          <xdr:rowOff>0</xdr:rowOff>
        </xdr:from>
        <xdr:to>
          <xdr:col>35</xdr:col>
          <xdr:colOff>276225</xdr:colOff>
          <xdr:row>25</xdr:row>
          <xdr:rowOff>0</xdr:rowOff>
        </xdr:to>
        <xdr:sp macro="" textlink="">
          <xdr:nvSpPr>
            <xdr:cNvPr id="22545" name="Check Box 17" hidden="1">
              <a:extLst>
                <a:ext uri="{63B3BB69-23CF-44E3-9099-C40C66FF867C}">
                  <a14:compatExt spid="_x0000_s22545"/>
                </a:ext>
                <a:ext uri="{FF2B5EF4-FFF2-40B4-BE49-F238E27FC236}">
                  <a16:creationId xmlns:a16="http://schemas.microsoft.com/office/drawing/2014/main" id="{00000000-0008-0000-1500-0000115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38100</xdr:colOff>
          <xdr:row>25</xdr:row>
          <xdr:rowOff>0</xdr:rowOff>
        </xdr:from>
        <xdr:to>
          <xdr:col>31</xdr:col>
          <xdr:colOff>276225</xdr:colOff>
          <xdr:row>26</xdr:row>
          <xdr:rowOff>0</xdr:rowOff>
        </xdr:to>
        <xdr:sp macro="" textlink="">
          <xdr:nvSpPr>
            <xdr:cNvPr id="22546" name="Check Box 18" hidden="1">
              <a:extLst>
                <a:ext uri="{63B3BB69-23CF-44E3-9099-C40C66FF867C}">
                  <a14:compatExt spid="_x0000_s22546"/>
                </a:ext>
                <a:ext uri="{FF2B5EF4-FFF2-40B4-BE49-F238E27FC236}">
                  <a16:creationId xmlns:a16="http://schemas.microsoft.com/office/drawing/2014/main" id="{00000000-0008-0000-1500-0000125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38100</xdr:colOff>
          <xdr:row>25</xdr:row>
          <xdr:rowOff>0</xdr:rowOff>
        </xdr:from>
        <xdr:to>
          <xdr:col>35</xdr:col>
          <xdr:colOff>276225</xdr:colOff>
          <xdr:row>26</xdr:row>
          <xdr:rowOff>0</xdr:rowOff>
        </xdr:to>
        <xdr:sp macro="" textlink="">
          <xdr:nvSpPr>
            <xdr:cNvPr id="22547" name="Check Box 19" hidden="1">
              <a:extLst>
                <a:ext uri="{63B3BB69-23CF-44E3-9099-C40C66FF867C}">
                  <a14:compatExt spid="_x0000_s22547"/>
                </a:ext>
                <a:ext uri="{FF2B5EF4-FFF2-40B4-BE49-F238E27FC236}">
                  <a16:creationId xmlns:a16="http://schemas.microsoft.com/office/drawing/2014/main" id="{00000000-0008-0000-1500-0000135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38100</xdr:colOff>
          <xdr:row>26</xdr:row>
          <xdr:rowOff>0</xdr:rowOff>
        </xdr:from>
        <xdr:to>
          <xdr:col>31</xdr:col>
          <xdr:colOff>276225</xdr:colOff>
          <xdr:row>27</xdr:row>
          <xdr:rowOff>0</xdr:rowOff>
        </xdr:to>
        <xdr:sp macro="" textlink="">
          <xdr:nvSpPr>
            <xdr:cNvPr id="22548" name="Check Box 20" hidden="1">
              <a:extLst>
                <a:ext uri="{63B3BB69-23CF-44E3-9099-C40C66FF867C}">
                  <a14:compatExt spid="_x0000_s22548"/>
                </a:ext>
                <a:ext uri="{FF2B5EF4-FFF2-40B4-BE49-F238E27FC236}">
                  <a16:creationId xmlns:a16="http://schemas.microsoft.com/office/drawing/2014/main" id="{00000000-0008-0000-1500-0000145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38100</xdr:colOff>
          <xdr:row>26</xdr:row>
          <xdr:rowOff>0</xdr:rowOff>
        </xdr:from>
        <xdr:to>
          <xdr:col>35</xdr:col>
          <xdr:colOff>276225</xdr:colOff>
          <xdr:row>27</xdr:row>
          <xdr:rowOff>0</xdr:rowOff>
        </xdr:to>
        <xdr:sp macro="" textlink="">
          <xdr:nvSpPr>
            <xdr:cNvPr id="22549" name="Check Box 21" hidden="1">
              <a:extLst>
                <a:ext uri="{63B3BB69-23CF-44E3-9099-C40C66FF867C}">
                  <a14:compatExt spid="_x0000_s22549"/>
                </a:ext>
                <a:ext uri="{FF2B5EF4-FFF2-40B4-BE49-F238E27FC236}">
                  <a16:creationId xmlns:a16="http://schemas.microsoft.com/office/drawing/2014/main" id="{00000000-0008-0000-1500-0000155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38100</xdr:colOff>
          <xdr:row>27</xdr:row>
          <xdr:rowOff>0</xdr:rowOff>
        </xdr:from>
        <xdr:to>
          <xdr:col>28</xdr:col>
          <xdr:colOff>276225</xdr:colOff>
          <xdr:row>28</xdr:row>
          <xdr:rowOff>0</xdr:rowOff>
        </xdr:to>
        <xdr:sp macro="" textlink="">
          <xdr:nvSpPr>
            <xdr:cNvPr id="22550" name="Check Box 22" hidden="1">
              <a:extLst>
                <a:ext uri="{63B3BB69-23CF-44E3-9099-C40C66FF867C}">
                  <a14:compatExt spid="_x0000_s22550"/>
                </a:ext>
                <a:ext uri="{FF2B5EF4-FFF2-40B4-BE49-F238E27FC236}">
                  <a16:creationId xmlns:a16="http://schemas.microsoft.com/office/drawing/2014/main" id="{00000000-0008-0000-1500-0000165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38100</xdr:colOff>
          <xdr:row>27</xdr:row>
          <xdr:rowOff>0</xdr:rowOff>
        </xdr:from>
        <xdr:to>
          <xdr:col>31</xdr:col>
          <xdr:colOff>276225</xdr:colOff>
          <xdr:row>28</xdr:row>
          <xdr:rowOff>0</xdr:rowOff>
        </xdr:to>
        <xdr:sp macro="" textlink="">
          <xdr:nvSpPr>
            <xdr:cNvPr id="22551" name="Check Box 23" hidden="1">
              <a:extLst>
                <a:ext uri="{63B3BB69-23CF-44E3-9099-C40C66FF867C}">
                  <a14:compatExt spid="_x0000_s22551"/>
                </a:ext>
                <a:ext uri="{FF2B5EF4-FFF2-40B4-BE49-F238E27FC236}">
                  <a16:creationId xmlns:a16="http://schemas.microsoft.com/office/drawing/2014/main" id="{00000000-0008-0000-1500-0000175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38100</xdr:colOff>
          <xdr:row>27</xdr:row>
          <xdr:rowOff>0</xdr:rowOff>
        </xdr:from>
        <xdr:to>
          <xdr:col>34</xdr:col>
          <xdr:colOff>276225</xdr:colOff>
          <xdr:row>28</xdr:row>
          <xdr:rowOff>0</xdr:rowOff>
        </xdr:to>
        <xdr:sp macro="" textlink="">
          <xdr:nvSpPr>
            <xdr:cNvPr id="22552" name="Check Box 24" hidden="1">
              <a:extLst>
                <a:ext uri="{63B3BB69-23CF-44E3-9099-C40C66FF867C}">
                  <a14:compatExt spid="_x0000_s22552"/>
                </a:ext>
                <a:ext uri="{FF2B5EF4-FFF2-40B4-BE49-F238E27FC236}">
                  <a16:creationId xmlns:a16="http://schemas.microsoft.com/office/drawing/2014/main" id="{00000000-0008-0000-1500-0000185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95250</xdr:colOff>
          <xdr:row>19</xdr:row>
          <xdr:rowOff>114300</xdr:rowOff>
        </xdr:from>
        <xdr:to>
          <xdr:col>13</xdr:col>
          <xdr:colOff>0</xdr:colOff>
          <xdr:row>20</xdr:row>
          <xdr:rowOff>114300</xdr:rowOff>
        </xdr:to>
        <xdr:sp macro="" textlink="">
          <xdr:nvSpPr>
            <xdr:cNvPr id="22553" name="Check Box 25" hidden="1">
              <a:extLst>
                <a:ext uri="{63B3BB69-23CF-44E3-9099-C40C66FF867C}">
                  <a14:compatExt spid="_x0000_s22553"/>
                </a:ext>
                <a:ext uri="{FF2B5EF4-FFF2-40B4-BE49-F238E27FC236}">
                  <a16:creationId xmlns:a16="http://schemas.microsoft.com/office/drawing/2014/main" id="{00000000-0008-0000-1500-0000195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95250</xdr:colOff>
          <xdr:row>19</xdr:row>
          <xdr:rowOff>114300</xdr:rowOff>
        </xdr:from>
        <xdr:to>
          <xdr:col>16</xdr:col>
          <xdr:colOff>0</xdr:colOff>
          <xdr:row>20</xdr:row>
          <xdr:rowOff>114300</xdr:rowOff>
        </xdr:to>
        <xdr:sp macro="" textlink="">
          <xdr:nvSpPr>
            <xdr:cNvPr id="22554" name="Check Box 26" hidden="1">
              <a:extLst>
                <a:ext uri="{63B3BB69-23CF-44E3-9099-C40C66FF867C}">
                  <a14:compatExt spid="_x0000_s22554"/>
                </a:ext>
                <a:ext uri="{FF2B5EF4-FFF2-40B4-BE49-F238E27FC236}">
                  <a16:creationId xmlns:a16="http://schemas.microsoft.com/office/drawing/2014/main" id="{00000000-0008-0000-1500-00001A5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38100</xdr:colOff>
          <xdr:row>24</xdr:row>
          <xdr:rowOff>0</xdr:rowOff>
        </xdr:from>
        <xdr:to>
          <xdr:col>12</xdr:col>
          <xdr:colOff>276225</xdr:colOff>
          <xdr:row>25</xdr:row>
          <xdr:rowOff>0</xdr:rowOff>
        </xdr:to>
        <xdr:sp macro="" textlink="">
          <xdr:nvSpPr>
            <xdr:cNvPr id="22555" name="Check Box 27" hidden="1">
              <a:extLst>
                <a:ext uri="{63B3BB69-23CF-44E3-9099-C40C66FF867C}">
                  <a14:compatExt spid="_x0000_s22555"/>
                </a:ext>
                <a:ext uri="{FF2B5EF4-FFF2-40B4-BE49-F238E27FC236}">
                  <a16:creationId xmlns:a16="http://schemas.microsoft.com/office/drawing/2014/main" id="{00000000-0008-0000-1500-00001B5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38100</xdr:colOff>
          <xdr:row>24</xdr:row>
          <xdr:rowOff>0</xdr:rowOff>
        </xdr:from>
        <xdr:to>
          <xdr:col>15</xdr:col>
          <xdr:colOff>276225</xdr:colOff>
          <xdr:row>25</xdr:row>
          <xdr:rowOff>0</xdr:rowOff>
        </xdr:to>
        <xdr:sp macro="" textlink="">
          <xdr:nvSpPr>
            <xdr:cNvPr id="22556" name="Check Box 28" hidden="1">
              <a:extLst>
                <a:ext uri="{63B3BB69-23CF-44E3-9099-C40C66FF867C}">
                  <a14:compatExt spid="_x0000_s22556"/>
                </a:ext>
                <a:ext uri="{FF2B5EF4-FFF2-40B4-BE49-F238E27FC236}">
                  <a16:creationId xmlns:a16="http://schemas.microsoft.com/office/drawing/2014/main" id="{00000000-0008-0000-1500-00001C5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20</xdr:row>
          <xdr:rowOff>114300</xdr:rowOff>
        </xdr:from>
        <xdr:to>
          <xdr:col>5</xdr:col>
          <xdr:colOff>0</xdr:colOff>
          <xdr:row>21</xdr:row>
          <xdr:rowOff>114300</xdr:rowOff>
        </xdr:to>
        <xdr:sp macro="" textlink="">
          <xdr:nvSpPr>
            <xdr:cNvPr id="22557" name="Check Box 29" hidden="1">
              <a:extLst>
                <a:ext uri="{63B3BB69-23CF-44E3-9099-C40C66FF867C}">
                  <a14:compatExt spid="_x0000_s22557"/>
                </a:ext>
                <a:ext uri="{FF2B5EF4-FFF2-40B4-BE49-F238E27FC236}">
                  <a16:creationId xmlns:a16="http://schemas.microsoft.com/office/drawing/2014/main" id="{00000000-0008-0000-1500-00001D5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20</xdr:row>
          <xdr:rowOff>114300</xdr:rowOff>
        </xdr:from>
        <xdr:to>
          <xdr:col>6</xdr:col>
          <xdr:colOff>314325</xdr:colOff>
          <xdr:row>21</xdr:row>
          <xdr:rowOff>123825</xdr:rowOff>
        </xdr:to>
        <xdr:sp macro="" textlink="">
          <xdr:nvSpPr>
            <xdr:cNvPr id="22558" name="Check Box 30" hidden="1">
              <a:extLst>
                <a:ext uri="{63B3BB69-23CF-44E3-9099-C40C66FF867C}">
                  <a14:compatExt spid="_x0000_s22558"/>
                </a:ext>
                <a:ext uri="{FF2B5EF4-FFF2-40B4-BE49-F238E27FC236}">
                  <a16:creationId xmlns:a16="http://schemas.microsoft.com/office/drawing/2014/main" id="{00000000-0008-0000-1500-00001E5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18</xdr:row>
          <xdr:rowOff>228600</xdr:rowOff>
        </xdr:from>
        <xdr:to>
          <xdr:col>6</xdr:col>
          <xdr:colOff>314325</xdr:colOff>
          <xdr:row>19</xdr:row>
          <xdr:rowOff>228600</xdr:rowOff>
        </xdr:to>
        <xdr:sp macro="" textlink="">
          <xdr:nvSpPr>
            <xdr:cNvPr id="22559" name="Check Box 31" hidden="1">
              <a:extLst>
                <a:ext uri="{63B3BB69-23CF-44E3-9099-C40C66FF867C}">
                  <a14:compatExt spid="_x0000_s22559"/>
                </a:ext>
                <a:ext uri="{FF2B5EF4-FFF2-40B4-BE49-F238E27FC236}">
                  <a16:creationId xmlns:a16="http://schemas.microsoft.com/office/drawing/2014/main" id="{00000000-0008-0000-1500-00001F5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76200</xdr:colOff>
          <xdr:row>18</xdr:row>
          <xdr:rowOff>238125</xdr:rowOff>
        </xdr:from>
        <xdr:to>
          <xdr:col>4</xdr:col>
          <xdr:colOff>314325</xdr:colOff>
          <xdr:row>20</xdr:row>
          <xdr:rowOff>0</xdr:rowOff>
        </xdr:to>
        <xdr:sp macro="" textlink="">
          <xdr:nvSpPr>
            <xdr:cNvPr id="22560" name="Check Box 32" hidden="1">
              <a:extLst>
                <a:ext uri="{63B3BB69-23CF-44E3-9099-C40C66FF867C}">
                  <a14:compatExt spid="_x0000_s22560"/>
                </a:ext>
                <a:ext uri="{FF2B5EF4-FFF2-40B4-BE49-F238E27FC236}">
                  <a16:creationId xmlns:a16="http://schemas.microsoft.com/office/drawing/2014/main" id="{00000000-0008-0000-1500-0000205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23</xdr:row>
          <xdr:rowOff>228600</xdr:rowOff>
        </xdr:from>
        <xdr:to>
          <xdr:col>6</xdr:col>
          <xdr:colOff>314325</xdr:colOff>
          <xdr:row>24</xdr:row>
          <xdr:rowOff>228600</xdr:rowOff>
        </xdr:to>
        <xdr:sp macro="" textlink="">
          <xdr:nvSpPr>
            <xdr:cNvPr id="22561" name="Check Box 33" hidden="1">
              <a:extLst>
                <a:ext uri="{63B3BB69-23CF-44E3-9099-C40C66FF867C}">
                  <a14:compatExt spid="_x0000_s22561"/>
                </a:ext>
                <a:ext uri="{FF2B5EF4-FFF2-40B4-BE49-F238E27FC236}">
                  <a16:creationId xmlns:a16="http://schemas.microsoft.com/office/drawing/2014/main" id="{00000000-0008-0000-1500-0000215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76200</xdr:colOff>
          <xdr:row>23</xdr:row>
          <xdr:rowOff>238125</xdr:rowOff>
        </xdr:from>
        <xdr:to>
          <xdr:col>4</xdr:col>
          <xdr:colOff>314325</xdr:colOff>
          <xdr:row>25</xdr:row>
          <xdr:rowOff>0</xdr:rowOff>
        </xdr:to>
        <xdr:sp macro="" textlink="">
          <xdr:nvSpPr>
            <xdr:cNvPr id="22562" name="Check Box 34" hidden="1">
              <a:extLst>
                <a:ext uri="{63B3BB69-23CF-44E3-9099-C40C66FF867C}">
                  <a14:compatExt spid="_x0000_s22562"/>
                </a:ext>
                <a:ext uri="{FF2B5EF4-FFF2-40B4-BE49-F238E27FC236}">
                  <a16:creationId xmlns:a16="http://schemas.microsoft.com/office/drawing/2014/main" id="{00000000-0008-0000-1500-0000225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24</xdr:row>
          <xdr:rowOff>228600</xdr:rowOff>
        </xdr:from>
        <xdr:to>
          <xdr:col>6</xdr:col>
          <xdr:colOff>314325</xdr:colOff>
          <xdr:row>25</xdr:row>
          <xdr:rowOff>228600</xdr:rowOff>
        </xdr:to>
        <xdr:sp macro="" textlink="">
          <xdr:nvSpPr>
            <xdr:cNvPr id="22563" name="Check Box 35" hidden="1">
              <a:extLst>
                <a:ext uri="{63B3BB69-23CF-44E3-9099-C40C66FF867C}">
                  <a14:compatExt spid="_x0000_s22563"/>
                </a:ext>
                <a:ext uri="{FF2B5EF4-FFF2-40B4-BE49-F238E27FC236}">
                  <a16:creationId xmlns:a16="http://schemas.microsoft.com/office/drawing/2014/main" id="{00000000-0008-0000-1500-0000235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76200</xdr:colOff>
          <xdr:row>24</xdr:row>
          <xdr:rowOff>238125</xdr:rowOff>
        </xdr:from>
        <xdr:to>
          <xdr:col>4</xdr:col>
          <xdr:colOff>314325</xdr:colOff>
          <xdr:row>26</xdr:row>
          <xdr:rowOff>0</xdr:rowOff>
        </xdr:to>
        <xdr:sp macro="" textlink="">
          <xdr:nvSpPr>
            <xdr:cNvPr id="22564" name="Check Box 36" hidden="1">
              <a:extLst>
                <a:ext uri="{63B3BB69-23CF-44E3-9099-C40C66FF867C}">
                  <a14:compatExt spid="_x0000_s22564"/>
                </a:ext>
                <a:ext uri="{FF2B5EF4-FFF2-40B4-BE49-F238E27FC236}">
                  <a16:creationId xmlns:a16="http://schemas.microsoft.com/office/drawing/2014/main" id="{00000000-0008-0000-1500-0000245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26</xdr:row>
          <xdr:rowOff>114300</xdr:rowOff>
        </xdr:from>
        <xdr:to>
          <xdr:col>5</xdr:col>
          <xdr:colOff>0</xdr:colOff>
          <xdr:row>27</xdr:row>
          <xdr:rowOff>123825</xdr:rowOff>
        </xdr:to>
        <xdr:sp macro="" textlink="">
          <xdr:nvSpPr>
            <xdr:cNvPr id="22565" name="Check Box 37" hidden="1">
              <a:extLst>
                <a:ext uri="{63B3BB69-23CF-44E3-9099-C40C66FF867C}">
                  <a14:compatExt spid="_x0000_s22565"/>
                </a:ext>
                <a:ext uri="{FF2B5EF4-FFF2-40B4-BE49-F238E27FC236}">
                  <a16:creationId xmlns:a16="http://schemas.microsoft.com/office/drawing/2014/main" id="{00000000-0008-0000-1500-0000255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26</xdr:row>
          <xdr:rowOff>114300</xdr:rowOff>
        </xdr:from>
        <xdr:to>
          <xdr:col>6</xdr:col>
          <xdr:colOff>314325</xdr:colOff>
          <xdr:row>27</xdr:row>
          <xdr:rowOff>123825</xdr:rowOff>
        </xdr:to>
        <xdr:sp macro="" textlink="">
          <xdr:nvSpPr>
            <xdr:cNvPr id="22566" name="Check Box 38" hidden="1">
              <a:extLst>
                <a:ext uri="{63B3BB69-23CF-44E3-9099-C40C66FF867C}">
                  <a14:compatExt spid="_x0000_s22566"/>
                </a:ext>
                <a:ext uri="{FF2B5EF4-FFF2-40B4-BE49-F238E27FC236}">
                  <a16:creationId xmlns:a16="http://schemas.microsoft.com/office/drawing/2014/main" id="{00000000-0008-0000-1500-0000265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28</xdr:row>
          <xdr:rowOff>114300</xdr:rowOff>
        </xdr:from>
        <xdr:to>
          <xdr:col>5</xdr:col>
          <xdr:colOff>0</xdr:colOff>
          <xdr:row>29</xdr:row>
          <xdr:rowOff>123825</xdr:rowOff>
        </xdr:to>
        <xdr:sp macro="" textlink="">
          <xdr:nvSpPr>
            <xdr:cNvPr id="22567" name="Check Box 39" hidden="1">
              <a:extLst>
                <a:ext uri="{63B3BB69-23CF-44E3-9099-C40C66FF867C}">
                  <a14:compatExt spid="_x0000_s22567"/>
                </a:ext>
                <a:ext uri="{FF2B5EF4-FFF2-40B4-BE49-F238E27FC236}">
                  <a16:creationId xmlns:a16="http://schemas.microsoft.com/office/drawing/2014/main" id="{00000000-0008-0000-1500-0000275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28</xdr:row>
          <xdr:rowOff>114300</xdr:rowOff>
        </xdr:from>
        <xdr:to>
          <xdr:col>6</xdr:col>
          <xdr:colOff>314325</xdr:colOff>
          <xdr:row>29</xdr:row>
          <xdr:rowOff>123825</xdr:rowOff>
        </xdr:to>
        <xdr:sp macro="" textlink="">
          <xdr:nvSpPr>
            <xdr:cNvPr id="22568" name="Check Box 40" hidden="1">
              <a:extLst>
                <a:ext uri="{63B3BB69-23CF-44E3-9099-C40C66FF867C}">
                  <a14:compatExt spid="_x0000_s22568"/>
                </a:ext>
                <a:ext uri="{FF2B5EF4-FFF2-40B4-BE49-F238E27FC236}">
                  <a16:creationId xmlns:a16="http://schemas.microsoft.com/office/drawing/2014/main" id="{00000000-0008-0000-1500-0000285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30</xdr:row>
          <xdr:rowOff>114300</xdr:rowOff>
        </xdr:from>
        <xdr:to>
          <xdr:col>5</xdr:col>
          <xdr:colOff>0</xdr:colOff>
          <xdr:row>31</xdr:row>
          <xdr:rowOff>123825</xdr:rowOff>
        </xdr:to>
        <xdr:sp macro="" textlink="">
          <xdr:nvSpPr>
            <xdr:cNvPr id="22569" name="Check Box 41" hidden="1">
              <a:extLst>
                <a:ext uri="{63B3BB69-23CF-44E3-9099-C40C66FF867C}">
                  <a14:compatExt spid="_x0000_s22569"/>
                </a:ext>
                <a:ext uri="{FF2B5EF4-FFF2-40B4-BE49-F238E27FC236}">
                  <a16:creationId xmlns:a16="http://schemas.microsoft.com/office/drawing/2014/main" id="{00000000-0008-0000-1500-0000295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30</xdr:row>
          <xdr:rowOff>114300</xdr:rowOff>
        </xdr:from>
        <xdr:to>
          <xdr:col>6</xdr:col>
          <xdr:colOff>314325</xdr:colOff>
          <xdr:row>31</xdr:row>
          <xdr:rowOff>123825</xdr:rowOff>
        </xdr:to>
        <xdr:sp macro="" textlink="">
          <xdr:nvSpPr>
            <xdr:cNvPr id="22570" name="Check Box 42" hidden="1">
              <a:extLst>
                <a:ext uri="{63B3BB69-23CF-44E3-9099-C40C66FF867C}">
                  <a14:compatExt spid="_x0000_s22570"/>
                </a:ext>
                <a:ext uri="{FF2B5EF4-FFF2-40B4-BE49-F238E27FC236}">
                  <a16:creationId xmlns:a16="http://schemas.microsoft.com/office/drawing/2014/main" id="{00000000-0008-0000-1500-00002A5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38100</xdr:colOff>
          <xdr:row>2</xdr:row>
          <xdr:rowOff>0</xdr:rowOff>
        </xdr:from>
        <xdr:to>
          <xdr:col>7</xdr:col>
          <xdr:colOff>276225</xdr:colOff>
          <xdr:row>3</xdr:row>
          <xdr:rowOff>0</xdr:rowOff>
        </xdr:to>
        <xdr:sp macro="" textlink="">
          <xdr:nvSpPr>
            <xdr:cNvPr id="22571" name="Check Box 43" hidden="1">
              <a:extLst>
                <a:ext uri="{63B3BB69-23CF-44E3-9099-C40C66FF867C}">
                  <a14:compatExt spid="_x0000_s22571"/>
                </a:ext>
                <a:ext uri="{FF2B5EF4-FFF2-40B4-BE49-F238E27FC236}">
                  <a16:creationId xmlns:a16="http://schemas.microsoft.com/office/drawing/2014/main" id="{00000000-0008-0000-1500-00002B5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2</xdr:row>
          <xdr:rowOff>0</xdr:rowOff>
        </xdr:from>
        <xdr:to>
          <xdr:col>11</xdr:col>
          <xdr:colOff>276225</xdr:colOff>
          <xdr:row>3</xdr:row>
          <xdr:rowOff>9525</xdr:rowOff>
        </xdr:to>
        <xdr:sp macro="" textlink="">
          <xdr:nvSpPr>
            <xdr:cNvPr id="22572" name="Check Box 44" hidden="1">
              <a:extLst>
                <a:ext uri="{63B3BB69-23CF-44E3-9099-C40C66FF867C}">
                  <a14:compatExt spid="_x0000_s22572"/>
                </a:ext>
                <a:ext uri="{FF2B5EF4-FFF2-40B4-BE49-F238E27FC236}">
                  <a16:creationId xmlns:a16="http://schemas.microsoft.com/office/drawing/2014/main" id="{00000000-0008-0000-1500-00002C5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38100</xdr:colOff>
          <xdr:row>2</xdr:row>
          <xdr:rowOff>0</xdr:rowOff>
        </xdr:from>
        <xdr:to>
          <xdr:col>26</xdr:col>
          <xdr:colOff>276225</xdr:colOff>
          <xdr:row>3</xdr:row>
          <xdr:rowOff>0</xdr:rowOff>
        </xdr:to>
        <xdr:sp macro="" textlink="">
          <xdr:nvSpPr>
            <xdr:cNvPr id="22573" name="Check Box 45" hidden="1">
              <a:extLst>
                <a:ext uri="{63B3BB69-23CF-44E3-9099-C40C66FF867C}">
                  <a14:compatExt spid="_x0000_s22573"/>
                </a:ext>
                <a:ext uri="{FF2B5EF4-FFF2-40B4-BE49-F238E27FC236}">
                  <a16:creationId xmlns:a16="http://schemas.microsoft.com/office/drawing/2014/main" id="{00000000-0008-0000-1500-00002D5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38100</xdr:colOff>
          <xdr:row>2</xdr:row>
          <xdr:rowOff>0</xdr:rowOff>
        </xdr:from>
        <xdr:to>
          <xdr:col>30</xdr:col>
          <xdr:colOff>276225</xdr:colOff>
          <xdr:row>3</xdr:row>
          <xdr:rowOff>0</xdr:rowOff>
        </xdr:to>
        <xdr:sp macro="" textlink="">
          <xdr:nvSpPr>
            <xdr:cNvPr id="22574" name="Check Box 46" hidden="1">
              <a:extLst>
                <a:ext uri="{63B3BB69-23CF-44E3-9099-C40C66FF867C}">
                  <a14:compatExt spid="_x0000_s22574"/>
                </a:ext>
                <a:ext uri="{FF2B5EF4-FFF2-40B4-BE49-F238E27FC236}">
                  <a16:creationId xmlns:a16="http://schemas.microsoft.com/office/drawing/2014/main" id="{00000000-0008-0000-1500-00002E5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8</xdr:col>
          <xdr:colOff>95250</xdr:colOff>
          <xdr:row>6</xdr:row>
          <xdr:rowOff>114300</xdr:rowOff>
        </xdr:from>
        <xdr:to>
          <xdr:col>9</xdr:col>
          <xdr:colOff>0</xdr:colOff>
          <xdr:row>7</xdr:row>
          <xdr:rowOff>123825</xdr:rowOff>
        </xdr:to>
        <xdr:sp macro="" textlink="">
          <xdr:nvSpPr>
            <xdr:cNvPr id="23553" name="Check Box 1" hidden="1">
              <a:extLst>
                <a:ext uri="{63B3BB69-23CF-44E3-9099-C40C66FF867C}">
                  <a14:compatExt spid="_x0000_s23553"/>
                </a:ext>
                <a:ext uri="{FF2B5EF4-FFF2-40B4-BE49-F238E27FC236}">
                  <a16:creationId xmlns:a16="http://schemas.microsoft.com/office/drawing/2014/main" id="{00000000-0008-0000-1600-0000015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95250</xdr:colOff>
          <xdr:row>6</xdr:row>
          <xdr:rowOff>114300</xdr:rowOff>
        </xdr:from>
        <xdr:to>
          <xdr:col>15</xdr:col>
          <xdr:colOff>0</xdr:colOff>
          <xdr:row>7</xdr:row>
          <xdr:rowOff>123825</xdr:rowOff>
        </xdr:to>
        <xdr:sp macro="" textlink="">
          <xdr:nvSpPr>
            <xdr:cNvPr id="23554" name="Check Box 2" hidden="1">
              <a:extLst>
                <a:ext uri="{63B3BB69-23CF-44E3-9099-C40C66FF867C}">
                  <a14:compatExt spid="_x0000_s23554"/>
                </a:ext>
                <a:ext uri="{FF2B5EF4-FFF2-40B4-BE49-F238E27FC236}">
                  <a16:creationId xmlns:a16="http://schemas.microsoft.com/office/drawing/2014/main" id="{00000000-0008-0000-1600-0000025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95250</xdr:colOff>
          <xdr:row>4</xdr:row>
          <xdr:rowOff>114300</xdr:rowOff>
        </xdr:from>
        <xdr:to>
          <xdr:col>41</xdr:col>
          <xdr:colOff>0</xdr:colOff>
          <xdr:row>5</xdr:row>
          <xdr:rowOff>123825</xdr:rowOff>
        </xdr:to>
        <xdr:sp macro="" textlink="">
          <xdr:nvSpPr>
            <xdr:cNvPr id="23555" name="Check Box 3" hidden="1">
              <a:extLst>
                <a:ext uri="{63B3BB69-23CF-44E3-9099-C40C66FF867C}">
                  <a14:compatExt spid="_x0000_s23555"/>
                </a:ext>
                <a:ext uri="{FF2B5EF4-FFF2-40B4-BE49-F238E27FC236}">
                  <a16:creationId xmlns:a16="http://schemas.microsoft.com/office/drawing/2014/main" id="{00000000-0008-0000-1600-0000035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95250</xdr:colOff>
          <xdr:row>4</xdr:row>
          <xdr:rowOff>114300</xdr:rowOff>
        </xdr:from>
        <xdr:to>
          <xdr:col>39</xdr:col>
          <xdr:colOff>0</xdr:colOff>
          <xdr:row>5</xdr:row>
          <xdr:rowOff>123825</xdr:rowOff>
        </xdr:to>
        <xdr:sp macro="" textlink="">
          <xdr:nvSpPr>
            <xdr:cNvPr id="23556" name="Check Box 4" hidden="1">
              <a:extLst>
                <a:ext uri="{63B3BB69-23CF-44E3-9099-C40C66FF867C}">
                  <a14:compatExt spid="_x0000_s23556"/>
                </a:ext>
                <a:ext uri="{FF2B5EF4-FFF2-40B4-BE49-F238E27FC236}">
                  <a16:creationId xmlns:a16="http://schemas.microsoft.com/office/drawing/2014/main" id="{00000000-0008-0000-1600-0000045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95250</xdr:colOff>
          <xdr:row>6</xdr:row>
          <xdr:rowOff>114300</xdr:rowOff>
        </xdr:from>
        <xdr:to>
          <xdr:col>41</xdr:col>
          <xdr:colOff>0</xdr:colOff>
          <xdr:row>7</xdr:row>
          <xdr:rowOff>123825</xdr:rowOff>
        </xdr:to>
        <xdr:sp macro="" textlink="">
          <xdr:nvSpPr>
            <xdr:cNvPr id="23557" name="Check Box 5" hidden="1">
              <a:extLst>
                <a:ext uri="{63B3BB69-23CF-44E3-9099-C40C66FF867C}">
                  <a14:compatExt spid="_x0000_s23557"/>
                </a:ext>
                <a:ext uri="{FF2B5EF4-FFF2-40B4-BE49-F238E27FC236}">
                  <a16:creationId xmlns:a16="http://schemas.microsoft.com/office/drawing/2014/main" id="{00000000-0008-0000-1600-0000055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95250</xdr:colOff>
          <xdr:row>6</xdr:row>
          <xdr:rowOff>114300</xdr:rowOff>
        </xdr:from>
        <xdr:to>
          <xdr:col>39</xdr:col>
          <xdr:colOff>0</xdr:colOff>
          <xdr:row>7</xdr:row>
          <xdr:rowOff>123825</xdr:rowOff>
        </xdr:to>
        <xdr:sp macro="" textlink="">
          <xdr:nvSpPr>
            <xdr:cNvPr id="23558" name="Check Box 6" hidden="1">
              <a:extLst>
                <a:ext uri="{63B3BB69-23CF-44E3-9099-C40C66FF867C}">
                  <a14:compatExt spid="_x0000_s23558"/>
                </a:ext>
                <a:ext uri="{FF2B5EF4-FFF2-40B4-BE49-F238E27FC236}">
                  <a16:creationId xmlns:a16="http://schemas.microsoft.com/office/drawing/2014/main" id="{00000000-0008-0000-1600-0000065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95250</xdr:colOff>
          <xdr:row>8</xdr:row>
          <xdr:rowOff>114300</xdr:rowOff>
        </xdr:from>
        <xdr:to>
          <xdr:col>41</xdr:col>
          <xdr:colOff>0</xdr:colOff>
          <xdr:row>9</xdr:row>
          <xdr:rowOff>123825</xdr:rowOff>
        </xdr:to>
        <xdr:sp macro="" textlink="">
          <xdr:nvSpPr>
            <xdr:cNvPr id="23559" name="Check Box 7" hidden="1">
              <a:extLst>
                <a:ext uri="{63B3BB69-23CF-44E3-9099-C40C66FF867C}">
                  <a14:compatExt spid="_x0000_s23559"/>
                </a:ext>
                <a:ext uri="{FF2B5EF4-FFF2-40B4-BE49-F238E27FC236}">
                  <a16:creationId xmlns:a16="http://schemas.microsoft.com/office/drawing/2014/main" id="{00000000-0008-0000-1600-0000075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95250</xdr:colOff>
          <xdr:row>8</xdr:row>
          <xdr:rowOff>114300</xdr:rowOff>
        </xdr:from>
        <xdr:to>
          <xdr:col>39</xdr:col>
          <xdr:colOff>0</xdr:colOff>
          <xdr:row>9</xdr:row>
          <xdr:rowOff>123825</xdr:rowOff>
        </xdr:to>
        <xdr:sp macro="" textlink="">
          <xdr:nvSpPr>
            <xdr:cNvPr id="23560" name="Check Box 8" hidden="1">
              <a:extLst>
                <a:ext uri="{63B3BB69-23CF-44E3-9099-C40C66FF867C}">
                  <a14:compatExt spid="_x0000_s23560"/>
                </a:ext>
                <a:ext uri="{FF2B5EF4-FFF2-40B4-BE49-F238E27FC236}">
                  <a16:creationId xmlns:a16="http://schemas.microsoft.com/office/drawing/2014/main" id="{00000000-0008-0000-1600-0000085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95250</xdr:colOff>
          <xdr:row>10</xdr:row>
          <xdr:rowOff>114300</xdr:rowOff>
        </xdr:from>
        <xdr:to>
          <xdr:col>41</xdr:col>
          <xdr:colOff>0</xdr:colOff>
          <xdr:row>11</xdr:row>
          <xdr:rowOff>123825</xdr:rowOff>
        </xdr:to>
        <xdr:sp macro="" textlink="">
          <xdr:nvSpPr>
            <xdr:cNvPr id="23561" name="Check Box 9" hidden="1">
              <a:extLst>
                <a:ext uri="{63B3BB69-23CF-44E3-9099-C40C66FF867C}">
                  <a14:compatExt spid="_x0000_s23561"/>
                </a:ext>
                <a:ext uri="{FF2B5EF4-FFF2-40B4-BE49-F238E27FC236}">
                  <a16:creationId xmlns:a16="http://schemas.microsoft.com/office/drawing/2014/main" id="{00000000-0008-0000-1600-0000095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95250</xdr:colOff>
          <xdr:row>10</xdr:row>
          <xdr:rowOff>114300</xdr:rowOff>
        </xdr:from>
        <xdr:to>
          <xdr:col>39</xdr:col>
          <xdr:colOff>0</xdr:colOff>
          <xdr:row>11</xdr:row>
          <xdr:rowOff>123825</xdr:rowOff>
        </xdr:to>
        <xdr:sp macro="" textlink="">
          <xdr:nvSpPr>
            <xdr:cNvPr id="23562" name="Check Box 10" hidden="1">
              <a:extLst>
                <a:ext uri="{63B3BB69-23CF-44E3-9099-C40C66FF867C}">
                  <a14:compatExt spid="_x0000_s23562"/>
                </a:ext>
                <a:ext uri="{FF2B5EF4-FFF2-40B4-BE49-F238E27FC236}">
                  <a16:creationId xmlns:a16="http://schemas.microsoft.com/office/drawing/2014/main" id="{00000000-0008-0000-1600-00000A5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95250</xdr:colOff>
          <xdr:row>12</xdr:row>
          <xdr:rowOff>114300</xdr:rowOff>
        </xdr:from>
        <xdr:to>
          <xdr:col>41</xdr:col>
          <xdr:colOff>0</xdr:colOff>
          <xdr:row>13</xdr:row>
          <xdr:rowOff>123825</xdr:rowOff>
        </xdr:to>
        <xdr:sp macro="" textlink="">
          <xdr:nvSpPr>
            <xdr:cNvPr id="23563" name="Check Box 11" hidden="1">
              <a:extLst>
                <a:ext uri="{63B3BB69-23CF-44E3-9099-C40C66FF867C}">
                  <a14:compatExt spid="_x0000_s23563"/>
                </a:ext>
                <a:ext uri="{FF2B5EF4-FFF2-40B4-BE49-F238E27FC236}">
                  <a16:creationId xmlns:a16="http://schemas.microsoft.com/office/drawing/2014/main" id="{00000000-0008-0000-1600-00000B5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95250</xdr:colOff>
          <xdr:row>12</xdr:row>
          <xdr:rowOff>114300</xdr:rowOff>
        </xdr:from>
        <xdr:to>
          <xdr:col>39</xdr:col>
          <xdr:colOff>0</xdr:colOff>
          <xdr:row>13</xdr:row>
          <xdr:rowOff>123825</xdr:rowOff>
        </xdr:to>
        <xdr:sp macro="" textlink="">
          <xdr:nvSpPr>
            <xdr:cNvPr id="23564" name="Check Box 12" hidden="1">
              <a:extLst>
                <a:ext uri="{63B3BB69-23CF-44E3-9099-C40C66FF867C}">
                  <a14:compatExt spid="_x0000_s23564"/>
                </a:ext>
                <a:ext uri="{FF2B5EF4-FFF2-40B4-BE49-F238E27FC236}">
                  <a16:creationId xmlns:a16="http://schemas.microsoft.com/office/drawing/2014/main" id="{00000000-0008-0000-1600-00000C5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76200</xdr:colOff>
          <xdr:row>21</xdr:row>
          <xdr:rowOff>238125</xdr:rowOff>
        </xdr:from>
        <xdr:to>
          <xdr:col>11</xdr:col>
          <xdr:colOff>314325</xdr:colOff>
          <xdr:row>23</xdr:row>
          <xdr:rowOff>0</xdr:rowOff>
        </xdr:to>
        <xdr:sp macro="" textlink="">
          <xdr:nvSpPr>
            <xdr:cNvPr id="23565" name="Check Box 13" hidden="1">
              <a:extLst>
                <a:ext uri="{63B3BB69-23CF-44E3-9099-C40C66FF867C}">
                  <a14:compatExt spid="_x0000_s23565"/>
                </a:ext>
                <a:ext uri="{FF2B5EF4-FFF2-40B4-BE49-F238E27FC236}">
                  <a16:creationId xmlns:a16="http://schemas.microsoft.com/office/drawing/2014/main" id="{00000000-0008-0000-1600-00000D5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76200</xdr:colOff>
          <xdr:row>21</xdr:row>
          <xdr:rowOff>238125</xdr:rowOff>
        </xdr:from>
        <xdr:to>
          <xdr:col>15</xdr:col>
          <xdr:colOff>314325</xdr:colOff>
          <xdr:row>23</xdr:row>
          <xdr:rowOff>0</xdr:rowOff>
        </xdr:to>
        <xdr:sp macro="" textlink="">
          <xdr:nvSpPr>
            <xdr:cNvPr id="23566" name="Check Box 14" hidden="1">
              <a:extLst>
                <a:ext uri="{63B3BB69-23CF-44E3-9099-C40C66FF867C}">
                  <a14:compatExt spid="_x0000_s23566"/>
                </a:ext>
                <a:ext uri="{FF2B5EF4-FFF2-40B4-BE49-F238E27FC236}">
                  <a16:creationId xmlns:a16="http://schemas.microsoft.com/office/drawing/2014/main" id="{00000000-0008-0000-1600-00000E5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76200</xdr:colOff>
          <xdr:row>22</xdr:row>
          <xdr:rowOff>238125</xdr:rowOff>
        </xdr:from>
        <xdr:to>
          <xdr:col>11</xdr:col>
          <xdr:colOff>314325</xdr:colOff>
          <xdr:row>23</xdr:row>
          <xdr:rowOff>228600</xdr:rowOff>
        </xdr:to>
        <xdr:sp macro="" textlink="">
          <xdr:nvSpPr>
            <xdr:cNvPr id="23567" name="Check Box 15" hidden="1">
              <a:extLst>
                <a:ext uri="{63B3BB69-23CF-44E3-9099-C40C66FF867C}">
                  <a14:compatExt spid="_x0000_s23567"/>
                </a:ext>
                <a:ext uri="{FF2B5EF4-FFF2-40B4-BE49-F238E27FC236}">
                  <a16:creationId xmlns:a16="http://schemas.microsoft.com/office/drawing/2014/main" id="{00000000-0008-0000-1600-00000F5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76200</xdr:colOff>
          <xdr:row>22</xdr:row>
          <xdr:rowOff>238125</xdr:rowOff>
        </xdr:from>
        <xdr:to>
          <xdr:col>15</xdr:col>
          <xdr:colOff>314325</xdr:colOff>
          <xdr:row>23</xdr:row>
          <xdr:rowOff>228600</xdr:rowOff>
        </xdr:to>
        <xdr:sp macro="" textlink="">
          <xdr:nvSpPr>
            <xdr:cNvPr id="23568" name="Check Box 16" hidden="1">
              <a:extLst>
                <a:ext uri="{63B3BB69-23CF-44E3-9099-C40C66FF867C}">
                  <a14:compatExt spid="_x0000_s23568"/>
                </a:ext>
                <a:ext uri="{FF2B5EF4-FFF2-40B4-BE49-F238E27FC236}">
                  <a16:creationId xmlns:a16="http://schemas.microsoft.com/office/drawing/2014/main" id="{00000000-0008-0000-1600-0000105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76200</xdr:colOff>
          <xdr:row>23</xdr:row>
          <xdr:rowOff>238125</xdr:rowOff>
        </xdr:from>
        <xdr:to>
          <xdr:col>11</xdr:col>
          <xdr:colOff>314325</xdr:colOff>
          <xdr:row>24</xdr:row>
          <xdr:rowOff>228600</xdr:rowOff>
        </xdr:to>
        <xdr:sp macro="" textlink="">
          <xdr:nvSpPr>
            <xdr:cNvPr id="23569" name="Check Box 17" hidden="1">
              <a:extLst>
                <a:ext uri="{63B3BB69-23CF-44E3-9099-C40C66FF867C}">
                  <a14:compatExt spid="_x0000_s23569"/>
                </a:ext>
                <a:ext uri="{FF2B5EF4-FFF2-40B4-BE49-F238E27FC236}">
                  <a16:creationId xmlns:a16="http://schemas.microsoft.com/office/drawing/2014/main" id="{00000000-0008-0000-1600-0000115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76200</xdr:colOff>
          <xdr:row>23</xdr:row>
          <xdr:rowOff>238125</xdr:rowOff>
        </xdr:from>
        <xdr:to>
          <xdr:col>15</xdr:col>
          <xdr:colOff>314325</xdr:colOff>
          <xdr:row>24</xdr:row>
          <xdr:rowOff>228600</xdr:rowOff>
        </xdr:to>
        <xdr:sp macro="" textlink="">
          <xdr:nvSpPr>
            <xdr:cNvPr id="23570" name="Check Box 18" hidden="1">
              <a:extLst>
                <a:ext uri="{63B3BB69-23CF-44E3-9099-C40C66FF867C}">
                  <a14:compatExt spid="_x0000_s23570"/>
                </a:ext>
                <a:ext uri="{FF2B5EF4-FFF2-40B4-BE49-F238E27FC236}">
                  <a16:creationId xmlns:a16="http://schemas.microsoft.com/office/drawing/2014/main" id="{00000000-0008-0000-1600-0000125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76200</xdr:colOff>
          <xdr:row>24</xdr:row>
          <xdr:rowOff>238125</xdr:rowOff>
        </xdr:from>
        <xdr:to>
          <xdr:col>11</xdr:col>
          <xdr:colOff>314325</xdr:colOff>
          <xdr:row>25</xdr:row>
          <xdr:rowOff>228600</xdr:rowOff>
        </xdr:to>
        <xdr:sp macro="" textlink="">
          <xdr:nvSpPr>
            <xdr:cNvPr id="23571" name="Check Box 19" hidden="1">
              <a:extLst>
                <a:ext uri="{63B3BB69-23CF-44E3-9099-C40C66FF867C}">
                  <a14:compatExt spid="_x0000_s23571"/>
                </a:ext>
                <a:ext uri="{FF2B5EF4-FFF2-40B4-BE49-F238E27FC236}">
                  <a16:creationId xmlns:a16="http://schemas.microsoft.com/office/drawing/2014/main" id="{00000000-0008-0000-1600-0000135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76200</xdr:colOff>
          <xdr:row>24</xdr:row>
          <xdr:rowOff>238125</xdr:rowOff>
        </xdr:from>
        <xdr:to>
          <xdr:col>15</xdr:col>
          <xdr:colOff>314325</xdr:colOff>
          <xdr:row>25</xdr:row>
          <xdr:rowOff>228600</xdr:rowOff>
        </xdr:to>
        <xdr:sp macro="" textlink="">
          <xdr:nvSpPr>
            <xdr:cNvPr id="23572" name="Check Box 20" hidden="1">
              <a:extLst>
                <a:ext uri="{63B3BB69-23CF-44E3-9099-C40C66FF867C}">
                  <a14:compatExt spid="_x0000_s23572"/>
                </a:ext>
                <a:ext uri="{FF2B5EF4-FFF2-40B4-BE49-F238E27FC236}">
                  <a16:creationId xmlns:a16="http://schemas.microsoft.com/office/drawing/2014/main" id="{00000000-0008-0000-1600-0000145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76200</xdr:colOff>
          <xdr:row>24</xdr:row>
          <xdr:rowOff>238125</xdr:rowOff>
        </xdr:from>
        <xdr:to>
          <xdr:col>11</xdr:col>
          <xdr:colOff>314325</xdr:colOff>
          <xdr:row>25</xdr:row>
          <xdr:rowOff>228600</xdr:rowOff>
        </xdr:to>
        <xdr:sp macro="" textlink="">
          <xdr:nvSpPr>
            <xdr:cNvPr id="23573" name="Check Box 21" hidden="1">
              <a:extLst>
                <a:ext uri="{63B3BB69-23CF-44E3-9099-C40C66FF867C}">
                  <a14:compatExt spid="_x0000_s23573"/>
                </a:ext>
                <a:ext uri="{FF2B5EF4-FFF2-40B4-BE49-F238E27FC236}">
                  <a16:creationId xmlns:a16="http://schemas.microsoft.com/office/drawing/2014/main" id="{00000000-0008-0000-1600-0000155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76200</xdr:colOff>
          <xdr:row>24</xdr:row>
          <xdr:rowOff>238125</xdr:rowOff>
        </xdr:from>
        <xdr:to>
          <xdr:col>15</xdr:col>
          <xdr:colOff>314325</xdr:colOff>
          <xdr:row>25</xdr:row>
          <xdr:rowOff>228600</xdr:rowOff>
        </xdr:to>
        <xdr:sp macro="" textlink="">
          <xdr:nvSpPr>
            <xdr:cNvPr id="23574" name="Check Box 22" hidden="1">
              <a:extLst>
                <a:ext uri="{63B3BB69-23CF-44E3-9099-C40C66FF867C}">
                  <a14:compatExt spid="_x0000_s23574"/>
                </a:ext>
                <a:ext uri="{FF2B5EF4-FFF2-40B4-BE49-F238E27FC236}">
                  <a16:creationId xmlns:a16="http://schemas.microsoft.com/office/drawing/2014/main" id="{00000000-0008-0000-1600-0000165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76200</xdr:colOff>
          <xdr:row>25</xdr:row>
          <xdr:rowOff>238125</xdr:rowOff>
        </xdr:from>
        <xdr:to>
          <xdr:col>11</xdr:col>
          <xdr:colOff>314325</xdr:colOff>
          <xdr:row>26</xdr:row>
          <xdr:rowOff>228600</xdr:rowOff>
        </xdr:to>
        <xdr:sp macro="" textlink="">
          <xdr:nvSpPr>
            <xdr:cNvPr id="23575" name="Check Box 23" hidden="1">
              <a:extLst>
                <a:ext uri="{63B3BB69-23CF-44E3-9099-C40C66FF867C}">
                  <a14:compatExt spid="_x0000_s23575"/>
                </a:ext>
                <a:ext uri="{FF2B5EF4-FFF2-40B4-BE49-F238E27FC236}">
                  <a16:creationId xmlns:a16="http://schemas.microsoft.com/office/drawing/2014/main" id="{00000000-0008-0000-1600-0000175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76200</xdr:colOff>
          <xdr:row>25</xdr:row>
          <xdr:rowOff>238125</xdr:rowOff>
        </xdr:from>
        <xdr:to>
          <xdr:col>15</xdr:col>
          <xdr:colOff>314325</xdr:colOff>
          <xdr:row>26</xdr:row>
          <xdr:rowOff>228600</xdr:rowOff>
        </xdr:to>
        <xdr:sp macro="" textlink="">
          <xdr:nvSpPr>
            <xdr:cNvPr id="23576" name="Check Box 24" hidden="1">
              <a:extLst>
                <a:ext uri="{63B3BB69-23CF-44E3-9099-C40C66FF867C}">
                  <a14:compatExt spid="_x0000_s23576"/>
                </a:ext>
                <a:ext uri="{FF2B5EF4-FFF2-40B4-BE49-F238E27FC236}">
                  <a16:creationId xmlns:a16="http://schemas.microsoft.com/office/drawing/2014/main" id="{00000000-0008-0000-1600-0000185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76200</xdr:colOff>
          <xdr:row>25</xdr:row>
          <xdr:rowOff>238125</xdr:rowOff>
        </xdr:from>
        <xdr:to>
          <xdr:col>11</xdr:col>
          <xdr:colOff>314325</xdr:colOff>
          <xdr:row>26</xdr:row>
          <xdr:rowOff>228600</xdr:rowOff>
        </xdr:to>
        <xdr:sp macro="" textlink="">
          <xdr:nvSpPr>
            <xdr:cNvPr id="23577" name="Check Box 25" hidden="1">
              <a:extLst>
                <a:ext uri="{63B3BB69-23CF-44E3-9099-C40C66FF867C}">
                  <a14:compatExt spid="_x0000_s23577"/>
                </a:ext>
                <a:ext uri="{FF2B5EF4-FFF2-40B4-BE49-F238E27FC236}">
                  <a16:creationId xmlns:a16="http://schemas.microsoft.com/office/drawing/2014/main" id="{00000000-0008-0000-1600-0000195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76200</xdr:colOff>
          <xdr:row>25</xdr:row>
          <xdr:rowOff>238125</xdr:rowOff>
        </xdr:from>
        <xdr:to>
          <xdr:col>15</xdr:col>
          <xdr:colOff>314325</xdr:colOff>
          <xdr:row>26</xdr:row>
          <xdr:rowOff>228600</xdr:rowOff>
        </xdr:to>
        <xdr:sp macro="" textlink="">
          <xdr:nvSpPr>
            <xdr:cNvPr id="23578" name="Check Box 26" hidden="1">
              <a:extLst>
                <a:ext uri="{63B3BB69-23CF-44E3-9099-C40C66FF867C}">
                  <a14:compatExt spid="_x0000_s23578"/>
                </a:ext>
                <a:ext uri="{FF2B5EF4-FFF2-40B4-BE49-F238E27FC236}">
                  <a16:creationId xmlns:a16="http://schemas.microsoft.com/office/drawing/2014/main" id="{00000000-0008-0000-1600-00001A5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76200</xdr:colOff>
          <xdr:row>35</xdr:row>
          <xdr:rowOff>238125</xdr:rowOff>
        </xdr:from>
        <xdr:to>
          <xdr:col>28</xdr:col>
          <xdr:colOff>314325</xdr:colOff>
          <xdr:row>36</xdr:row>
          <xdr:rowOff>228600</xdr:rowOff>
        </xdr:to>
        <xdr:sp macro="" textlink="">
          <xdr:nvSpPr>
            <xdr:cNvPr id="23579" name="Check Box 27" hidden="1">
              <a:extLst>
                <a:ext uri="{63B3BB69-23CF-44E3-9099-C40C66FF867C}">
                  <a14:compatExt spid="_x0000_s23579"/>
                </a:ext>
                <a:ext uri="{FF2B5EF4-FFF2-40B4-BE49-F238E27FC236}">
                  <a16:creationId xmlns:a16="http://schemas.microsoft.com/office/drawing/2014/main" id="{00000000-0008-0000-1600-00001B5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76200</xdr:colOff>
          <xdr:row>35</xdr:row>
          <xdr:rowOff>238125</xdr:rowOff>
        </xdr:from>
        <xdr:to>
          <xdr:col>28</xdr:col>
          <xdr:colOff>314325</xdr:colOff>
          <xdr:row>36</xdr:row>
          <xdr:rowOff>228600</xdr:rowOff>
        </xdr:to>
        <xdr:sp macro="" textlink="">
          <xdr:nvSpPr>
            <xdr:cNvPr id="23580" name="Check Box 28" hidden="1">
              <a:extLst>
                <a:ext uri="{63B3BB69-23CF-44E3-9099-C40C66FF867C}">
                  <a14:compatExt spid="_x0000_s23580"/>
                </a:ext>
                <a:ext uri="{FF2B5EF4-FFF2-40B4-BE49-F238E27FC236}">
                  <a16:creationId xmlns:a16="http://schemas.microsoft.com/office/drawing/2014/main" id="{00000000-0008-0000-1600-00001C5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76200</xdr:colOff>
          <xdr:row>35</xdr:row>
          <xdr:rowOff>238125</xdr:rowOff>
        </xdr:from>
        <xdr:to>
          <xdr:col>31</xdr:col>
          <xdr:colOff>314325</xdr:colOff>
          <xdr:row>36</xdr:row>
          <xdr:rowOff>228600</xdr:rowOff>
        </xdr:to>
        <xdr:sp macro="" textlink="">
          <xdr:nvSpPr>
            <xdr:cNvPr id="23581" name="Check Box 29" hidden="1">
              <a:extLst>
                <a:ext uri="{63B3BB69-23CF-44E3-9099-C40C66FF867C}">
                  <a14:compatExt spid="_x0000_s23581"/>
                </a:ext>
                <a:ext uri="{FF2B5EF4-FFF2-40B4-BE49-F238E27FC236}">
                  <a16:creationId xmlns:a16="http://schemas.microsoft.com/office/drawing/2014/main" id="{00000000-0008-0000-1600-00001D5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76200</xdr:colOff>
          <xdr:row>35</xdr:row>
          <xdr:rowOff>238125</xdr:rowOff>
        </xdr:from>
        <xdr:to>
          <xdr:col>31</xdr:col>
          <xdr:colOff>314325</xdr:colOff>
          <xdr:row>36</xdr:row>
          <xdr:rowOff>228600</xdr:rowOff>
        </xdr:to>
        <xdr:sp macro="" textlink="">
          <xdr:nvSpPr>
            <xdr:cNvPr id="23582" name="Check Box 30" hidden="1">
              <a:extLst>
                <a:ext uri="{63B3BB69-23CF-44E3-9099-C40C66FF867C}">
                  <a14:compatExt spid="_x0000_s23582"/>
                </a:ext>
                <a:ext uri="{FF2B5EF4-FFF2-40B4-BE49-F238E27FC236}">
                  <a16:creationId xmlns:a16="http://schemas.microsoft.com/office/drawing/2014/main" id="{00000000-0008-0000-1600-00001E5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76200</xdr:colOff>
          <xdr:row>34</xdr:row>
          <xdr:rowOff>238125</xdr:rowOff>
        </xdr:from>
        <xdr:to>
          <xdr:col>34</xdr:col>
          <xdr:colOff>314325</xdr:colOff>
          <xdr:row>35</xdr:row>
          <xdr:rowOff>228600</xdr:rowOff>
        </xdr:to>
        <xdr:sp macro="" textlink="">
          <xdr:nvSpPr>
            <xdr:cNvPr id="23583" name="Check Box 31" hidden="1">
              <a:extLst>
                <a:ext uri="{63B3BB69-23CF-44E3-9099-C40C66FF867C}">
                  <a14:compatExt spid="_x0000_s23583"/>
                </a:ext>
                <a:ext uri="{FF2B5EF4-FFF2-40B4-BE49-F238E27FC236}">
                  <a16:creationId xmlns:a16="http://schemas.microsoft.com/office/drawing/2014/main" id="{00000000-0008-0000-1600-00001F5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34</xdr:row>
          <xdr:rowOff>238125</xdr:rowOff>
        </xdr:from>
        <xdr:to>
          <xdr:col>39</xdr:col>
          <xdr:colOff>314325</xdr:colOff>
          <xdr:row>35</xdr:row>
          <xdr:rowOff>228600</xdr:rowOff>
        </xdr:to>
        <xdr:sp macro="" textlink="">
          <xdr:nvSpPr>
            <xdr:cNvPr id="23584" name="Check Box 32" hidden="1">
              <a:extLst>
                <a:ext uri="{63B3BB69-23CF-44E3-9099-C40C66FF867C}">
                  <a14:compatExt spid="_x0000_s23584"/>
                </a:ext>
                <a:ext uri="{FF2B5EF4-FFF2-40B4-BE49-F238E27FC236}">
                  <a16:creationId xmlns:a16="http://schemas.microsoft.com/office/drawing/2014/main" id="{00000000-0008-0000-1600-0000205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95250</xdr:colOff>
          <xdr:row>40</xdr:row>
          <xdr:rowOff>114300</xdr:rowOff>
        </xdr:from>
        <xdr:to>
          <xdr:col>9</xdr:col>
          <xdr:colOff>0</xdr:colOff>
          <xdr:row>41</xdr:row>
          <xdr:rowOff>123825</xdr:rowOff>
        </xdr:to>
        <xdr:sp macro="" textlink="">
          <xdr:nvSpPr>
            <xdr:cNvPr id="23585" name="Check Box 33" hidden="1">
              <a:extLst>
                <a:ext uri="{63B3BB69-23CF-44E3-9099-C40C66FF867C}">
                  <a14:compatExt spid="_x0000_s23585"/>
                </a:ext>
                <a:ext uri="{FF2B5EF4-FFF2-40B4-BE49-F238E27FC236}">
                  <a16:creationId xmlns:a16="http://schemas.microsoft.com/office/drawing/2014/main" id="{00000000-0008-0000-1600-0000215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40</xdr:row>
          <xdr:rowOff>114300</xdr:rowOff>
        </xdr:from>
        <xdr:to>
          <xdr:col>6</xdr:col>
          <xdr:colOff>0</xdr:colOff>
          <xdr:row>41</xdr:row>
          <xdr:rowOff>123825</xdr:rowOff>
        </xdr:to>
        <xdr:sp macro="" textlink="">
          <xdr:nvSpPr>
            <xdr:cNvPr id="23586" name="Check Box 34" hidden="1">
              <a:extLst>
                <a:ext uri="{63B3BB69-23CF-44E3-9099-C40C66FF867C}">
                  <a14:compatExt spid="_x0000_s23586"/>
                </a:ext>
                <a:ext uri="{FF2B5EF4-FFF2-40B4-BE49-F238E27FC236}">
                  <a16:creationId xmlns:a16="http://schemas.microsoft.com/office/drawing/2014/main" id="{00000000-0008-0000-1600-0000225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95250</xdr:colOff>
          <xdr:row>42</xdr:row>
          <xdr:rowOff>114300</xdr:rowOff>
        </xdr:from>
        <xdr:to>
          <xdr:col>9</xdr:col>
          <xdr:colOff>0</xdr:colOff>
          <xdr:row>43</xdr:row>
          <xdr:rowOff>123825</xdr:rowOff>
        </xdr:to>
        <xdr:sp macro="" textlink="">
          <xdr:nvSpPr>
            <xdr:cNvPr id="23587" name="Check Box 35" hidden="1">
              <a:extLst>
                <a:ext uri="{63B3BB69-23CF-44E3-9099-C40C66FF867C}">
                  <a14:compatExt spid="_x0000_s23587"/>
                </a:ext>
                <a:ext uri="{FF2B5EF4-FFF2-40B4-BE49-F238E27FC236}">
                  <a16:creationId xmlns:a16="http://schemas.microsoft.com/office/drawing/2014/main" id="{00000000-0008-0000-1600-0000235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42</xdr:row>
          <xdr:rowOff>114300</xdr:rowOff>
        </xdr:from>
        <xdr:to>
          <xdr:col>6</xdr:col>
          <xdr:colOff>0</xdr:colOff>
          <xdr:row>43</xdr:row>
          <xdr:rowOff>123825</xdr:rowOff>
        </xdr:to>
        <xdr:sp macro="" textlink="">
          <xdr:nvSpPr>
            <xdr:cNvPr id="23588" name="Check Box 36" hidden="1">
              <a:extLst>
                <a:ext uri="{63B3BB69-23CF-44E3-9099-C40C66FF867C}">
                  <a14:compatExt spid="_x0000_s23588"/>
                </a:ext>
                <a:ext uri="{FF2B5EF4-FFF2-40B4-BE49-F238E27FC236}">
                  <a16:creationId xmlns:a16="http://schemas.microsoft.com/office/drawing/2014/main" id="{00000000-0008-0000-1600-0000245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95250</xdr:colOff>
          <xdr:row>40</xdr:row>
          <xdr:rowOff>114300</xdr:rowOff>
        </xdr:from>
        <xdr:to>
          <xdr:col>32</xdr:col>
          <xdr:colOff>0</xdr:colOff>
          <xdr:row>41</xdr:row>
          <xdr:rowOff>123825</xdr:rowOff>
        </xdr:to>
        <xdr:sp macro="" textlink="">
          <xdr:nvSpPr>
            <xdr:cNvPr id="23589" name="Check Box 37" hidden="1">
              <a:extLst>
                <a:ext uri="{63B3BB69-23CF-44E3-9099-C40C66FF867C}">
                  <a14:compatExt spid="_x0000_s23589"/>
                </a:ext>
                <a:ext uri="{FF2B5EF4-FFF2-40B4-BE49-F238E27FC236}">
                  <a16:creationId xmlns:a16="http://schemas.microsoft.com/office/drawing/2014/main" id="{00000000-0008-0000-1600-0000255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95250</xdr:colOff>
          <xdr:row>40</xdr:row>
          <xdr:rowOff>114300</xdr:rowOff>
        </xdr:from>
        <xdr:to>
          <xdr:col>29</xdr:col>
          <xdr:colOff>0</xdr:colOff>
          <xdr:row>41</xdr:row>
          <xdr:rowOff>123825</xdr:rowOff>
        </xdr:to>
        <xdr:sp macro="" textlink="">
          <xdr:nvSpPr>
            <xdr:cNvPr id="23590" name="Check Box 38" hidden="1">
              <a:extLst>
                <a:ext uri="{63B3BB69-23CF-44E3-9099-C40C66FF867C}">
                  <a14:compatExt spid="_x0000_s23590"/>
                </a:ext>
                <a:ext uri="{FF2B5EF4-FFF2-40B4-BE49-F238E27FC236}">
                  <a16:creationId xmlns:a16="http://schemas.microsoft.com/office/drawing/2014/main" id="{00000000-0008-0000-1600-0000265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95250</xdr:colOff>
          <xdr:row>42</xdr:row>
          <xdr:rowOff>114300</xdr:rowOff>
        </xdr:from>
        <xdr:to>
          <xdr:col>32</xdr:col>
          <xdr:colOff>0</xdr:colOff>
          <xdr:row>43</xdr:row>
          <xdr:rowOff>123825</xdr:rowOff>
        </xdr:to>
        <xdr:sp macro="" textlink="">
          <xdr:nvSpPr>
            <xdr:cNvPr id="23591" name="Check Box 39" hidden="1">
              <a:extLst>
                <a:ext uri="{63B3BB69-23CF-44E3-9099-C40C66FF867C}">
                  <a14:compatExt spid="_x0000_s23591"/>
                </a:ext>
                <a:ext uri="{FF2B5EF4-FFF2-40B4-BE49-F238E27FC236}">
                  <a16:creationId xmlns:a16="http://schemas.microsoft.com/office/drawing/2014/main" id="{00000000-0008-0000-1600-0000275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95250</xdr:colOff>
          <xdr:row>42</xdr:row>
          <xdr:rowOff>114300</xdr:rowOff>
        </xdr:from>
        <xdr:to>
          <xdr:col>29</xdr:col>
          <xdr:colOff>0</xdr:colOff>
          <xdr:row>43</xdr:row>
          <xdr:rowOff>123825</xdr:rowOff>
        </xdr:to>
        <xdr:sp macro="" textlink="">
          <xdr:nvSpPr>
            <xdr:cNvPr id="23592" name="Check Box 40" hidden="1">
              <a:extLst>
                <a:ext uri="{63B3BB69-23CF-44E3-9099-C40C66FF867C}">
                  <a14:compatExt spid="_x0000_s23592"/>
                </a:ext>
                <a:ext uri="{FF2B5EF4-FFF2-40B4-BE49-F238E27FC236}">
                  <a16:creationId xmlns:a16="http://schemas.microsoft.com/office/drawing/2014/main" id="{00000000-0008-0000-1600-0000285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95250</xdr:colOff>
          <xdr:row>40</xdr:row>
          <xdr:rowOff>114300</xdr:rowOff>
        </xdr:from>
        <xdr:to>
          <xdr:col>39</xdr:col>
          <xdr:colOff>0</xdr:colOff>
          <xdr:row>41</xdr:row>
          <xdr:rowOff>123825</xdr:rowOff>
        </xdr:to>
        <xdr:sp macro="" textlink="">
          <xdr:nvSpPr>
            <xdr:cNvPr id="23593" name="Check Box 41" hidden="1">
              <a:extLst>
                <a:ext uri="{63B3BB69-23CF-44E3-9099-C40C66FF867C}">
                  <a14:compatExt spid="_x0000_s23593"/>
                </a:ext>
                <a:ext uri="{FF2B5EF4-FFF2-40B4-BE49-F238E27FC236}">
                  <a16:creationId xmlns:a16="http://schemas.microsoft.com/office/drawing/2014/main" id="{00000000-0008-0000-1600-0000295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95250</xdr:colOff>
          <xdr:row>40</xdr:row>
          <xdr:rowOff>114300</xdr:rowOff>
        </xdr:from>
        <xdr:to>
          <xdr:col>36</xdr:col>
          <xdr:colOff>0</xdr:colOff>
          <xdr:row>41</xdr:row>
          <xdr:rowOff>123825</xdr:rowOff>
        </xdr:to>
        <xdr:sp macro="" textlink="">
          <xdr:nvSpPr>
            <xdr:cNvPr id="23594" name="Check Box 42" hidden="1">
              <a:extLst>
                <a:ext uri="{63B3BB69-23CF-44E3-9099-C40C66FF867C}">
                  <a14:compatExt spid="_x0000_s23594"/>
                </a:ext>
                <a:ext uri="{FF2B5EF4-FFF2-40B4-BE49-F238E27FC236}">
                  <a16:creationId xmlns:a16="http://schemas.microsoft.com/office/drawing/2014/main" id="{00000000-0008-0000-1600-00002A5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2</xdr:row>
          <xdr:rowOff>0</xdr:rowOff>
        </xdr:from>
        <xdr:to>
          <xdr:col>0</xdr:col>
          <xdr:colOff>38100</xdr:colOff>
          <xdr:row>2</xdr:row>
          <xdr:rowOff>28575</xdr:rowOff>
        </xdr:to>
        <xdr:sp macro="" textlink="">
          <xdr:nvSpPr>
            <xdr:cNvPr id="24577" name="Check Box 1" hidden="1">
              <a:extLst>
                <a:ext uri="{63B3BB69-23CF-44E3-9099-C40C66FF867C}">
                  <a14:compatExt spid="_x0000_s24577"/>
                </a:ext>
                <a:ext uri="{FF2B5EF4-FFF2-40B4-BE49-F238E27FC236}">
                  <a16:creationId xmlns:a16="http://schemas.microsoft.com/office/drawing/2014/main" id="{00000000-0008-0000-1700-000001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2</xdr:row>
          <xdr:rowOff>0</xdr:rowOff>
        </xdr:from>
        <xdr:to>
          <xdr:col>22</xdr:col>
          <xdr:colOff>28575</xdr:colOff>
          <xdr:row>2</xdr:row>
          <xdr:rowOff>28575</xdr:rowOff>
        </xdr:to>
        <xdr:sp macro="" textlink="">
          <xdr:nvSpPr>
            <xdr:cNvPr id="24578" name="Check Box 2" hidden="1">
              <a:extLst>
                <a:ext uri="{63B3BB69-23CF-44E3-9099-C40C66FF867C}">
                  <a14:compatExt spid="_x0000_s24578"/>
                </a:ext>
                <a:ext uri="{FF2B5EF4-FFF2-40B4-BE49-F238E27FC236}">
                  <a16:creationId xmlns:a16="http://schemas.microsoft.com/office/drawing/2014/main" id="{00000000-0008-0000-1700-000002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104775</xdr:colOff>
          <xdr:row>4</xdr:row>
          <xdr:rowOff>57150</xdr:rowOff>
        </xdr:from>
        <xdr:to>
          <xdr:col>17</xdr:col>
          <xdr:colOff>0</xdr:colOff>
          <xdr:row>4</xdr:row>
          <xdr:rowOff>285750</xdr:rowOff>
        </xdr:to>
        <xdr:sp macro="" textlink="">
          <xdr:nvSpPr>
            <xdr:cNvPr id="24579" name="Check Box 3" hidden="1">
              <a:extLst>
                <a:ext uri="{63B3BB69-23CF-44E3-9099-C40C66FF867C}">
                  <a14:compatExt spid="_x0000_s24579"/>
                </a:ext>
                <a:ext uri="{FF2B5EF4-FFF2-40B4-BE49-F238E27FC236}">
                  <a16:creationId xmlns:a16="http://schemas.microsoft.com/office/drawing/2014/main" id="{00000000-0008-0000-1700-0000036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95250</xdr:colOff>
          <xdr:row>4</xdr:row>
          <xdr:rowOff>57150</xdr:rowOff>
        </xdr:from>
        <xdr:to>
          <xdr:col>19</xdr:col>
          <xdr:colOff>333375</xdr:colOff>
          <xdr:row>4</xdr:row>
          <xdr:rowOff>285750</xdr:rowOff>
        </xdr:to>
        <xdr:sp macro="" textlink="">
          <xdr:nvSpPr>
            <xdr:cNvPr id="24580" name="Check Box 4" hidden="1">
              <a:extLst>
                <a:ext uri="{63B3BB69-23CF-44E3-9099-C40C66FF867C}">
                  <a14:compatExt spid="_x0000_s24580"/>
                </a:ext>
                <a:ext uri="{FF2B5EF4-FFF2-40B4-BE49-F238E27FC236}">
                  <a16:creationId xmlns:a16="http://schemas.microsoft.com/office/drawing/2014/main" id="{00000000-0008-0000-1700-0000046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104775</xdr:colOff>
          <xdr:row>5</xdr:row>
          <xdr:rowOff>57150</xdr:rowOff>
        </xdr:from>
        <xdr:to>
          <xdr:col>17</xdr:col>
          <xdr:colOff>0</xdr:colOff>
          <xdr:row>5</xdr:row>
          <xdr:rowOff>285750</xdr:rowOff>
        </xdr:to>
        <xdr:sp macro="" textlink="">
          <xdr:nvSpPr>
            <xdr:cNvPr id="24581" name="Check Box 5" hidden="1">
              <a:extLst>
                <a:ext uri="{63B3BB69-23CF-44E3-9099-C40C66FF867C}">
                  <a14:compatExt spid="_x0000_s24581"/>
                </a:ext>
                <a:ext uri="{FF2B5EF4-FFF2-40B4-BE49-F238E27FC236}">
                  <a16:creationId xmlns:a16="http://schemas.microsoft.com/office/drawing/2014/main" id="{00000000-0008-0000-1700-0000056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95250</xdr:colOff>
          <xdr:row>5</xdr:row>
          <xdr:rowOff>57150</xdr:rowOff>
        </xdr:from>
        <xdr:to>
          <xdr:col>19</xdr:col>
          <xdr:colOff>333375</xdr:colOff>
          <xdr:row>5</xdr:row>
          <xdr:rowOff>285750</xdr:rowOff>
        </xdr:to>
        <xdr:sp macro="" textlink="">
          <xdr:nvSpPr>
            <xdr:cNvPr id="24582" name="Check Box 6" hidden="1">
              <a:extLst>
                <a:ext uri="{63B3BB69-23CF-44E3-9099-C40C66FF867C}">
                  <a14:compatExt spid="_x0000_s24582"/>
                </a:ext>
                <a:ext uri="{FF2B5EF4-FFF2-40B4-BE49-F238E27FC236}">
                  <a16:creationId xmlns:a16="http://schemas.microsoft.com/office/drawing/2014/main" id="{00000000-0008-0000-1700-0000066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104775</xdr:colOff>
          <xdr:row>6</xdr:row>
          <xdr:rowOff>57150</xdr:rowOff>
        </xdr:from>
        <xdr:to>
          <xdr:col>17</xdr:col>
          <xdr:colOff>0</xdr:colOff>
          <xdr:row>6</xdr:row>
          <xdr:rowOff>285750</xdr:rowOff>
        </xdr:to>
        <xdr:sp macro="" textlink="">
          <xdr:nvSpPr>
            <xdr:cNvPr id="24583" name="Check Box 7" hidden="1">
              <a:extLst>
                <a:ext uri="{63B3BB69-23CF-44E3-9099-C40C66FF867C}">
                  <a14:compatExt spid="_x0000_s24583"/>
                </a:ext>
                <a:ext uri="{FF2B5EF4-FFF2-40B4-BE49-F238E27FC236}">
                  <a16:creationId xmlns:a16="http://schemas.microsoft.com/office/drawing/2014/main" id="{00000000-0008-0000-1700-0000076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95250</xdr:colOff>
          <xdr:row>6</xdr:row>
          <xdr:rowOff>57150</xdr:rowOff>
        </xdr:from>
        <xdr:to>
          <xdr:col>19</xdr:col>
          <xdr:colOff>333375</xdr:colOff>
          <xdr:row>6</xdr:row>
          <xdr:rowOff>285750</xdr:rowOff>
        </xdr:to>
        <xdr:sp macro="" textlink="">
          <xdr:nvSpPr>
            <xdr:cNvPr id="24584" name="Check Box 8" hidden="1">
              <a:extLst>
                <a:ext uri="{63B3BB69-23CF-44E3-9099-C40C66FF867C}">
                  <a14:compatExt spid="_x0000_s24584"/>
                </a:ext>
                <a:ext uri="{FF2B5EF4-FFF2-40B4-BE49-F238E27FC236}">
                  <a16:creationId xmlns:a16="http://schemas.microsoft.com/office/drawing/2014/main" id="{00000000-0008-0000-1700-0000086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104775</xdr:colOff>
          <xdr:row>7</xdr:row>
          <xdr:rowOff>57150</xdr:rowOff>
        </xdr:from>
        <xdr:to>
          <xdr:col>17</xdr:col>
          <xdr:colOff>0</xdr:colOff>
          <xdr:row>7</xdr:row>
          <xdr:rowOff>285750</xdr:rowOff>
        </xdr:to>
        <xdr:sp macro="" textlink="">
          <xdr:nvSpPr>
            <xdr:cNvPr id="24585" name="Check Box 9" hidden="1">
              <a:extLst>
                <a:ext uri="{63B3BB69-23CF-44E3-9099-C40C66FF867C}">
                  <a14:compatExt spid="_x0000_s24585"/>
                </a:ext>
                <a:ext uri="{FF2B5EF4-FFF2-40B4-BE49-F238E27FC236}">
                  <a16:creationId xmlns:a16="http://schemas.microsoft.com/office/drawing/2014/main" id="{00000000-0008-0000-1700-0000096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95250</xdr:colOff>
          <xdr:row>7</xdr:row>
          <xdr:rowOff>57150</xdr:rowOff>
        </xdr:from>
        <xdr:to>
          <xdr:col>19</xdr:col>
          <xdr:colOff>333375</xdr:colOff>
          <xdr:row>7</xdr:row>
          <xdr:rowOff>285750</xdr:rowOff>
        </xdr:to>
        <xdr:sp macro="" textlink="">
          <xdr:nvSpPr>
            <xdr:cNvPr id="24586" name="Check Box 10" hidden="1">
              <a:extLst>
                <a:ext uri="{63B3BB69-23CF-44E3-9099-C40C66FF867C}">
                  <a14:compatExt spid="_x0000_s24586"/>
                </a:ext>
                <a:ext uri="{FF2B5EF4-FFF2-40B4-BE49-F238E27FC236}">
                  <a16:creationId xmlns:a16="http://schemas.microsoft.com/office/drawing/2014/main" id="{00000000-0008-0000-1700-00000A6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104775</xdr:colOff>
          <xdr:row>8</xdr:row>
          <xdr:rowOff>57150</xdr:rowOff>
        </xdr:from>
        <xdr:to>
          <xdr:col>17</xdr:col>
          <xdr:colOff>0</xdr:colOff>
          <xdr:row>8</xdr:row>
          <xdr:rowOff>285750</xdr:rowOff>
        </xdr:to>
        <xdr:sp macro="" textlink="">
          <xdr:nvSpPr>
            <xdr:cNvPr id="24587" name="Check Box 11" hidden="1">
              <a:extLst>
                <a:ext uri="{63B3BB69-23CF-44E3-9099-C40C66FF867C}">
                  <a14:compatExt spid="_x0000_s24587"/>
                </a:ext>
                <a:ext uri="{FF2B5EF4-FFF2-40B4-BE49-F238E27FC236}">
                  <a16:creationId xmlns:a16="http://schemas.microsoft.com/office/drawing/2014/main" id="{00000000-0008-0000-1700-00000B6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95250</xdr:colOff>
          <xdr:row>8</xdr:row>
          <xdr:rowOff>57150</xdr:rowOff>
        </xdr:from>
        <xdr:to>
          <xdr:col>19</xdr:col>
          <xdr:colOff>333375</xdr:colOff>
          <xdr:row>8</xdr:row>
          <xdr:rowOff>285750</xdr:rowOff>
        </xdr:to>
        <xdr:sp macro="" textlink="">
          <xdr:nvSpPr>
            <xdr:cNvPr id="24588" name="Check Box 12" hidden="1">
              <a:extLst>
                <a:ext uri="{63B3BB69-23CF-44E3-9099-C40C66FF867C}">
                  <a14:compatExt spid="_x0000_s24588"/>
                </a:ext>
                <a:ext uri="{FF2B5EF4-FFF2-40B4-BE49-F238E27FC236}">
                  <a16:creationId xmlns:a16="http://schemas.microsoft.com/office/drawing/2014/main" id="{00000000-0008-0000-1700-00000C6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104775</xdr:colOff>
          <xdr:row>9</xdr:row>
          <xdr:rowOff>57150</xdr:rowOff>
        </xdr:from>
        <xdr:to>
          <xdr:col>17</xdr:col>
          <xdr:colOff>0</xdr:colOff>
          <xdr:row>9</xdr:row>
          <xdr:rowOff>285750</xdr:rowOff>
        </xdr:to>
        <xdr:sp macro="" textlink="">
          <xdr:nvSpPr>
            <xdr:cNvPr id="24589" name="Check Box 13" hidden="1">
              <a:extLst>
                <a:ext uri="{63B3BB69-23CF-44E3-9099-C40C66FF867C}">
                  <a14:compatExt spid="_x0000_s24589"/>
                </a:ext>
                <a:ext uri="{FF2B5EF4-FFF2-40B4-BE49-F238E27FC236}">
                  <a16:creationId xmlns:a16="http://schemas.microsoft.com/office/drawing/2014/main" id="{00000000-0008-0000-1700-00000D6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95250</xdr:colOff>
          <xdr:row>9</xdr:row>
          <xdr:rowOff>57150</xdr:rowOff>
        </xdr:from>
        <xdr:to>
          <xdr:col>19</xdr:col>
          <xdr:colOff>333375</xdr:colOff>
          <xdr:row>9</xdr:row>
          <xdr:rowOff>285750</xdr:rowOff>
        </xdr:to>
        <xdr:sp macro="" textlink="">
          <xdr:nvSpPr>
            <xdr:cNvPr id="24590" name="Check Box 14" hidden="1">
              <a:extLst>
                <a:ext uri="{63B3BB69-23CF-44E3-9099-C40C66FF867C}">
                  <a14:compatExt spid="_x0000_s24590"/>
                </a:ext>
                <a:ext uri="{FF2B5EF4-FFF2-40B4-BE49-F238E27FC236}">
                  <a16:creationId xmlns:a16="http://schemas.microsoft.com/office/drawing/2014/main" id="{00000000-0008-0000-1700-00000E6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104775</xdr:colOff>
          <xdr:row>10</xdr:row>
          <xdr:rowOff>57150</xdr:rowOff>
        </xdr:from>
        <xdr:to>
          <xdr:col>17</xdr:col>
          <xdr:colOff>0</xdr:colOff>
          <xdr:row>10</xdr:row>
          <xdr:rowOff>285750</xdr:rowOff>
        </xdr:to>
        <xdr:sp macro="" textlink="">
          <xdr:nvSpPr>
            <xdr:cNvPr id="24591" name="Check Box 15" hidden="1">
              <a:extLst>
                <a:ext uri="{63B3BB69-23CF-44E3-9099-C40C66FF867C}">
                  <a14:compatExt spid="_x0000_s24591"/>
                </a:ext>
                <a:ext uri="{FF2B5EF4-FFF2-40B4-BE49-F238E27FC236}">
                  <a16:creationId xmlns:a16="http://schemas.microsoft.com/office/drawing/2014/main" id="{00000000-0008-0000-1700-00000F6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95250</xdr:colOff>
          <xdr:row>10</xdr:row>
          <xdr:rowOff>57150</xdr:rowOff>
        </xdr:from>
        <xdr:to>
          <xdr:col>19</xdr:col>
          <xdr:colOff>333375</xdr:colOff>
          <xdr:row>10</xdr:row>
          <xdr:rowOff>285750</xdr:rowOff>
        </xdr:to>
        <xdr:sp macro="" textlink="">
          <xdr:nvSpPr>
            <xdr:cNvPr id="24592" name="Check Box 16" hidden="1">
              <a:extLst>
                <a:ext uri="{63B3BB69-23CF-44E3-9099-C40C66FF867C}">
                  <a14:compatExt spid="_x0000_s24592"/>
                </a:ext>
                <a:ext uri="{FF2B5EF4-FFF2-40B4-BE49-F238E27FC236}">
                  <a16:creationId xmlns:a16="http://schemas.microsoft.com/office/drawing/2014/main" id="{00000000-0008-0000-1700-0000106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104775</xdr:colOff>
          <xdr:row>11</xdr:row>
          <xdr:rowOff>57150</xdr:rowOff>
        </xdr:from>
        <xdr:to>
          <xdr:col>17</xdr:col>
          <xdr:colOff>0</xdr:colOff>
          <xdr:row>11</xdr:row>
          <xdr:rowOff>285750</xdr:rowOff>
        </xdr:to>
        <xdr:sp macro="" textlink="">
          <xdr:nvSpPr>
            <xdr:cNvPr id="24593" name="Check Box 17" hidden="1">
              <a:extLst>
                <a:ext uri="{63B3BB69-23CF-44E3-9099-C40C66FF867C}">
                  <a14:compatExt spid="_x0000_s24593"/>
                </a:ext>
                <a:ext uri="{FF2B5EF4-FFF2-40B4-BE49-F238E27FC236}">
                  <a16:creationId xmlns:a16="http://schemas.microsoft.com/office/drawing/2014/main" id="{00000000-0008-0000-1700-0000116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95250</xdr:colOff>
          <xdr:row>11</xdr:row>
          <xdr:rowOff>57150</xdr:rowOff>
        </xdr:from>
        <xdr:to>
          <xdr:col>19</xdr:col>
          <xdr:colOff>333375</xdr:colOff>
          <xdr:row>11</xdr:row>
          <xdr:rowOff>285750</xdr:rowOff>
        </xdr:to>
        <xdr:sp macro="" textlink="">
          <xdr:nvSpPr>
            <xdr:cNvPr id="24594" name="Check Box 18" hidden="1">
              <a:extLst>
                <a:ext uri="{63B3BB69-23CF-44E3-9099-C40C66FF867C}">
                  <a14:compatExt spid="_x0000_s24594"/>
                </a:ext>
                <a:ext uri="{FF2B5EF4-FFF2-40B4-BE49-F238E27FC236}">
                  <a16:creationId xmlns:a16="http://schemas.microsoft.com/office/drawing/2014/main" id="{00000000-0008-0000-1700-0000126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104775</xdr:colOff>
          <xdr:row>12</xdr:row>
          <xdr:rowOff>57150</xdr:rowOff>
        </xdr:from>
        <xdr:to>
          <xdr:col>17</xdr:col>
          <xdr:colOff>0</xdr:colOff>
          <xdr:row>12</xdr:row>
          <xdr:rowOff>285750</xdr:rowOff>
        </xdr:to>
        <xdr:sp macro="" textlink="">
          <xdr:nvSpPr>
            <xdr:cNvPr id="24595" name="Check Box 19" hidden="1">
              <a:extLst>
                <a:ext uri="{63B3BB69-23CF-44E3-9099-C40C66FF867C}">
                  <a14:compatExt spid="_x0000_s24595"/>
                </a:ext>
                <a:ext uri="{FF2B5EF4-FFF2-40B4-BE49-F238E27FC236}">
                  <a16:creationId xmlns:a16="http://schemas.microsoft.com/office/drawing/2014/main" id="{00000000-0008-0000-1700-0000136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95250</xdr:colOff>
          <xdr:row>12</xdr:row>
          <xdr:rowOff>57150</xdr:rowOff>
        </xdr:from>
        <xdr:to>
          <xdr:col>19</xdr:col>
          <xdr:colOff>333375</xdr:colOff>
          <xdr:row>12</xdr:row>
          <xdr:rowOff>285750</xdr:rowOff>
        </xdr:to>
        <xdr:sp macro="" textlink="">
          <xdr:nvSpPr>
            <xdr:cNvPr id="24596" name="Check Box 20" hidden="1">
              <a:extLst>
                <a:ext uri="{63B3BB69-23CF-44E3-9099-C40C66FF867C}">
                  <a14:compatExt spid="_x0000_s24596"/>
                </a:ext>
                <a:ext uri="{FF2B5EF4-FFF2-40B4-BE49-F238E27FC236}">
                  <a16:creationId xmlns:a16="http://schemas.microsoft.com/office/drawing/2014/main" id="{00000000-0008-0000-1700-0000146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14</xdr:row>
          <xdr:rowOff>47625</xdr:rowOff>
        </xdr:from>
        <xdr:to>
          <xdr:col>0</xdr:col>
          <xdr:colOff>314325</xdr:colOff>
          <xdr:row>14</xdr:row>
          <xdr:rowOff>276225</xdr:rowOff>
        </xdr:to>
        <xdr:sp macro="" textlink="">
          <xdr:nvSpPr>
            <xdr:cNvPr id="24597" name="Check Box 21" hidden="1">
              <a:extLst>
                <a:ext uri="{63B3BB69-23CF-44E3-9099-C40C66FF867C}">
                  <a14:compatExt spid="_x0000_s24597"/>
                </a:ext>
                <a:ext uri="{FF2B5EF4-FFF2-40B4-BE49-F238E27FC236}">
                  <a16:creationId xmlns:a16="http://schemas.microsoft.com/office/drawing/2014/main" id="{00000000-0008-0000-1700-0000156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104775</xdr:colOff>
          <xdr:row>14</xdr:row>
          <xdr:rowOff>238125</xdr:rowOff>
        </xdr:from>
        <xdr:to>
          <xdr:col>17</xdr:col>
          <xdr:colOff>0</xdr:colOff>
          <xdr:row>15</xdr:row>
          <xdr:rowOff>133350</xdr:rowOff>
        </xdr:to>
        <xdr:sp macro="" textlink="">
          <xdr:nvSpPr>
            <xdr:cNvPr id="24598" name="Check Box 22" hidden="1">
              <a:extLst>
                <a:ext uri="{63B3BB69-23CF-44E3-9099-C40C66FF867C}">
                  <a14:compatExt spid="_x0000_s24598"/>
                </a:ext>
                <a:ext uri="{FF2B5EF4-FFF2-40B4-BE49-F238E27FC236}">
                  <a16:creationId xmlns:a16="http://schemas.microsoft.com/office/drawing/2014/main" id="{00000000-0008-0000-1700-0000166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95250</xdr:colOff>
          <xdr:row>14</xdr:row>
          <xdr:rowOff>238125</xdr:rowOff>
        </xdr:from>
        <xdr:to>
          <xdr:col>19</xdr:col>
          <xdr:colOff>333375</xdr:colOff>
          <xdr:row>15</xdr:row>
          <xdr:rowOff>133350</xdr:rowOff>
        </xdr:to>
        <xdr:sp macro="" textlink="">
          <xdr:nvSpPr>
            <xdr:cNvPr id="24599" name="Check Box 23" hidden="1">
              <a:extLst>
                <a:ext uri="{63B3BB69-23CF-44E3-9099-C40C66FF867C}">
                  <a14:compatExt spid="_x0000_s24599"/>
                </a:ext>
                <a:ext uri="{FF2B5EF4-FFF2-40B4-BE49-F238E27FC236}">
                  <a16:creationId xmlns:a16="http://schemas.microsoft.com/office/drawing/2014/main" id="{00000000-0008-0000-1700-0000176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104775</xdr:colOff>
          <xdr:row>17</xdr:row>
          <xdr:rowOff>57150</xdr:rowOff>
        </xdr:from>
        <xdr:to>
          <xdr:col>17</xdr:col>
          <xdr:colOff>0</xdr:colOff>
          <xdr:row>17</xdr:row>
          <xdr:rowOff>285750</xdr:rowOff>
        </xdr:to>
        <xdr:sp macro="" textlink="">
          <xdr:nvSpPr>
            <xdr:cNvPr id="24600" name="Check Box 24" hidden="1">
              <a:extLst>
                <a:ext uri="{63B3BB69-23CF-44E3-9099-C40C66FF867C}">
                  <a14:compatExt spid="_x0000_s24600"/>
                </a:ext>
                <a:ext uri="{FF2B5EF4-FFF2-40B4-BE49-F238E27FC236}">
                  <a16:creationId xmlns:a16="http://schemas.microsoft.com/office/drawing/2014/main" id="{00000000-0008-0000-1700-0000186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95250</xdr:colOff>
          <xdr:row>17</xdr:row>
          <xdr:rowOff>57150</xdr:rowOff>
        </xdr:from>
        <xdr:to>
          <xdr:col>19</xdr:col>
          <xdr:colOff>333375</xdr:colOff>
          <xdr:row>17</xdr:row>
          <xdr:rowOff>285750</xdr:rowOff>
        </xdr:to>
        <xdr:sp macro="" textlink="">
          <xdr:nvSpPr>
            <xdr:cNvPr id="24601" name="Check Box 25" hidden="1">
              <a:extLst>
                <a:ext uri="{63B3BB69-23CF-44E3-9099-C40C66FF867C}">
                  <a14:compatExt spid="_x0000_s24601"/>
                </a:ext>
                <a:ext uri="{FF2B5EF4-FFF2-40B4-BE49-F238E27FC236}">
                  <a16:creationId xmlns:a16="http://schemas.microsoft.com/office/drawing/2014/main" id="{00000000-0008-0000-1700-0000196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104775</xdr:colOff>
          <xdr:row>18</xdr:row>
          <xdr:rowOff>57150</xdr:rowOff>
        </xdr:from>
        <xdr:to>
          <xdr:col>17</xdr:col>
          <xdr:colOff>0</xdr:colOff>
          <xdr:row>18</xdr:row>
          <xdr:rowOff>285750</xdr:rowOff>
        </xdr:to>
        <xdr:sp macro="" textlink="">
          <xdr:nvSpPr>
            <xdr:cNvPr id="24602" name="Check Box 26" hidden="1">
              <a:extLst>
                <a:ext uri="{63B3BB69-23CF-44E3-9099-C40C66FF867C}">
                  <a14:compatExt spid="_x0000_s24602"/>
                </a:ext>
                <a:ext uri="{FF2B5EF4-FFF2-40B4-BE49-F238E27FC236}">
                  <a16:creationId xmlns:a16="http://schemas.microsoft.com/office/drawing/2014/main" id="{00000000-0008-0000-1700-00001A6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95250</xdr:colOff>
          <xdr:row>18</xdr:row>
          <xdr:rowOff>57150</xdr:rowOff>
        </xdr:from>
        <xdr:to>
          <xdr:col>19</xdr:col>
          <xdr:colOff>333375</xdr:colOff>
          <xdr:row>18</xdr:row>
          <xdr:rowOff>285750</xdr:rowOff>
        </xdr:to>
        <xdr:sp macro="" textlink="">
          <xdr:nvSpPr>
            <xdr:cNvPr id="24603" name="Check Box 27" hidden="1">
              <a:extLst>
                <a:ext uri="{63B3BB69-23CF-44E3-9099-C40C66FF867C}">
                  <a14:compatExt spid="_x0000_s24603"/>
                </a:ext>
                <a:ext uri="{FF2B5EF4-FFF2-40B4-BE49-F238E27FC236}">
                  <a16:creationId xmlns:a16="http://schemas.microsoft.com/office/drawing/2014/main" id="{00000000-0008-0000-1700-00001B6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104775</xdr:colOff>
          <xdr:row>19</xdr:row>
          <xdr:rowOff>57150</xdr:rowOff>
        </xdr:from>
        <xdr:to>
          <xdr:col>17</xdr:col>
          <xdr:colOff>0</xdr:colOff>
          <xdr:row>19</xdr:row>
          <xdr:rowOff>285750</xdr:rowOff>
        </xdr:to>
        <xdr:sp macro="" textlink="">
          <xdr:nvSpPr>
            <xdr:cNvPr id="24604" name="Check Box 28" hidden="1">
              <a:extLst>
                <a:ext uri="{63B3BB69-23CF-44E3-9099-C40C66FF867C}">
                  <a14:compatExt spid="_x0000_s24604"/>
                </a:ext>
                <a:ext uri="{FF2B5EF4-FFF2-40B4-BE49-F238E27FC236}">
                  <a16:creationId xmlns:a16="http://schemas.microsoft.com/office/drawing/2014/main" id="{00000000-0008-0000-1700-00001C6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95250</xdr:colOff>
          <xdr:row>19</xdr:row>
          <xdr:rowOff>57150</xdr:rowOff>
        </xdr:from>
        <xdr:to>
          <xdr:col>19</xdr:col>
          <xdr:colOff>333375</xdr:colOff>
          <xdr:row>19</xdr:row>
          <xdr:rowOff>285750</xdr:rowOff>
        </xdr:to>
        <xdr:sp macro="" textlink="">
          <xdr:nvSpPr>
            <xdr:cNvPr id="24605" name="Check Box 29" hidden="1">
              <a:extLst>
                <a:ext uri="{63B3BB69-23CF-44E3-9099-C40C66FF867C}">
                  <a14:compatExt spid="_x0000_s24605"/>
                </a:ext>
                <a:ext uri="{FF2B5EF4-FFF2-40B4-BE49-F238E27FC236}">
                  <a16:creationId xmlns:a16="http://schemas.microsoft.com/office/drawing/2014/main" id="{00000000-0008-0000-1700-00001D6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104775</xdr:colOff>
          <xdr:row>20</xdr:row>
          <xdr:rowOff>57150</xdr:rowOff>
        </xdr:from>
        <xdr:to>
          <xdr:col>17</xdr:col>
          <xdr:colOff>0</xdr:colOff>
          <xdr:row>20</xdr:row>
          <xdr:rowOff>285750</xdr:rowOff>
        </xdr:to>
        <xdr:sp macro="" textlink="">
          <xdr:nvSpPr>
            <xdr:cNvPr id="24606" name="Check Box 30" hidden="1">
              <a:extLst>
                <a:ext uri="{63B3BB69-23CF-44E3-9099-C40C66FF867C}">
                  <a14:compatExt spid="_x0000_s24606"/>
                </a:ext>
                <a:ext uri="{FF2B5EF4-FFF2-40B4-BE49-F238E27FC236}">
                  <a16:creationId xmlns:a16="http://schemas.microsoft.com/office/drawing/2014/main" id="{00000000-0008-0000-1700-00001E6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95250</xdr:colOff>
          <xdr:row>20</xdr:row>
          <xdr:rowOff>57150</xdr:rowOff>
        </xdr:from>
        <xdr:to>
          <xdr:col>19</xdr:col>
          <xdr:colOff>333375</xdr:colOff>
          <xdr:row>20</xdr:row>
          <xdr:rowOff>285750</xdr:rowOff>
        </xdr:to>
        <xdr:sp macro="" textlink="">
          <xdr:nvSpPr>
            <xdr:cNvPr id="24607" name="Check Box 31" hidden="1">
              <a:extLst>
                <a:ext uri="{63B3BB69-23CF-44E3-9099-C40C66FF867C}">
                  <a14:compatExt spid="_x0000_s24607"/>
                </a:ext>
                <a:ext uri="{FF2B5EF4-FFF2-40B4-BE49-F238E27FC236}">
                  <a16:creationId xmlns:a16="http://schemas.microsoft.com/office/drawing/2014/main" id="{00000000-0008-0000-1700-00001F6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104775</xdr:colOff>
          <xdr:row>21</xdr:row>
          <xdr:rowOff>57150</xdr:rowOff>
        </xdr:from>
        <xdr:to>
          <xdr:col>17</xdr:col>
          <xdr:colOff>0</xdr:colOff>
          <xdr:row>21</xdr:row>
          <xdr:rowOff>285750</xdr:rowOff>
        </xdr:to>
        <xdr:sp macro="" textlink="">
          <xdr:nvSpPr>
            <xdr:cNvPr id="24608" name="Check Box 32" hidden="1">
              <a:extLst>
                <a:ext uri="{63B3BB69-23CF-44E3-9099-C40C66FF867C}">
                  <a14:compatExt spid="_x0000_s24608"/>
                </a:ext>
                <a:ext uri="{FF2B5EF4-FFF2-40B4-BE49-F238E27FC236}">
                  <a16:creationId xmlns:a16="http://schemas.microsoft.com/office/drawing/2014/main" id="{00000000-0008-0000-1700-0000206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95250</xdr:colOff>
          <xdr:row>21</xdr:row>
          <xdr:rowOff>57150</xdr:rowOff>
        </xdr:from>
        <xdr:to>
          <xdr:col>19</xdr:col>
          <xdr:colOff>333375</xdr:colOff>
          <xdr:row>21</xdr:row>
          <xdr:rowOff>285750</xdr:rowOff>
        </xdr:to>
        <xdr:sp macro="" textlink="">
          <xdr:nvSpPr>
            <xdr:cNvPr id="24609" name="Check Box 33" hidden="1">
              <a:extLst>
                <a:ext uri="{63B3BB69-23CF-44E3-9099-C40C66FF867C}">
                  <a14:compatExt spid="_x0000_s24609"/>
                </a:ext>
                <a:ext uri="{FF2B5EF4-FFF2-40B4-BE49-F238E27FC236}">
                  <a16:creationId xmlns:a16="http://schemas.microsoft.com/office/drawing/2014/main" id="{00000000-0008-0000-1700-0000216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104775</xdr:colOff>
          <xdr:row>22</xdr:row>
          <xdr:rowOff>57150</xdr:rowOff>
        </xdr:from>
        <xdr:to>
          <xdr:col>17</xdr:col>
          <xdr:colOff>0</xdr:colOff>
          <xdr:row>22</xdr:row>
          <xdr:rowOff>285750</xdr:rowOff>
        </xdr:to>
        <xdr:sp macro="" textlink="">
          <xdr:nvSpPr>
            <xdr:cNvPr id="24610" name="Check Box 34" hidden="1">
              <a:extLst>
                <a:ext uri="{63B3BB69-23CF-44E3-9099-C40C66FF867C}">
                  <a14:compatExt spid="_x0000_s24610"/>
                </a:ext>
                <a:ext uri="{FF2B5EF4-FFF2-40B4-BE49-F238E27FC236}">
                  <a16:creationId xmlns:a16="http://schemas.microsoft.com/office/drawing/2014/main" id="{00000000-0008-0000-1700-0000226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95250</xdr:colOff>
          <xdr:row>22</xdr:row>
          <xdr:rowOff>57150</xdr:rowOff>
        </xdr:from>
        <xdr:to>
          <xdr:col>19</xdr:col>
          <xdr:colOff>333375</xdr:colOff>
          <xdr:row>22</xdr:row>
          <xdr:rowOff>285750</xdr:rowOff>
        </xdr:to>
        <xdr:sp macro="" textlink="">
          <xdr:nvSpPr>
            <xdr:cNvPr id="24611" name="Check Box 35" hidden="1">
              <a:extLst>
                <a:ext uri="{63B3BB69-23CF-44E3-9099-C40C66FF867C}">
                  <a14:compatExt spid="_x0000_s24611"/>
                </a:ext>
                <a:ext uri="{FF2B5EF4-FFF2-40B4-BE49-F238E27FC236}">
                  <a16:creationId xmlns:a16="http://schemas.microsoft.com/office/drawing/2014/main" id="{00000000-0008-0000-1700-0000236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104775</xdr:colOff>
          <xdr:row>23</xdr:row>
          <xdr:rowOff>57150</xdr:rowOff>
        </xdr:from>
        <xdr:to>
          <xdr:col>17</xdr:col>
          <xdr:colOff>0</xdr:colOff>
          <xdr:row>23</xdr:row>
          <xdr:rowOff>285750</xdr:rowOff>
        </xdr:to>
        <xdr:sp macro="" textlink="">
          <xdr:nvSpPr>
            <xdr:cNvPr id="24612" name="Check Box 36" hidden="1">
              <a:extLst>
                <a:ext uri="{63B3BB69-23CF-44E3-9099-C40C66FF867C}">
                  <a14:compatExt spid="_x0000_s24612"/>
                </a:ext>
                <a:ext uri="{FF2B5EF4-FFF2-40B4-BE49-F238E27FC236}">
                  <a16:creationId xmlns:a16="http://schemas.microsoft.com/office/drawing/2014/main" id="{00000000-0008-0000-1700-0000246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95250</xdr:colOff>
          <xdr:row>23</xdr:row>
          <xdr:rowOff>57150</xdr:rowOff>
        </xdr:from>
        <xdr:to>
          <xdr:col>19</xdr:col>
          <xdr:colOff>333375</xdr:colOff>
          <xdr:row>23</xdr:row>
          <xdr:rowOff>285750</xdr:rowOff>
        </xdr:to>
        <xdr:sp macro="" textlink="">
          <xdr:nvSpPr>
            <xdr:cNvPr id="24613" name="Check Box 37" hidden="1">
              <a:extLst>
                <a:ext uri="{63B3BB69-23CF-44E3-9099-C40C66FF867C}">
                  <a14:compatExt spid="_x0000_s24613"/>
                </a:ext>
                <a:ext uri="{FF2B5EF4-FFF2-40B4-BE49-F238E27FC236}">
                  <a16:creationId xmlns:a16="http://schemas.microsoft.com/office/drawing/2014/main" id="{00000000-0008-0000-1700-0000256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104775</xdr:colOff>
          <xdr:row>24</xdr:row>
          <xdr:rowOff>57150</xdr:rowOff>
        </xdr:from>
        <xdr:to>
          <xdr:col>17</xdr:col>
          <xdr:colOff>0</xdr:colOff>
          <xdr:row>24</xdr:row>
          <xdr:rowOff>285750</xdr:rowOff>
        </xdr:to>
        <xdr:sp macro="" textlink="">
          <xdr:nvSpPr>
            <xdr:cNvPr id="24614" name="Check Box 38" hidden="1">
              <a:extLst>
                <a:ext uri="{63B3BB69-23CF-44E3-9099-C40C66FF867C}">
                  <a14:compatExt spid="_x0000_s24614"/>
                </a:ext>
                <a:ext uri="{FF2B5EF4-FFF2-40B4-BE49-F238E27FC236}">
                  <a16:creationId xmlns:a16="http://schemas.microsoft.com/office/drawing/2014/main" id="{00000000-0008-0000-1700-0000266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95250</xdr:colOff>
          <xdr:row>24</xdr:row>
          <xdr:rowOff>57150</xdr:rowOff>
        </xdr:from>
        <xdr:to>
          <xdr:col>19</xdr:col>
          <xdr:colOff>333375</xdr:colOff>
          <xdr:row>24</xdr:row>
          <xdr:rowOff>285750</xdr:rowOff>
        </xdr:to>
        <xdr:sp macro="" textlink="">
          <xdr:nvSpPr>
            <xdr:cNvPr id="24615" name="Check Box 39" hidden="1">
              <a:extLst>
                <a:ext uri="{63B3BB69-23CF-44E3-9099-C40C66FF867C}">
                  <a14:compatExt spid="_x0000_s24615"/>
                </a:ext>
                <a:ext uri="{FF2B5EF4-FFF2-40B4-BE49-F238E27FC236}">
                  <a16:creationId xmlns:a16="http://schemas.microsoft.com/office/drawing/2014/main" id="{00000000-0008-0000-1700-0000276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104775</xdr:colOff>
          <xdr:row>25</xdr:row>
          <xdr:rowOff>57150</xdr:rowOff>
        </xdr:from>
        <xdr:to>
          <xdr:col>17</xdr:col>
          <xdr:colOff>0</xdr:colOff>
          <xdr:row>25</xdr:row>
          <xdr:rowOff>285750</xdr:rowOff>
        </xdr:to>
        <xdr:sp macro="" textlink="">
          <xdr:nvSpPr>
            <xdr:cNvPr id="24616" name="Check Box 40" hidden="1">
              <a:extLst>
                <a:ext uri="{63B3BB69-23CF-44E3-9099-C40C66FF867C}">
                  <a14:compatExt spid="_x0000_s24616"/>
                </a:ext>
                <a:ext uri="{FF2B5EF4-FFF2-40B4-BE49-F238E27FC236}">
                  <a16:creationId xmlns:a16="http://schemas.microsoft.com/office/drawing/2014/main" id="{00000000-0008-0000-1700-0000286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95250</xdr:colOff>
          <xdr:row>25</xdr:row>
          <xdr:rowOff>57150</xdr:rowOff>
        </xdr:from>
        <xdr:to>
          <xdr:col>19</xdr:col>
          <xdr:colOff>333375</xdr:colOff>
          <xdr:row>25</xdr:row>
          <xdr:rowOff>285750</xdr:rowOff>
        </xdr:to>
        <xdr:sp macro="" textlink="">
          <xdr:nvSpPr>
            <xdr:cNvPr id="24617" name="Check Box 41" hidden="1">
              <a:extLst>
                <a:ext uri="{63B3BB69-23CF-44E3-9099-C40C66FF867C}">
                  <a14:compatExt spid="_x0000_s24617"/>
                </a:ext>
                <a:ext uri="{FF2B5EF4-FFF2-40B4-BE49-F238E27FC236}">
                  <a16:creationId xmlns:a16="http://schemas.microsoft.com/office/drawing/2014/main" id="{00000000-0008-0000-1700-0000296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104775</xdr:colOff>
          <xdr:row>26</xdr:row>
          <xdr:rowOff>57150</xdr:rowOff>
        </xdr:from>
        <xdr:to>
          <xdr:col>17</xdr:col>
          <xdr:colOff>0</xdr:colOff>
          <xdr:row>26</xdr:row>
          <xdr:rowOff>285750</xdr:rowOff>
        </xdr:to>
        <xdr:sp macro="" textlink="">
          <xdr:nvSpPr>
            <xdr:cNvPr id="24618" name="Check Box 42" hidden="1">
              <a:extLst>
                <a:ext uri="{63B3BB69-23CF-44E3-9099-C40C66FF867C}">
                  <a14:compatExt spid="_x0000_s24618"/>
                </a:ext>
                <a:ext uri="{FF2B5EF4-FFF2-40B4-BE49-F238E27FC236}">
                  <a16:creationId xmlns:a16="http://schemas.microsoft.com/office/drawing/2014/main" id="{00000000-0008-0000-1700-00002A6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95250</xdr:colOff>
          <xdr:row>26</xdr:row>
          <xdr:rowOff>57150</xdr:rowOff>
        </xdr:from>
        <xdr:to>
          <xdr:col>19</xdr:col>
          <xdr:colOff>333375</xdr:colOff>
          <xdr:row>26</xdr:row>
          <xdr:rowOff>285750</xdr:rowOff>
        </xdr:to>
        <xdr:sp macro="" textlink="">
          <xdr:nvSpPr>
            <xdr:cNvPr id="24619" name="Check Box 43" hidden="1">
              <a:extLst>
                <a:ext uri="{63B3BB69-23CF-44E3-9099-C40C66FF867C}">
                  <a14:compatExt spid="_x0000_s24619"/>
                </a:ext>
                <a:ext uri="{FF2B5EF4-FFF2-40B4-BE49-F238E27FC236}">
                  <a16:creationId xmlns:a16="http://schemas.microsoft.com/office/drawing/2014/main" id="{00000000-0008-0000-1700-00002B6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104775</xdr:colOff>
          <xdr:row>27</xdr:row>
          <xdr:rowOff>57150</xdr:rowOff>
        </xdr:from>
        <xdr:to>
          <xdr:col>17</xdr:col>
          <xdr:colOff>0</xdr:colOff>
          <xdr:row>27</xdr:row>
          <xdr:rowOff>285750</xdr:rowOff>
        </xdr:to>
        <xdr:sp macro="" textlink="">
          <xdr:nvSpPr>
            <xdr:cNvPr id="24620" name="Check Box 44" hidden="1">
              <a:extLst>
                <a:ext uri="{63B3BB69-23CF-44E3-9099-C40C66FF867C}">
                  <a14:compatExt spid="_x0000_s24620"/>
                </a:ext>
                <a:ext uri="{FF2B5EF4-FFF2-40B4-BE49-F238E27FC236}">
                  <a16:creationId xmlns:a16="http://schemas.microsoft.com/office/drawing/2014/main" id="{00000000-0008-0000-1700-00002C6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95250</xdr:colOff>
          <xdr:row>27</xdr:row>
          <xdr:rowOff>57150</xdr:rowOff>
        </xdr:from>
        <xdr:to>
          <xdr:col>19</xdr:col>
          <xdr:colOff>333375</xdr:colOff>
          <xdr:row>27</xdr:row>
          <xdr:rowOff>285750</xdr:rowOff>
        </xdr:to>
        <xdr:sp macro="" textlink="">
          <xdr:nvSpPr>
            <xdr:cNvPr id="24621" name="Check Box 45" hidden="1">
              <a:extLst>
                <a:ext uri="{63B3BB69-23CF-44E3-9099-C40C66FF867C}">
                  <a14:compatExt spid="_x0000_s24621"/>
                </a:ext>
                <a:ext uri="{FF2B5EF4-FFF2-40B4-BE49-F238E27FC236}">
                  <a16:creationId xmlns:a16="http://schemas.microsoft.com/office/drawing/2014/main" id="{00000000-0008-0000-1700-00002D6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104775</xdr:colOff>
          <xdr:row>28</xdr:row>
          <xdr:rowOff>57150</xdr:rowOff>
        </xdr:from>
        <xdr:to>
          <xdr:col>17</xdr:col>
          <xdr:colOff>0</xdr:colOff>
          <xdr:row>28</xdr:row>
          <xdr:rowOff>285750</xdr:rowOff>
        </xdr:to>
        <xdr:sp macro="" textlink="">
          <xdr:nvSpPr>
            <xdr:cNvPr id="24622" name="Check Box 46" hidden="1">
              <a:extLst>
                <a:ext uri="{63B3BB69-23CF-44E3-9099-C40C66FF867C}">
                  <a14:compatExt spid="_x0000_s24622"/>
                </a:ext>
                <a:ext uri="{FF2B5EF4-FFF2-40B4-BE49-F238E27FC236}">
                  <a16:creationId xmlns:a16="http://schemas.microsoft.com/office/drawing/2014/main" id="{00000000-0008-0000-1700-00002E6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95250</xdr:colOff>
          <xdr:row>28</xdr:row>
          <xdr:rowOff>57150</xdr:rowOff>
        </xdr:from>
        <xdr:to>
          <xdr:col>19</xdr:col>
          <xdr:colOff>333375</xdr:colOff>
          <xdr:row>28</xdr:row>
          <xdr:rowOff>285750</xdr:rowOff>
        </xdr:to>
        <xdr:sp macro="" textlink="">
          <xdr:nvSpPr>
            <xdr:cNvPr id="24623" name="Check Box 47" hidden="1">
              <a:extLst>
                <a:ext uri="{63B3BB69-23CF-44E3-9099-C40C66FF867C}">
                  <a14:compatExt spid="_x0000_s24623"/>
                </a:ext>
                <a:ext uri="{FF2B5EF4-FFF2-40B4-BE49-F238E27FC236}">
                  <a16:creationId xmlns:a16="http://schemas.microsoft.com/office/drawing/2014/main" id="{00000000-0008-0000-1700-00002F6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104775</xdr:colOff>
          <xdr:row>29</xdr:row>
          <xdr:rowOff>57150</xdr:rowOff>
        </xdr:from>
        <xdr:to>
          <xdr:col>17</xdr:col>
          <xdr:colOff>0</xdr:colOff>
          <xdr:row>29</xdr:row>
          <xdr:rowOff>285750</xdr:rowOff>
        </xdr:to>
        <xdr:sp macro="" textlink="">
          <xdr:nvSpPr>
            <xdr:cNvPr id="24624" name="Check Box 48" hidden="1">
              <a:extLst>
                <a:ext uri="{63B3BB69-23CF-44E3-9099-C40C66FF867C}">
                  <a14:compatExt spid="_x0000_s24624"/>
                </a:ext>
                <a:ext uri="{FF2B5EF4-FFF2-40B4-BE49-F238E27FC236}">
                  <a16:creationId xmlns:a16="http://schemas.microsoft.com/office/drawing/2014/main" id="{00000000-0008-0000-1700-0000306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95250</xdr:colOff>
          <xdr:row>29</xdr:row>
          <xdr:rowOff>57150</xdr:rowOff>
        </xdr:from>
        <xdr:to>
          <xdr:col>19</xdr:col>
          <xdr:colOff>333375</xdr:colOff>
          <xdr:row>29</xdr:row>
          <xdr:rowOff>285750</xdr:rowOff>
        </xdr:to>
        <xdr:sp macro="" textlink="">
          <xdr:nvSpPr>
            <xdr:cNvPr id="24625" name="Check Box 49" hidden="1">
              <a:extLst>
                <a:ext uri="{63B3BB69-23CF-44E3-9099-C40C66FF867C}">
                  <a14:compatExt spid="_x0000_s24625"/>
                </a:ext>
                <a:ext uri="{FF2B5EF4-FFF2-40B4-BE49-F238E27FC236}">
                  <a16:creationId xmlns:a16="http://schemas.microsoft.com/office/drawing/2014/main" id="{00000000-0008-0000-1700-0000316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104775</xdr:colOff>
          <xdr:row>30</xdr:row>
          <xdr:rowOff>57150</xdr:rowOff>
        </xdr:from>
        <xdr:to>
          <xdr:col>17</xdr:col>
          <xdr:colOff>0</xdr:colOff>
          <xdr:row>30</xdr:row>
          <xdr:rowOff>285750</xdr:rowOff>
        </xdr:to>
        <xdr:sp macro="" textlink="">
          <xdr:nvSpPr>
            <xdr:cNvPr id="24626" name="Check Box 50" hidden="1">
              <a:extLst>
                <a:ext uri="{63B3BB69-23CF-44E3-9099-C40C66FF867C}">
                  <a14:compatExt spid="_x0000_s24626"/>
                </a:ext>
                <a:ext uri="{FF2B5EF4-FFF2-40B4-BE49-F238E27FC236}">
                  <a16:creationId xmlns:a16="http://schemas.microsoft.com/office/drawing/2014/main" id="{00000000-0008-0000-1700-0000326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95250</xdr:colOff>
          <xdr:row>30</xdr:row>
          <xdr:rowOff>57150</xdr:rowOff>
        </xdr:from>
        <xdr:to>
          <xdr:col>19</xdr:col>
          <xdr:colOff>333375</xdr:colOff>
          <xdr:row>30</xdr:row>
          <xdr:rowOff>285750</xdr:rowOff>
        </xdr:to>
        <xdr:sp macro="" textlink="">
          <xdr:nvSpPr>
            <xdr:cNvPr id="24627" name="Check Box 51" hidden="1">
              <a:extLst>
                <a:ext uri="{63B3BB69-23CF-44E3-9099-C40C66FF867C}">
                  <a14:compatExt spid="_x0000_s24627"/>
                </a:ext>
                <a:ext uri="{FF2B5EF4-FFF2-40B4-BE49-F238E27FC236}">
                  <a16:creationId xmlns:a16="http://schemas.microsoft.com/office/drawing/2014/main" id="{00000000-0008-0000-1700-0000336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104775</xdr:colOff>
          <xdr:row>31</xdr:row>
          <xdr:rowOff>57150</xdr:rowOff>
        </xdr:from>
        <xdr:to>
          <xdr:col>17</xdr:col>
          <xdr:colOff>0</xdr:colOff>
          <xdr:row>31</xdr:row>
          <xdr:rowOff>285750</xdr:rowOff>
        </xdr:to>
        <xdr:sp macro="" textlink="">
          <xdr:nvSpPr>
            <xdr:cNvPr id="24628" name="Check Box 52" hidden="1">
              <a:extLst>
                <a:ext uri="{63B3BB69-23CF-44E3-9099-C40C66FF867C}">
                  <a14:compatExt spid="_x0000_s24628"/>
                </a:ext>
                <a:ext uri="{FF2B5EF4-FFF2-40B4-BE49-F238E27FC236}">
                  <a16:creationId xmlns:a16="http://schemas.microsoft.com/office/drawing/2014/main" id="{00000000-0008-0000-1700-0000346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95250</xdr:colOff>
          <xdr:row>31</xdr:row>
          <xdr:rowOff>57150</xdr:rowOff>
        </xdr:from>
        <xdr:to>
          <xdr:col>19</xdr:col>
          <xdr:colOff>333375</xdr:colOff>
          <xdr:row>31</xdr:row>
          <xdr:rowOff>285750</xdr:rowOff>
        </xdr:to>
        <xdr:sp macro="" textlink="">
          <xdr:nvSpPr>
            <xdr:cNvPr id="24629" name="Check Box 53" hidden="1">
              <a:extLst>
                <a:ext uri="{63B3BB69-23CF-44E3-9099-C40C66FF867C}">
                  <a14:compatExt spid="_x0000_s24629"/>
                </a:ext>
                <a:ext uri="{FF2B5EF4-FFF2-40B4-BE49-F238E27FC236}">
                  <a16:creationId xmlns:a16="http://schemas.microsoft.com/office/drawing/2014/main" id="{00000000-0008-0000-1700-0000356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104775</xdr:colOff>
          <xdr:row>4</xdr:row>
          <xdr:rowOff>57150</xdr:rowOff>
        </xdr:from>
        <xdr:to>
          <xdr:col>39</xdr:col>
          <xdr:colOff>0</xdr:colOff>
          <xdr:row>4</xdr:row>
          <xdr:rowOff>285750</xdr:rowOff>
        </xdr:to>
        <xdr:sp macro="" textlink="">
          <xdr:nvSpPr>
            <xdr:cNvPr id="24630" name="Check Box 54" hidden="1">
              <a:extLst>
                <a:ext uri="{63B3BB69-23CF-44E3-9099-C40C66FF867C}">
                  <a14:compatExt spid="_x0000_s24630"/>
                </a:ext>
                <a:ext uri="{FF2B5EF4-FFF2-40B4-BE49-F238E27FC236}">
                  <a16:creationId xmlns:a16="http://schemas.microsoft.com/office/drawing/2014/main" id="{00000000-0008-0000-1700-0000366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41</xdr:col>
          <xdr:colOff>95250</xdr:colOff>
          <xdr:row>4</xdr:row>
          <xdr:rowOff>57150</xdr:rowOff>
        </xdr:from>
        <xdr:to>
          <xdr:col>41</xdr:col>
          <xdr:colOff>333375</xdr:colOff>
          <xdr:row>4</xdr:row>
          <xdr:rowOff>285750</xdr:rowOff>
        </xdr:to>
        <xdr:sp macro="" textlink="">
          <xdr:nvSpPr>
            <xdr:cNvPr id="24631" name="Check Box 55" hidden="1">
              <a:extLst>
                <a:ext uri="{63B3BB69-23CF-44E3-9099-C40C66FF867C}">
                  <a14:compatExt spid="_x0000_s24631"/>
                </a:ext>
                <a:ext uri="{FF2B5EF4-FFF2-40B4-BE49-F238E27FC236}">
                  <a16:creationId xmlns:a16="http://schemas.microsoft.com/office/drawing/2014/main" id="{00000000-0008-0000-1700-0000376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104775</xdr:colOff>
          <xdr:row>5</xdr:row>
          <xdr:rowOff>57150</xdr:rowOff>
        </xdr:from>
        <xdr:to>
          <xdr:col>39</xdr:col>
          <xdr:colOff>0</xdr:colOff>
          <xdr:row>5</xdr:row>
          <xdr:rowOff>285750</xdr:rowOff>
        </xdr:to>
        <xdr:sp macro="" textlink="">
          <xdr:nvSpPr>
            <xdr:cNvPr id="24632" name="Check Box 56" hidden="1">
              <a:extLst>
                <a:ext uri="{63B3BB69-23CF-44E3-9099-C40C66FF867C}">
                  <a14:compatExt spid="_x0000_s24632"/>
                </a:ext>
                <a:ext uri="{FF2B5EF4-FFF2-40B4-BE49-F238E27FC236}">
                  <a16:creationId xmlns:a16="http://schemas.microsoft.com/office/drawing/2014/main" id="{00000000-0008-0000-1700-0000386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41</xdr:col>
          <xdr:colOff>95250</xdr:colOff>
          <xdr:row>5</xdr:row>
          <xdr:rowOff>57150</xdr:rowOff>
        </xdr:from>
        <xdr:to>
          <xdr:col>41</xdr:col>
          <xdr:colOff>333375</xdr:colOff>
          <xdr:row>5</xdr:row>
          <xdr:rowOff>285750</xdr:rowOff>
        </xdr:to>
        <xdr:sp macro="" textlink="">
          <xdr:nvSpPr>
            <xdr:cNvPr id="24633" name="Check Box 57" hidden="1">
              <a:extLst>
                <a:ext uri="{63B3BB69-23CF-44E3-9099-C40C66FF867C}">
                  <a14:compatExt spid="_x0000_s24633"/>
                </a:ext>
                <a:ext uri="{FF2B5EF4-FFF2-40B4-BE49-F238E27FC236}">
                  <a16:creationId xmlns:a16="http://schemas.microsoft.com/office/drawing/2014/main" id="{00000000-0008-0000-1700-0000396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104775</xdr:colOff>
          <xdr:row>6</xdr:row>
          <xdr:rowOff>57150</xdr:rowOff>
        </xdr:from>
        <xdr:to>
          <xdr:col>39</xdr:col>
          <xdr:colOff>0</xdr:colOff>
          <xdr:row>6</xdr:row>
          <xdr:rowOff>285750</xdr:rowOff>
        </xdr:to>
        <xdr:sp macro="" textlink="">
          <xdr:nvSpPr>
            <xdr:cNvPr id="24634" name="Check Box 58" hidden="1">
              <a:extLst>
                <a:ext uri="{63B3BB69-23CF-44E3-9099-C40C66FF867C}">
                  <a14:compatExt spid="_x0000_s24634"/>
                </a:ext>
                <a:ext uri="{FF2B5EF4-FFF2-40B4-BE49-F238E27FC236}">
                  <a16:creationId xmlns:a16="http://schemas.microsoft.com/office/drawing/2014/main" id="{00000000-0008-0000-1700-00003A6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41</xdr:col>
          <xdr:colOff>95250</xdr:colOff>
          <xdr:row>6</xdr:row>
          <xdr:rowOff>57150</xdr:rowOff>
        </xdr:from>
        <xdr:to>
          <xdr:col>41</xdr:col>
          <xdr:colOff>333375</xdr:colOff>
          <xdr:row>6</xdr:row>
          <xdr:rowOff>285750</xdr:rowOff>
        </xdr:to>
        <xdr:sp macro="" textlink="">
          <xdr:nvSpPr>
            <xdr:cNvPr id="24635" name="Check Box 59" hidden="1">
              <a:extLst>
                <a:ext uri="{63B3BB69-23CF-44E3-9099-C40C66FF867C}">
                  <a14:compatExt spid="_x0000_s24635"/>
                </a:ext>
                <a:ext uri="{FF2B5EF4-FFF2-40B4-BE49-F238E27FC236}">
                  <a16:creationId xmlns:a16="http://schemas.microsoft.com/office/drawing/2014/main" id="{00000000-0008-0000-1700-00003B6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104775</xdr:colOff>
          <xdr:row>7</xdr:row>
          <xdr:rowOff>57150</xdr:rowOff>
        </xdr:from>
        <xdr:to>
          <xdr:col>39</xdr:col>
          <xdr:colOff>0</xdr:colOff>
          <xdr:row>7</xdr:row>
          <xdr:rowOff>285750</xdr:rowOff>
        </xdr:to>
        <xdr:sp macro="" textlink="">
          <xdr:nvSpPr>
            <xdr:cNvPr id="24636" name="Check Box 60" hidden="1">
              <a:extLst>
                <a:ext uri="{63B3BB69-23CF-44E3-9099-C40C66FF867C}">
                  <a14:compatExt spid="_x0000_s24636"/>
                </a:ext>
                <a:ext uri="{FF2B5EF4-FFF2-40B4-BE49-F238E27FC236}">
                  <a16:creationId xmlns:a16="http://schemas.microsoft.com/office/drawing/2014/main" id="{00000000-0008-0000-1700-00003C6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41</xdr:col>
          <xdr:colOff>95250</xdr:colOff>
          <xdr:row>7</xdr:row>
          <xdr:rowOff>57150</xdr:rowOff>
        </xdr:from>
        <xdr:to>
          <xdr:col>41</xdr:col>
          <xdr:colOff>333375</xdr:colOff>
          <xdr:row>7</xdr:row>
          <xdr:rowOff>285750</xdr:rowOff>
        </xdr:to>
        <xdr:sp macro="" textlink="">
          <xdr:nvSpPr>
            <xdr:cNvPr id="24637" name="Check Box 61" hidden="1">
              <a:extLst>
                <a:ext uri="{63B3BB69-23CF-44E3-9099-C40C66FF867C}">
                  <a14:compatExt spid="_x0000_s24637"/>
                </a:ext>
                <a:ext uri="{FF2B5EF4-FFF2-40B4-BE49-F238E27FC236}">
                  <a16:creationId xmlns:a16="http://schemas.microsoft.com/office/drawing/2014/main" id="{00000000-0008-0000-1700-00003D6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104775</xdr:colOff>
          <xdr:row>8</xdr:row>
          <xdr:rowOff>57150</xdr:rowOff>
        </xdr:from>
        <xdr:to>
          <xdr:col>39</xdr:col>
          <xdr:colOff>0</xdr:colOff>
          <xdr:row>8</xdr:row>
          <xdr:rowOff>285750</xdr:rowOff>
        </xdr:to>
        <xdr:sp macro="" textlink="">
          <xdr:nvSpPr>
            <xdr:cNvPr id="24638" name="Check Box 62" hidden="1">
              <a:extLst>
                <a:ext uri="{63B3BB69-23CF-44E3-9099-C40C66FF867C}">
                  <a14:compatExt spid="_x0000_s24638"/>
                </a:ext>
                <a:ext uri="{FF2B5EF4-FFF2-40B4-BE49-F238E27FC236}">
                  <a16:creationId xmlns:a16="http://schemas.microsoft.com/office/drawing/2014/main" id="{00000000-0008-0000-1700-00003E6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41</xdr:col>
          <xdr:colOff>95250</xdr:colOff>
          <xdr:row>8</xdr:row>
          <xdr:rowOff>57150</xdr:rowOff>
        </xdr:from>
        <xdr:to>
          <xdr:col>41</xdr:col>
          <xdr:colOff>333375</xdr:colOff>
          <xdr:row>8</xdr:row>
          <xdr:rowOff>285750</xdr:rowOff>
        </xdr:to>
        <xdr:sp macro="" textlink="">
          <xdr:nvSpPr>
            <xdr:cNvPr id="24639" name="Check Box 63" hidden="1">
              <a:extLst>
                <a:ext uri="{63B3BB69-23CF-44E3-9099-C40C66FF867C}">
                  <a14:compatExt spid="_x0000_s24639"/>
                </a:ext>
                <a:ext uri="{FF2B5EF4-FFF2-40B4-BE49-F238E27FC236}">
                  <a16:creationId xmlns:a16="http://schemas.microsoft.com/office/drawing/2014/main" id="{00000000-0008-0000-1700-00003F6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104775</xdr:colOff>
          <xdr:row>9</xdr:row>
          <xdr:rowOff>57150</xdr:rowOff>
        </xdr:from>
        <xdr:to>
          <xdr:col>39</xdr:col>
          <xdr:colOff>0</xdr:colOff>
          <xdr:row>9</xdr:row>
          <xdr:rowOff>285750</xdr:rowOff>
        </xdr:to>
        <xdr:sp macro="" textlink="">
          <xdr:nvSpPr>
            <xdr:cNvPr id="24640" name="Check Box 64" hidden="1">
              <a:extLst>
                <a:ext uri="{63B3BB69-23CF-44E3-9099-C40C66FF867C}">
                  <a14:compatExt spid="_x0000_s24640"/>
                </a:ext>
                <a:ext uri="{FF2B5EF4-FFF2-40B4-BE49-F238E27FC236}">
                  <a16:creationId xmlns:a16="http://schemas.microsoft.com/office/drawing/2014/main" id="{00000000-0008-0000-1700-0000406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41</xdr:col>
          <xdr:colOff>95250</xdr:colOff>
          <xdr:row>9</xdr:row>
          <xdr:rowOff>57150</xdr:rowOff>
        </xdr:from>
        <xdr:to>
          <xdr:col>41</xdr:col>
          <xdr:colOff>333375</xdr:colOff>
          <xdr:row>9</xdr:row>
          <xdr:rowOff>285750</xdr:rowOff>
        </xdr:to>
        <xdr:sp macro="" textlink="">
          <xdr:nvSpPr>
            <xdr:cNvPr id="24641" name="Check Box 65" hidden="1">
              <a:extLst>
                <a:ext uri="{63B3BB69-23CF-44E3-9099-C40C66FF867C}">
                  <a14:compatExt spid="_x0000_s24641"/>
                </a:ext>
                <a:ext uri="{FF2B5EF4-FFF2-40B4-BE49-F238E27FC236}">
                  <a16:creationId xmlns:a16="http://schemas.microsoft.com/office/drawing/2014/main" id="{00000000-0008-0000-1700-0000416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104775</xdr:colOff>
          <xdr:row>10</xdr:row>
          <xdr:rowOff>57150</xdr:rowOff>
        </xdr:from>
        <xdr:to>
          <xdr:col>39</xdr:col>
          <xdr:colOff>0</xdr:colOff>
          <xdr:row>10</xdr:row>
          <xdr:rowOff>285750</xdr:rowOff>
        </xdr:to>
        <xdr:sp macro="" textlink="">
          <xdr:nvSpPr>
            <xdr:cNvPr id="24642" name="Check Box 66" hidden="1">
              <a:extLst>
                <a:ext uri="{63B3BB69-23CF-44E3-9099-C40C66FF867C}">
                  <a14:compatExt spid="_x0000_s24642"/>
                </a:ext>
                <a:ext uri="{FF2B5EF4-FFF2-40B4-BE49-F238E27FC236}">
                  <a16:creationId xmlns:a16="http://schemas.microsoft.com/office/drawing/2014/main" id="{00000000-0008-0000-1700-0000426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41</xdr:col>
          <xdr:colOff>95250</xdr:colOff>
          <xdr:row>10</xdr:row>
          <xdr:rowOff>57150</xdr:rowOff>
        </xdr:from>
        <xdr:to>
          <xdr:col>41</xdr:col>
          <xdr:colOff>333375</xdr:colOff>
          <xdr:row>10</xdr:row>
          <xdr:rowOff>285750</xdr:rowOff>
        </xdr:to>
        <xdr:sp macro="" textlink="">
          <xdr:nvSpPr>
            <xdr:cNvPr id="24643" name="Check Box 67" hidden="1">
              <a:extLst>
                <a:ext uri="{63B3BB69-23CF-44E3-9099-C40C66FF867C}">
                  <a14:compatExt spid="_x0000_s24643"/>
                </a:ext>
                <a:ext uri="{FF2B5EF4-FFF2-40B4-BE49-F238E27FC236}">
                  <a16:creationId xmlns:a16="http://schemas.microsoft.com/office/drawing/2014/main" id="{00000000-0008-0000-1700-0000436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104775</xdr:colOff>
          <xdr:row>11</xdr:row>
          <xdr:rowOff>57150</xdr:rowOff>
        </xdr:from>
        <xdr:to>
          <xdr:col>39</xdr:col>
          <xdr:colOff>0</xdr:colOff>
          <xdr:row>11</xdr:row>
          <xdr:rowOff>285750</xdr:rowOff>
        </xdr:to>
        <xdr:sp macro="" textlink="">
          <xdr:nvSpPr>
            <xdr:cNvPr id="24644" name="Check Box 68" hidden="1">
              <a:extLst>
                <a:ext uri="{63B3BB69-23CF-44E3-9099-C40C66FF867C}">
                  <a14:compatExt spid="_x0000_s24644"/>
                </a:ext>
                <a:ext uri="{FF2B5EF4-FFF2-40B4-BE49-F238E27FC236}">
                  <a16:creationId xmlns:a16="http://schemas.microsoft.com/office/drawing/2014/main" id="{00000000-0008-0000-1700-0000446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41</xdr:col>
          <xdr:colOff>95250</xdr:colOff>
          <xdr:row>11</xdr:row>
          <xdr:rowOff>57150</xdr:rowOff>
        </xdr:from>
        <xdr:to>
          <xdr:col>41</xdr:col>
          <xdr:colOff>333375</xdr:colOff>
          <xdr:row>11</xdr:row>
          <xdr:rowOff>285750</xdr:rowOff>
        </xdr:to>
        <xdr:sp macro="" textlink="">
          <xdr:nvSpPr>
            <xdr:cNvPr id="24645" name="Check Box 69" hidden="1">
              <a:extLst>
                <a:ext uri="{63B3BB69-23CF-44E3-9099-C40C66FF867C}">
                  <a14:compatExt spid="_x0000_s24645"/>
                </a:ext>
                <a:ext uri="{FF2B5EF4-FFF2-40B4-BE49-F238E27FC236}">
                  <a16:creationId xmlns:a16="http://schemas.microsoft.com/office/drawing/2014/main" id="{00000000-0008-0000-1700-0000456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104775</xdr:colOff>
          <xdr:row>12</xdr:row>
          <xdr:rowOff>57150</xdr:rowOff>
        </xdr:from>
        <xdr:to>
          <xdr:col>39</xdr:col>
          <xdr:colOff>0</xdr:colOff>
          <xdr:row>12</xdr:row>
          <xdr:rowOff>285750</xdr:rowOff>
        </xdr:to>
        <xdr:sp macro="" textlink="">
          <xdr:nvSpPr>
            <xdr:cNvPr id="24646" name="Check Box 70" hidden="1">
              <a:extLst>
                <a:ext uri="{63B3BB69-23CF-44E3-9099-C40C66FF867C}">
                  <a14:compatExt spid="_x0000_s24646"/>
                </a:ext>
                <a:ext uri="{FF2B5EF4-FFF2-40B4-BE49-F238E27FC236}">
                  <a16:creationId xmlns:a16="http://schemas.microsoft.com/office/drawing/2014/main" id="{00000000-0008-0000-1700-0000466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41</xdr:col>
          <xdr:colOff>95250</xdr:colOff>
          <xdr:row>12</xdr:row>
          <xdr:rowOff>57150</xdr:rowOff>
        </xdr:from>
        <xdr:to>
          <xdr:col>41</xdr:col>
          <xdr:colOff>333375</xdr:colOff>
          <xdr:row>12</xdr:row>
          <xdr:rowOff>285750</xdr:rowOff>
        </xdr:to>
        <xdr:sp macro="" textlink="">
          <xdr:nvSpPr>
            <xdr:cNvPr id="24647" name="Check Box 71" hidden="1">
              <a:extLst>
                <a:ext uri="{63B3BB69-23CF-44E3-9099-C40C66FF867C}">
                  <a14:compatExt spid="_x0000_s24647"/>
                </a:ext>
                <a:ext uri="{FF2B5EF4-FFF2-40B4-BE49-F238E27FC236}">
                  <a16:creationId xmlns:a16="http://schemas.microsoft.com/office/drawing/2014/main" id="{00000000-0008-0000-1700-0000476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104775</xdr:colOff>
          <xdr:row>13</xdr:row>
          <xdr:rowOff>57150</xdr:rowOff>
        </xdr:from>
        <xdr:to>
          <xdr:col>39</xdr:col>
          <xdr:colOff>0</xdr:colOff>
          <xdr:row>13</xdr:row>
          <xdr:rowOff>285750</xdr:rowOff>
        </xdr:to>
        <xdr:sp macro="" textlink="">
          <xdr:nvSpPr>
            <xdr:cNvPr id="24648" name="Check Box 72" hidden="1">
              <a:extLst>
                <a:ext uri="{63B3BB69-23CF-44E3-9099-C40C66FF867C}">
                  <a14:compatExt spid="_x0000_s24648"/>
                </a:ext>
                <a:ext uri="{FF2B5EF4-FFF2-40B4-BE49-F238E27FC236}">
                  <a16:creationId xmlns:a16="http://schemas.microsoft.com/office/drawing/2014/main" id="{00000000-0008-0000-1700-0000486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41</xdr:col>
          <xdr:colOff>95250</xdr:colOff>
          <xdr:row>13</xdr:row>
          <xdr:rowOff>57150</xdr:rowOff>
        </xdr:from>
        <xdr:to>
          <xdr:col>41</xdr:col>
          <xdr:colOff>333375</xdr:colOff>
          <xdr:row>13</xdr:row>
          <xdr:rowOff>285750</xdr:rowOff>
        </xdr:to>
        <xdr:sp macro="" textlink="">
          <xdr:nvSpPr>
            <xdr:cNvPr id="24649" name="Check Box 73" hidden="1">
              <a:extLst>
                <a:ext uri="{63B3BB69-23CF-44E3-9099-C40C66FF867C}">
                  <a14:compatExt spid="_x0000_s24649"/>
                </a:ext>
                <a:ext uri="{FF2B5EF4-FFF2-40B4-BE49-F238E27FC236}">
                  <a16:creationId xmlns:a16="http://schemas.microsoft.com/office/drawing/2014/main" id="{00000000-0008-0000-1700-0000496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104775</xdr:colOff>
          <xdr:row>14</xdr:row>
          <xdr:rowOff>57150</xdr:rowOff>
        </xdr:from>
        <xdr:to>
          <xdr:col>39</xdr:col>
          <xdr:colOff>0</xdr:colOff>
          <xdr:row>14</xdr:row>
          <xdr:rowOff>285750</xdr:rowOff>
        </xdr:to>
        <xdr:sp macro="" textlink="">
          <xdr:nvSpPr>
            <xdr:cNvPr id="24650" name="Check Box 74" hidden="1">
              <a:extLst>
                <a:ext uri="{63B3BB69-23CF-44E3-9099-C40C66FF867C}">
                  <a14:compatExt spid="_x0000_s24650"/>
                </a:ext>
                <a:ext uri="{FF2B5EF4-FFF2-40B4-BE49-F238E27FC236}">
                  <a16:creationId xmlns:a16="http://schemas.microsoft.com/office/drawing/2014/main" id="{00000000-0008-0000-1700-00004A6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41</xdr:col>
          <xdr:colOff>95250</xdr:colOff>
          <xdr:row>14</xdr:row>
          <xdr:rowOff>57150</xdr:rowOff>
        </xdr:from>
        <xdr:to>
          <xdr:col>41</xdr:col>
          <xdr:colOff>333375</xdr:colOff>
          <xdr:row>14</xdr:row>
          <xdr:rowOff>285750</xdr:rowOff>
        </xdr:to>
        <xdr:sp macro="" textlink="">
          <xdr:nvSpPr>
            <xdr:cNvPr id="24651" name="Check Box 75" hidden="1">
              <a:extLst>
                <a:ext uri="{63B3BB69-23CF-44E3-9099-C40C66FF867C}">
                  <a14:compatExt spid="_x0000_s24651"/>
                </a:ext>
                <a:ext uri="{FF2B5EF4-FFF2-40B4-BE49-F238E27FC236}">
                  <a16:creationId xmlns:a16="http://schemas.microsoft.com/office/drawing/2014/main" id="{00000000-0008-0000-1700-00004B6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104775</xdr:colOff>
          <xdr:row>15</xdr:row>
          <xdr:rowOff>57150</xdr:rowOff>
        </xdr:from>
        <xdr:to>
          <xdr:col>39</xdr:col>
          <xdr:colOff>0</xdr:colOff>
          <xdr:row>15</xdr:row>
          <xdr:rowOff>285750</xdr:rowOff>
        </xdr:to>
        <xdr:sp macro="" textlink="">
          <xdr:nvSpPr>
            <xdr:cNvPr id="24652" name="Check Box 76" hidden="1">
              <a:extLst>
                <a:ext uri="{63B3BB69-23CF-44E3-9099-C40C66FF867C}">
                  <a14:compatExt spid="_x0000_s24652"/>
                </a:ext>
                <a:ext uri="{FF2B5EF4-FFF2-40B4-BE49-F238E27FC236}">
                  <a16:creationId xmlns:a16="http://schemas.microsoft.com/office/drawing/2014/main" id="{00000000-0008-0000-1700-00004C6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41</xdr:col>
          <xdr:colOff>95250</xdr:colOff>
          <xdr:row>15</xdr:row>
          <xdr:rowOff>57150</xdr:rowOff>
        </xdr:from>
        <xdr:to>
          <xdr:col>41</xdr:col>
          <xdr:colOff>333375</xdr:colOff>
          <xdr:row>15</xdr:row>
          <xdr:rowOff>285750</xdr:rowOff>
        </xdr:to>
        <xdr:sp macro="" textlink="">
          <xdr:nvSpPr>
            <xdr:cNvPr id="24653" name="Check Box 77" hidden="1">
              <a:extLst>
                <a:ext uri="{63B3BB69-23CF-44E3-9099-C40C66FF867C}">
                  <a14:compatExt spid="_x0000_s24653"/>
                </a:ext>
                <a:ext uri="{FF2B5EF4-FFF2-40B4-BE49-F238E27FC236}">
                  <a16:creationId xmlns:a16="http://schemas.microsoft.com/office/drawing/2014/main" id="{00000000-0008-0000-1700-00004D6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104775</xdr:colOff>
          <xdr:row>16</xdr:row>
          <xdr:rowOff>57150</xdr:rowOff>
        </xdr:from>
        <xdr:to>
          <xdr:col>39</xdr:col>
          <xdr:colOff>0</xdr:colOff>
          <xdr:row>16</xdr:row>
          <xdr:rowOff>285750</xdr:rowOff>
        </xdr:to>
        <xdr:sp macro="" textlink="">
          <xdr:nvSpPr>
            <xdr:cNvPr id="24654" name="Check Box 78" hidden="1">
              <a:extLst>
                <a:ext uri="{63B3BB69-23CF-44E3-9099-C40C66FF867C}">
                  <a14:compatExt spid="_x0000_s24654"/>
                </a:ext>
                <a:ext uri="{FF2B5EF4-FFF2-40B4-BE49-F238E27FC236}">
                  <a16:creationId xmlns:a16="http://schemas.microsoft.com/office/drawing/2014/main" id="{00000000-0008-0000-1700-00004E6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41</xdr:col>
          <xdr:colOff>95250</xdr:colOff>
          <xdr:row>16</xdr:row>
          <xdr:rowOff>57150</xdr:rowOff>
        </xdr:from>
        <xdr:to>
          <xdr:col>41</xdr:col>
          <xdr:colOff>333375</xdr:colOff>
          <xdr:row>16</xdr:row>
          <xdr:rowOff>285750</xdr:rowOff>
        </xdr:to>
        <xdr:sp macro="" textlink="">
          <xdr:nvSpPr>
            <xdr:cNvPr id="24655" name="Check Box 79" hidden="1">
              <a:extLst>
                <a:ext uri="{63B3BB69-23CF-44E3-9099-C40C66FF867C}">
                  <a14:compatExt spid="_x0000_s24655"/>
                </a:ext>
                <a:ext uri="{FF2B5EF4-FFF2-40B4-BE49-F238E27FC236}">
                  <a16:creationId xmlns:a16="http://schemas.microsoft.com/office/drawing/2014/main" id="{00000000-0008-0000-1700-00004F6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104775</xdr:colOff>
          <xdr:row>17</xdr:row>
          <xdr:rowOff>57150</xdr:rowOff>
        </xdr:from>
        <xdr:to>
          <xdr:col>39</xdr:col>
          <xdr:colOff>0</xdr:colOff>
          <xdr:row>17</xdr:row>
          <xdr:rowOff>285750</xdr:rowOff>
        </xdr:to>
        <xdr:sp macro="" textlink="">
          <xdr:nvSpPr>
            <xdr:cNvPr id="24656" name="Check Box 80" hidden="1">
              <a:extLst>
                <a:ext uri="{63B3BB69-23CF-44E3-9099-C40C66FF867C}">
                  <a14:compatExt spid="_x0000_s24656"/>
                </a:ext>
                <a:ext uri="{FF2B5EF4-FFF2-40B4-BE49-F238E27FC236}">
                  <a16:creationId xmlns:a16="http://schemas.microsoft.com/office/drawing/2014/main" id="{00000000-0008-0000-1700-0000506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41</xdr:col>
          <xdr:colOff>95250</xdr:colOff>
          <xdr:row>17</xdr:row>
          <xdr:rowOff>57150</xdr:rowOff>
        </xdr:from>
        <xdr:to>
          <xdr:col>41</xdr:col>
          <xdr:colOff>333375</xdr:colOff>
          <xdr:row>17</xdr:row>
          <xdr:rowOff>285750</xdr:rowOff>
        </xdr:to>
        <xdr:sp macro="" textlink="">
          <xdr:nvSpPr>
            <xdr:cNvPr id="24657" name="Check Box 81" hidden="1">
              <a:extLst>
                <a:ext uri="{63B3BB69-23CF-44E3-9099-C40C66FF867C}">
                  <a14:compatExt spid="_x0000_s24657"/>
                </a:ext>
                <a:ext uri="{FF2B5EF4-FFF2-40B4-BE49-F238E27FC236}">
                  <a16:creationId xmlns:a16="http://schemas.microsoft.com/office/drawing/2014/main" id="{00000000-0008-0000-1700-0000516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104775</xdr:colOff>
          <xdr:row>18</xdr:row>
          <xdr:rowOff>57150</xdr:rowOff>
        </xdr:from>
        <xdr:to>
          <xdr:col>39</xdr:col>
          <xdr:colOff>0</xdr:colOff>
          <xdr:row>18</xdr:row>
          <xdr:rowOff>285750</xdr:rowOff>
        </xdr:to>
        <xdr:sp macro="" textlink="">
          <xdr:nvSpPr>
            <xdr:cNvPr id="24658" name="Check Box 82" hidden="1">
              <a:extLst>
                <a:ext uri="{63B3BB69-23CF-44E3-9099-C40C66FF867C}">
                  <a14:compatExt spid="_x0000_s24658"/>
                </a:ext>
                <a:ext uri="{FF2B5EF4-FFF2-40B4-BE49-F238E27FC236}">
                  <a16:creationId xmlns:a16="http://schemas.microsoft.com/office/drawing/2014/main" id="{00000000-0008-0000-1700-0000526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41</xdr:col>
          <xdr:colOff>95250</xdr:colOff>
          <xdr:row>18</xdr:row>
          <xdr:rowOff>57150</xdr:rowOff>
        </xdr:from>
        <xdr:to>
          <xdr:col>41</xdr:col>
          <xdr:colOff>333375</xdr:colOff>
          <xdr:row>18</xdr:row>
          <xdr:rowOff>285750</xdr:rowOff>
        </xdr:to>
        <xdr:sp macro="" textlink="">
          <xdr:nvSpPr>
            <xdr:cNvPr id="24659" name="Check Box 83" hidden="1">
              <a:extLst>
                <a:ext uri="{63B3BB69-23CF-44E3-9099-C40C66FF867C}">
                  <a14:compatExt spid="_x0000_s24659"/>
                </a:ext>
                <a:ext uri="{FF2B5EF4-FFF2-40B4-BE49-F238E27FC236}">
                  <a16:creationId xmlns:a16="http://schemas.microsoft.com/office/drawing/2014/main" id="{00000000-0008-0000-1700-0000536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104775</xdr:colOff>
          <xdr:row>19</xdr:row>
          <xdr:rowOff>57150</xdr:rowOff>
        </xdr:from>
        <xdr:to>
          <xdr:col>39</xdr:col>
          <xdr:colOff>0</xdr:colOff>
          <xdr:row>19</xdr:row>
          <xdr:rowOff>285750</xdr:rowOff>
        </xdr:to>
        <xdr:sp macro="" textlink="">
          <xdr:nvSpPr>
            <xdr:cNvPr id="24660" name="Check Box 84" hidden="1">
              <a:extLst>
                <a:ext uri="{63B3BB69-23CF-44E3-9099-C40C66FF867C}">
                  <a14:compatExt spid="_x0000_s24660"/>
                </a:ext>
                <a:ext uri="{FF2B5EF4-FFF2-40B4-BE49-F238E27FC236}">
                  <a16:creationId xmlns:a16="http://schemas.microsoft.com/office/drawing/2014/main" id="{00000000-0008-0000-1700-0000546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41</xdr:col>
          <xdr:colOff>95250</xdr:colOff>
          <xdr:row>19</xdr:row>
          <xdr:rowOff>57150</xdr:rowOff>
        </xdr:from>
        <xdr:to>
          <xdr:col>41</xdr:col>
          <xdr:colOff>333375</xdr:colOff>
          <xdr:row>19</xdr:row>
          <xdr:rowOff>285750</xdr:rowOff>
        </xdr:to>
        <xdr:sp macro="" textlink="">
          <xdr:nvSpPr>
            <xdr:cNvPr id="24661" name="Check Box 85" hidden="1">
              <a:extLst>
                <a:ext uri="{63B3BB69-23CF-44E3-9099-C40C66FF867C}">
                  <a14:compatExt spid="_x0000_s24661"/>
                </a:ext>
                <a:ext uri="{FF2B5EF4-FFF2-40B4-BE49-F238E27FC236}">
                  <a16:creationId xmlns:a16="http://schemas.microsoft.com/office/drawing/2014/main" id="{00000000-0008-0000-1700-0000556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104775</xdr:colOff>
          <xdr:row>20</xdr:row>
          <xdr:rowOff>57150</xdr:rowOff>
        </xdr:from>
        <xdr:to>
          <xdr:col>39</xdr:col>
          <xdr:colOff>0</xdr:colOff>
          <xdr:row>20</xdr:row>
          <xdr:rowOff>285750</xdr:rowOff>
        </xdr:to>
        <xdr:sp macro="" textlink="">
          <xdr:nvSpPr>
            <xdr:cNvPr id="24662" name="Check Box 86" hidden="1">
              <a:extLst>
                <a:ext uri="{63B3BB69-23CF-44E3-9099-C40C66FF867C}">
                  <a14:compatExt spid="_x0000_s24662"/>
                </a:ext>
                <a:ext uri="{FF2B5EF4-FFF2-40B4-BE49-F238E27FC236}">
                  <a16:creationId xmlns:a16="http://schemas.microsoft.com/office/drawing/2014/main" id="{00000000-0008-0000-1700-0000566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41</xdr:col>
          <xdr:colOff>95250</xdr:colOff>
          <xdr:row>20</xdr:row>
          <xdr:rowOff>57150</xdr:rowOff>
        </xdr:from>
        <xdr:to>
          <xdr:col>41</xdr:col>
          <xdr:colOff>333375</xdr:colOff>
          <xdr:row>20</xdr:row>
          <xdr:rowOff>285750</xdr:rowOff>
        </xdr:to>
        <xdr:sp macro="" textlink="">
          <xdr:nvSpPr>
            <xdr:cNvPr id="24663" name="Check Box 87" hidden="1">
              <a:extLst>
                <a:ext uri="{63B3BB69-23CF-44E3-9099-C40C66FF867C}">
                  <a14:compatExt spid="_x0000_s24663"/>
                </a:ext>
                <a:ext uri="{FF2B5EF4-FFF2-40B4-BE49-F238E27FC236}">
                  <a16:creationId xmlns:a16="http://schemas.microsoft.com/office/drawing/2014/main" id="{00000000-0008-0000-1700-0000576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104775</xdr:colOff>
          <xdr:row>21</xdr:row>
          <xdr:rowOff>57150</xdr:rowOff>
        </xdr:from>
        <xdr:to>
          <xdr:col>39</xdr:col>
          <xdr:colOff>0</xdr:colOff>
          <xdr:row>21</xdr:row>
          <xdr:rowOff>285750</xdr:rowOff>
        </xdr:to>
        <xdr:sp macro="" textlink="">
          <xdr:nvSpPr>
            <xdr:cNvPr id="24664" name="Check Box 88" hidden="1">
              <a:extLst>
                <a:ext uri="{63B3BB69-23CF-44E3-9099-C40C66FF867C}">
                  <a14:compatExt spid="_x0000_s24664"/>
                </a:ext>
                <a:ext uri="{FF2B5EF4-FFF2-40B4-BE49-F238E27FC236}">
                  <a16:creationId xmlns:a16="http://schemas.microsoft.com/office/drawing/2014/main" id="{00000000-0008-0000-1700-0000586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41</xdr:col>
          <xdr:colOff>95250</xdr:colOff>
          <xdr:row>21</xdr:row>
          <xdr:rowOff>57150</xdr:rowOff>
        </xdr:from>
        <xdr:to>
          <xdr:col>41</xdr:col>
          <xdr:colOff>333375</xdr:colOff>
          <xdr:row>21</xdr:row>
          <xdr:rowOff>285750</xdr:rowOff>
        </xdr:to>
        <xdr:sp macro="" textlink="">
          <xdr:nvSpPr>
            <xdr:cNvPr id="24665" name="Check Box 89" hidden="1">
              <a:extLst>
                <a:ext uri="{63B3BB69-23CF-44E3-9099-C40C66FF867C}">
                  <a14:compatExt spid="_x0000_s24665"/>
                </a:ext>
                <a:ext uri="{FF2B5EF4-FFF2-40B4-BE49-F238E27FC236}">
                  <a16:creationId xmlns:a16="http://schemas.microsoft.com/office/drawing/2014/main" id="{00000000-0008-0000-1700-0000596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15</xdr:row>
          <xdr:rowOff>47625</xdr:rowOff>
        </xdr:from>
        <xdr:to>
          <xdr:col>0</xdr:col>
          <xdr:colOff>314325</xdr:colOff>
          <xdr:row>15</xdr:row>
          <xdr:rowOff>276225</xdr:rowOff>
        </xdr:to>
        <xdr:sp macro="" textlink="">
          <xdr:nvSpPr>
            <xdr:cNvPr id="24666" name="Check Box 90" hidden="1">
              <a:extLst>
                <a:ext uri="{63B3BB69-23CF-44E3-9099-C40C66FF867C}">
                  <a14:compatExt spid="_x0000_s24666"/>
                </a:ext>
                <a:ext uri="{FF2B5EF4-FFF2-40B4-BE49-F238E27FC236}">
                  <a16:creationId xmlns:a16="http://schemas.microsoft.com/office/drawing/2014/main" id="{00000000-0008-0000-1700-00005A6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16</xdr:row>
          <xdr:rowOff>47625</xdr:rowOff>
        </xdr:from>
        <xdr:to>
          <xdr:col>0</xdr:col>
          <xdr:colOff>314325</xdr:colOff>
          <xdr:row>16</xdr:row>
          <xdr:rowOff>276225</xdr:rowOff>
        </xdr:to>
        <xdr:sp macro="" textlink="">
          <xdr:nvSpPr>
            <xdr:cNvPr id="24667" name="Check Box 91" hidden="1">
              <a:extLst>
                <a:ext uri="{63B3BB69-23CF-44E3-9099-C40C66FF867C}">
                  <a14:compatExt spid="_x0000_s24667"/>
                </a:ext>
                <a:ext uri="{FF2B5EF4-FFF2-40B4-BE49-F238E27FC236}">
                  <a16:creationId xmlns:a16="http://schemas.microsoft.com/office/drawing/2014/main" id="{00000000-0008-0000-1700-00005B6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0</xdr:col>
      <xdr:colOff>0</xdr:colOff>
      <xdr:row>22</xdr:row>
      <xdr:rowOff>9525</xdr:rowOff>
    </xdr:from>
    <xdr:to>
      <xdr:col>6</xdr:col>
      <xdr:colOff>0</xdr:colOff>
      <xdr:row>24</xdr:row>
      <xdr:rowOff>0</xdr:rowOff>
    </xdr:to>
    <xdr:cxnSp macro="">
      <xdr:nvCxnSpPr>
        <xdr:cNvPr id="2" name="直線コネクタ 6">
          <a:extLst>
            <a:ext uri="{FF2B5EF4-FFF2-40B4-BE49-F238E27FC236}">
              <a16:creationId xmlns:a16="http://schemas.microsoft.com/office/drawing/2014/main" id="{00000000-0008-0000-0200-000002000000}"/>
            </a:ext>
          </a:extLst>
        </xdr:cNvPr>
        <xdr:cNvCxnSpPr>
          <a:cxnSpLocks noChangeShapeType="1"/>
        </xdr:cNvCxnSpPr>
      </xdr:nvCxnSpPr>
      <xdr:spPr bwMode="auto">
        <a:xfrm>
          <a:off x="0" y="5248275"/>
          <a:ext cx="2000250" cy="466725"/>
        </a:xfrm>
        <a:prstGeom prst="line">
          <a:avLst/>
        </a:prstGeom>
        <a:noFill/>
        <a:ln w="9525"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0</xdr:col>
      <xdr:colOff>1</xdr:colOff>
      <xdr:row>2</xdr:row>
      <xdr:rowOff>23232</xdr:rowOff>
    </xdr:from>
    <xdr:to>
      <xdr:col>9</xdr:col>
      <xdr:colOff>0</xdr:colOff>
      <xdr:row>7</xdr:row>
      <xdr:rowOff>1</xdr:rowOff>
    </xdr:to>
    <xdr:cxnSp macro="">
      <xdr:nvCxnSpPr>
        <xdr:cNvPr id="3" name="直線コネクタ 2">
          <a:extLst>
            <a:ext uri="{FF2B5EF4-FFF2-40B4-BE49-F238E27FC236}">
              <a16:creationId xmlns:a16="http://schemas.microsoft.com/office/drawing/2014/main" id="{00000000-0008-0000-0200-000003000000}"/>
            </a:ext>
          </a:extLst>
        </xdr:cNvPr>
        <xdr:cNvCxnSpPr/>
      </xdr:nvCxnSpPr>
      <xdr:spPr bwMode="auto">
        <a:xfrm>
          <a:off x="1" y="499482"/>
          <a:ext cx="3000374" cy="1167394"/>
        </a:xfrm>
        <a:prstGeom prst="line">
          <a:avLst/>
        </a:prstGeom>
        <a:ln>
          <a:solidFill>
            <a:schemeClr val="tx1"/>
          </a:solidFill>
          <a:headEnd type="none" w="med" len="med"/>
          <a:tailEnd type="none" w="med" len="med"/>
        </a:ln>
      </xdr:spPr>
      <xdr:style>
        <a:lnRef idx="1">
          <a:schemeClr val="dk1"/>
        </a:lnRef>
        <a:fillRef idx="0">
          <a:schemeClr val="dk1"/>
        </a:fillRef>
        <a:effectRef idx="0">
          <a:schemeClr val="dk1"/>
        </a:effectRef>
        <a:fontRef idx="minor">
          <a:schemeClr val="tx1"/>
        </a:fontRef>
      </xdr:style>
    </xdr:cxnSp>
    <xdr:clientData/>
  </xdr:twoCellAnchor>
  <mc:AlternateContent xmlns:mc="http://schemas.openxmlformats.org/markup-compatibility/2006">
    <mc:Choice xmlns:a14="http://schemas.microsoft.com/office/drawing/2010/main" Requires="a14">
      <xdr:twoCellAnchor editAs="oneCell">
        <xdr:from>
          <xdr:col>6</xdr:col>
          <xdr:colOff>66675</xdr:colOff>
          <xdr:row>34</xdr:row>
          <xdr:rowOff>0</xdr:rowOff>
        </xdr:from>
        <xdr:to>
          <xdr:col>7</xdr:col>
          <xdr:colOff>104775</xdr:colOff>
          <xdr:row>36</xdr:row>
          <xdr:rowOff>0</xdr:rowOff>
        </xdr:to>
        <xdr:sp macro="" textlink="">
          <xdr:nvSpPr>
            <xdr:cNvPr id="4097" name="Check Box 1" hidden="1">
              <a:extLst>
                <a:ext uri="{63B3BB69-23CF-44E3-9099-C40C66FF867C}">
                  <a14:compatExt spid="_x0000_s4097"/>
                </a:ext>
                <a:ext uri="{FF2B5EF4-FFF2-40B4-BE49-F238E27FC236}">
                  <a16:creationId xmlns:a16="http://schemas.microsoft.com/office/drawing/2014/main" id="{00000000-0008-0000-0200-0000011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34</xdr:row>
          <xdr:rowOff>0</xdr:rowOff>
        </xdr:from>
        <xdr:to>
          <xdr:col>10</xdr:col>
          <xdr:colOff>104775</xdr:colOff>
          <xdr:row>36</xdr:row>
          <xdr:rowOff>0</xdr:rowOff>
        </xdr:to>
        <xdr:sp macro="" textlink="">
          <xdr:nvSpPr>
            <xdr:cNvPr id="4098" name="Check Box 2" hidden="1">
              <a:extLst>
                <a:ext uri="{63B3BB69-23CF-44E3-9099-C40C66FF867C}">
                  <a14:compatExt spid="_x0000_s4098"/>
                </a:ext>
                <a:ext uri="{FF2B5EF4-FFF2-40B4-BE49-F238E27FC236}">
                  <a16:creationId xmlns:a16="http://schemas.microsoft.com/office/drawing/2014/main" id="{00000000-0008-0000-0200-0000021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34</xdr:row>
          <xdr:rowOff>0</xdr:rowOff>
        </xdr:from>
        <xdr:to>
          <xdr:col>12</xdr:col>
          <xdr:colOff>104775</xdr:colOff>
          <xdr:row>36</xdr:row>
          <xdr:rowOff>0</xdr:rowOff>
        </xdr:to>
        <xdr:sp macro="" textlink="">
          <xdr:nvSpPr>
            <xdr:cNvPr id="4099" name="Check Box 3" hidden="1">
              <a:extLst>
                <a:ext uri="{63B3BB69-23CF-44E3-9099-C40C66FF867C}">
                  <a14:compatExt spid="_x0000_s4099"/>
                </a:ext>
                <a:ext uri="{FF2B5EF4-FFF2-40B4-BE49-F238E27FC236}">
                  <a16:creationId xmlns:a16="http://schemas.microsoft.com/office/drawing/2014/main" id="{00000000-0008-0000-0200-0000031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66675</xdr:colOff>
          <xdr:row>34</xdr:row>
          <xdr:rowOff>0</xdr:rowOff>
        </xdr:from>
        <xdr:to>
          <xdr:col>15</xdr:col>
          <xdr:colOff>104775</xdr:colOff>
          <xdr:row>36</xdr:row>
          <xdr:rowOff>0</xdr:rowOff>
        </xdr:to>
        <xdr:sp macro="" textlink="">
          <xdr:nvSpPr>
            <xdr:cNvPr id="4100" name="Check Box 4" hidden="1">
              <a:extLst>
                <a:ext uri="{63B3BB69-23CF-44E3-9099-C40C66FF867C}">
                  <a14:compatExt spid="_x0000_s4100"/>
                </a:ext>
                <a:ext uri="{FF2B5EF4-FFF2-40B4-BE49-F238E27FC236}">
                  <a16:creationId xmlns:a16="http://schemas.microsoft.com/office/drawing/2014/main" id="{00000000-0008-0000-0200-0000041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66675</xdr:colOff>
          <xdr:row>34</xdr:row>
          <xdr:rowOff>0</xdr:rowOff>
        </xdr:from>
        <xdr:to>
          <xdr:col>17</xdr:col>
          <xdr:colOff>104775</xdr:colOff>
          <xdr:row>36</xdr:row>
          <xdr:rowOff>0</xdr:rowOff>
        </xdr:to>
        <xdr:sp macro="" textlink="">
          <xdr:nvSpPr>
            <xdr:cNvPr id="4101" name="Check Box 5" hidden="1">
              <a:extLst>
                <a:ext uri="{63B3BB69-23CF-44E3-9099-C40C66FF867C}">
                  <a14:compatExt spid="_x0000_s4101"/>
                </a:ext>
                <a:ext uri="{FF2B5EF4-FFF2-40B4-BE49-F238E27FC236}">
                  <a16:creationId xmlns:a16="http://schemas.microsoft.com/office/drawing/2014/main" id="{00000000-0008-0000-0200-0000051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66675</xdr:colOff>
          <xdr:row>34</xdr:row>
          <xdr:rowOff>0</xdr:rowOff>
        </xdr:from>
        <xdr:to>
          <xdr:col>20</xdr:col>
          <xdr:colOff>104775</xdr:colOff>
          <xdr:row>36</xdr:row>
          <xdr:rowOff>0</xdr:rowOff>
        </xdr:to>
        <xdr:sp macro="" textlink="">
          <xdr:nvSpPr>
            <xdr:cNvPr id="4102" name="Check Box 6" hidden="1">
              <a:extLst>
                <a:ext uri="{63B3BB69-23CF-44E3-9099-C40C66FF867C}">
                  <a14:compatExt spid="_x0000_s4102"/>
                </a:ext>
                <a:ext uri="{FF2B5EF4-FFF2-40B4-BE49-F238E27FC236}">
                  <a16:creationId xmlns:a16="http://schemas.microsoft.com/office/drawing/2014/main" id="{00000000-0008-0000-0200-0000061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40</xdr:row>
          <xdr:rowOff>0</xdr:rowOff>
        </xdr:from>
        <xdr:to>
          <xdr:col>7</xdr:col>
          <xdr:colOff>104775</xdr:colOff>
          <xdr:row>42</xdr:row>
          <xdr:rowOff>0</xdr:rowOff>
        </xdr:to>
        <xdr:sp macro="" textlink="">
          <xdr:nvSpPr>
            <xdr:cNvPr id="4103" name="Check Box 7" hidden="1">
              <a:extLst>
                <a:ext uri="{63B3BB69-23CF-44E3-9099-C40C66FF867C}">
                  <a14:compatExt spid="_x0000_s4103"/>
                </a:ext>
                <a:ext uri="{FF2B5EF4-FFF2-40B4-BE49-F238E27FC236}">
                  <a16:creationId xmlns:a16="http://schemas.microsoft.com/office/drawing/2014/main" id="{00000000-0008-0000-0200-0000071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40</xdr:row>
          <xdr:rowOff>0</xdr:rowOff>
        </xdr:from>
        <xdr:to>
          <xdr:col>10</xdr:col>
          <xdr:colOff>104775</xdr:colOff>
          <xdr:row>42</xdr:row>
          <xdr:rowOff>0</xdr:rowOff>
        </xdr:to>
        <xdr:sp macro="" textlink="">
          <xdr:nvSpPr>
            <xdr:cNvPr id="4104" name="Check Box 8" hidden="1">
              <a:extLst>
                <a:ext uri="{63B3BB69-23CF-44E3-9099-C40C66FF867C}">
                  <a14:compatExt spid="_x0000_s4104"/>
                </a:ext>
                <a:ext uri="{FF2B5EF4-FFF2-40B4-BE49-F238E27FC236}">
                  <a16:creationId xmlns:a16="http://schemas.microsoft.com/office/drawing/2014/main" id="{00000000-0008-0000-0200-0000081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40</xdr:row>
          <xdr:rowOff>0</xdr:rowOff>
        </xdr:from>
        <xdr:to>
          <xdr:col>12</xdr:col>
          <xdr:colOff>104775</xdr:colOff>
          <xdr:row>42</xdr:row>
          <xdr:rowOff>0</xdr:rowOff>
        </xdr:to>
        <xdr:sp macro="" textlink="">
          <xdr:nvSpPr>
            <xdr:cNvPr id="4105" name="Check Box 9" hidden="1">
              <a:extLst>
                <a:ext uri="{63B3BB69-23CF-44E3-9099-C40C66FF867C}">
                  <a14:compatExt spid="_x0000_s4105"/>
                </a:ext>
                <a:ext uri="{FF2B5EF4-FFF2-40B4-BE49-F238E27FC236}">
                  <a16:creationId xmlns:a16="http://schemas.microsoft.com/office/drawing/2014/main" id="{00000000-0008-0000-0200-0000091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66675</xdr:colOff>
          <xdr:row>40</xdr:row>
          <xdr:rowOff>0</xdr:rowOff>
        </xdr:from>
        <xdr:to>
          <xdr:col>15</xdr:col>
          <xdr:colOff>104775</xdr:colOff>
          <xdr:row>42</xdr:row>
          <xdr:rowOff>0</xdr:rowOff>
        </xdr:to>
        <xdr:sp macro="" textlink="">
          <xdr:nvSpPr>
            <xdr:cNvPr id="4106" name="Check Box 10" hidden="1">
              <a:extLst>
                <a:ext uri="{63B3BB69-23CF-44E3-9099-C40C66FF867C}">
                  <a14:compatExt spid="_x0000_s4106"/>
                </a:ext>
                <a:ext uri="{FF2B5EF4-FFF2-40B4-BE49-F238E27FC236}">
                  <a16:creationId xmlns:a16="http://schemas.microsoft.com/office/drawing/2014/main" id="{00000000-0008-0000-0200-00000A1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66675</xdr:colOff>
          <xdr:row>40</xdr:row>
          <xdr:rowOff>0</xdr:rowOff>
        </xdr:from>
        <xdr:to>
          <xdr:col>17</xdr:col>
          <xdr:colOff>104775</xdr:colOff>
          <xdr:row>42</xdr:row>
          <xdr:rowOff>0</xdr:rowOff>
        </xdr:to>
        <xdr:sp macro="" textlink="">
          <xdr:nvSpPr>
            <xdr:cNvPr id="4107" name="Check Box 11" hidden="1">
              <a:extLst>
                <a:ext uri="{63B3BB69-23CF-44E3-9099-C40C66FF867C}">
                  <a14:compatExt spid="_x0000_s4107"/>
                </a:ext>
                <a:ext uri="{FF2B5EF4-FFF2-40B4-BE49-F238E27FC236}">
                  <a16:creationId xmlns:a16="http://schemas.microsoft.com/office/drawing/2014/main" id="{00000000-0008-0000-0200-00000B1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66675</xdr:colOff>
          <xdr:row>40</xdr:row>
          <xdr:rowOff>0</xdr:rowOff>
        </xdr:from>
        <xdr:to>
          <xdr:col>20</xdr:col>
          <xdr:colOff>104775</xdr:colOff>
          <xdr:row>42</xdr:row>
          <xdr:rowOff>0</xdr:rowOff>
        </xdr:to>
        <xdr:sp macro="" textlink="">
          <xdr:nvSpPr>
            <xdr:cNvPr id="4108" name="Check Box 12" hidden="1">
              <a:extLst>
                <a:ext uri="{63B3BB69-23CF-44E3-9099-C40C66FF867C}">
                  <a14:compatExt spid="_x0000_s4108"/>
                </a:ext>
                <a:ext uri="{FF2B5EF4-FFF2-40B4-BE49-F238E27FC236}">
                  <a16:creationId xmlns:a16="http://schemas.microsoft.com/office/drawing/2014/main" id="{00000000-0008-0000-0200-00000C1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xdr:from>
      <xdr:col>0</xdr:col>
      <xdr:colOff>0</xdr:colOff>
      <xdr:row>2</xdr:row>
      <xdr:rowOff>0</xdr:rowOff>
    </xdr:from>
    <xdr:to>
      <xdr:col>10</xdr:col>
      <xdr:colOff>19050</xdr:colOff>
      <xdr:row>5</xdr:row>
      <xdr:rowOff>228600</xdr:rowOff>
    </xdr:to>
    <xdr:cxnSp macro="">
      <xdr:nvCxnSpPr>
        <xdr:cNvPr id="3" name="直線コネクタ 4">
          <a:extLst>
            <a:ext uri="{FF2B5EF4-FFF2-40B4-BE49-F238E27FC236}">
              <a16:creationId xmlns:a16="http://schemas.microsoft.com/office/drawing/2014/main" id="{00000000-0008-0000-0300-000003000000}"/>
            </a:ext>
          </a:extLst>
        </xdr:cNvPr>
        <xdr:cNvCxnSpPr>
          <a:cxnSpLocks noChangeShapeType="1"/>
        </xdr:cNvCxnSpPr>
      </xdr:nvCxnSpPr>
      <xdr:spPr bwMode="auto">
        <a:xfrm>
          <a:off x="0" y="476250"/>
          <a:ext cx="3448050" cy="942975"/>
        </a:xfrm>
        <a:prstGeom prst="line">
          <a:avLst/>
        </a:prstGeom>
        <a:noFill/>
        <a:ln w="9525" algn="ctr">
          <a:solidFill>
            <a:srgbClr val="000000"/>
          </a:solidFill>
          <a:round/>
          <a:headEnd/>
          <a:tailEnd/>
        </a:ln>
        <a:extLst>
          <a:ext uri="{909E8E84-426E-40DD-AFC4-6F175D3DCCD1}">
            <a14:hiddenFill xmlns:a14="http://schemas.microsoft.com/office/drawing/2010/main">
              <a:noFill/>
            </a14:hiddenFill>
          </a:ext>
        </a:extLst>
      </xdr:spPr>
    </xdr:cxnSp>
    <xdr:clientData/>
  </xdr:twoCellAnchor>
  <mc:AlternateContent xmlns:mc="http://schemas.openxmlformats.org/markup-compatibility/2006">
    <mc:Choice xmlns:a14="http://schemas.microsoft.com/office/drawing/2010/main" Requires="a14">
      <xdr:twoCellAnchor editAs="oneCell">
        <xdr:from>
          <xdr:col>5</xdr:col>
          <xdr:colOff>104775</xdr:colOff>
          <xdr:row>43</xdr:row>
          <xdr:rowOff>171450</xdr:rowOff>
        </xdr:from>
        <xdr:to>
          <xdr:col>5</xdr:col>
          <xdr:colOff>333375</xdr:colOff>
          <xdr:row>45</xdr:row>
          <xdr:rowOff>38100</xdr:rowOff>
        </xdr:to>
        <xdr:sp macro="" textlink="">
          <xdr:nvSpPr>
            <xdr:cNvPr id="5121" name="Check Box 1" hidden="1">
              <a:extLst>
                <a:ext uri="{63B3BB69-23CF-44E3-9099-C40C66FF867C}">
                  <a14:compatExt spid="_x0000_s5121"/>
                </a:ext>
                <a:ext uri="{FF2B5EF4-FFF2-40B4-BE49-F238E27FC236}">
                  <a16:creationId xmlns:a16="http://schemas.microsoft.com/office/drawing/2014/main" id="{00000000-0008-0000-0300-0000011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28575</xdr:colOff>
          <xdr:row>43</xdr:row>
          <xdr:rowOff>152400</xdr:rowOff>
        </xdr:from>
        <xdr:to>
          <xdr:col>8</xdr:col>
          <xdr:colOff>266700</xdr:colOff>
          <xdr:row>45</xdr:row>
          <xdr:rowOff>38100</xdr:rowOff>
        </xdr:to>
        <xdr:sp macro="" textlink="">
          <xdr:nvSpPr>
            <xdr:cNvPr id="5122" name="Check Box 2" hidden="1">
              <a:extLst>
                <a:ext uri="{63B3BB69-23CF-44E3-9099-C40C66FF867C}">
                  <a14:compatExt spid="_x0000_s5122"/>
                </a:ext>
                <a:ext uri="{FF2B5EF4-FFF2-40B4-BE49-F238E27FC236}">
                  <a16:creationId xmlns:a16="http://schemas.microsoft.com/office/drawing/2014/main" id="{00000000-0008-0000-0300-0000021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17</xdr:col>
          <xdr:colOff>314325</xdr:colOff>
          <xdr:row>7</xdr:row>
          <xdr:rowOff>57150</xdr:rowOff>
        </xdr:from>
        <xdr:to>
          <xdr:col>18</xdr:col>
          <xdr:colOff>295275</xdr:colOff>
          <xdr:row>8</xdr:row>
          <xdr:rowOff>152400</xdr:rowOff>
        </xdr:to>
        <xdr:sp macro="" textlink="">
          <xdr:nvSpPr>
            <xdr:cNvPr id="55297" name="Check Box 1" hidden="1">
              <a:extLst>
                <a:ext uri="{63B3BB69-23CF-44E3-9099-C40C66FF867C}">
                  <a14:compatExt spid="_x0000_s55297"/>
                </a:ext>
                <a:ext uri="{FF2B5EF4-FFF2-40B4-BE49-F238E27FC236}">
                  <a16:creationId xmlns:a16="http://schemas.microsoft.com/office/drawing/2014/main" id="{00000000-0008-0000-0400-000001D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314325</xdr:colOff>
          <xdr:row>7</xdr:row>
          <xdr:rowOff>57150</xdr:rowOff>
        </xdr:from>
        <xdr:to>
          <xdr:col>19</xdr:col>
          <xdr:colOff>295275</xdr:colOff>
          <xdr:row>8</xdr:row>
          <xdr:rowOff>152400</xdr:rowOff>
        </xdr:to>
        <xdr:sp macro="" textlink="">
          <xdr:nvSpPr>
            <xdr:cNvPr id="55298" name="Check Box 2" hidden="1">
              <a:extLst>
                <a:ext uri="{63B3BB69-23CF-44E3-9099-C40C66FF867C}">
                  <a14:compatExt spid="_x0000_s55298"/>
                </a:ext>
                <a:ext uri="{FF2B5EF4-FFF2-40B4-BE49-F238E27FC236}">
                  <a16:creationId xmlns:a16="http://schemas.microsoft.com/office/drawing/2014/main" id="{00000000-0008-0000-0400-000002D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304800</xdr:colOff>
          <xdr:row>19</xdr:row>
          <xdr:rowOff>57150</xdr:rowOff>
        </xdr:from>
        <xdr:to>
          <xdr:col>18</xdr:col>
          <xdr:colOff>295275</xdr:colOff>
          <xdr:row>20</xdr:row>
          <xdr:rowOff>152400</xdr:rowOff>
        </xdr:to>
        <xdr:sp macro="" textlink="">
          <xdr:nvSpPr>
            <xdr:cNvPr id="55299" name="Check Box 3" hidden="1">
              <a:extLst>
                <a:ext uri="{63B3BB69-23CF-44E3-9099-C40C66FF867C}">
                  <a14:compatExt spid="_x0000_s55299"/>
                </a:ext>
                <a:ext uri="{FF2B5EF4-FFF2-40B4-BE49-F238E27FC236}">
                  <a16:creationId xmlns:a16="http://schemas.microsoft.com/office/drawing/2014/main" id="{00000000-0008-0000-0400-000003D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314325</xdr:colOff>
          <xdr:row>19</xdr:row>
          <xdr:rowOff>57150</xdr:rowOff>
        </xdr:from>
        <xdr:to>
          <xdr:col>19</xdr:col>
          <xdr:colOff>295275</xdr:colOff>
          <xdr:row>20</xdr:row>
          <xdr:rowOff>152400</xdr:rowOff>
        </xdr:to>
        <xdr:sp macro="" textlink="">
          <xdr:nvSpPr>
            <xdr:cNvPr id="55300" name="Check Box 4" hidden="1">
              <a:extLst>
                <a:ext uri="{63B3BB69-23CF-44E3-9099-C40C66FF867C}">
                  <a14:compatExt spid="_x0000_s55300"/>
                </a:ext>
                <a:ext uri="{FF2B5EF4-FFF2-40B4-BE49-F238E27FC236}">
                  <a16:creationId xmlns:a16="http://schemas.microsoft.com/office/drawing/2014/main" id="{00000000-0008-0000-0400-000004D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314325</xdr:colOff>
          <xdr:row>7</xdr:row>
          <xdr:rowOff>57150</xdr:rowOff>
        </xdr:from>
        <xdr:to>
          <xdr:col>4</xdr:col>
          <xdr:colOff>295275</xdr:colOff>
          <xdr:row>8</xdr:row>
          <xdr:rowOff>152400</xdr:rowOff>
        </xdr:to>
        <xdr:sp macro="" textlink="">
          <xdr:nvSpPr>
            <xdr:cNvPr id="55301" name="Check Box 5" hidden="1">
              <a:extLst>
                <a:ext uri="{63B3BB69-23CF-44E3-9099-C40C66FF867C}">
                  <a14:compatExt spid="_x0000_s55301"/>
                </a:ext>
                <a:ext uri="{FF2B5EF4-FFF2-40B4-BE49-F238E27FC236}">
                  <a16:creationId xmlns:a16="http://schemas.microsoft.com/office/drawing/2014/main" id="{00000000-0008-0000-0400-000005D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専</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314325</xdr:colOff>
          <xdr:row>7</xdr:row>
          <xdr:rowOff>57150</xdr:rowOff>
        </xdr:from>
        <xdr:to>
          <xdr:col>5</xdr:col>
          <xdr:colOff>295275</xdr:colOff>
          <xdr:row>8</xdr:row>
          <xdr:rowOff>152400</xdr:rowOff>
        </xdr:to>
        <xdr:sp macro="" textlink="">
          <xdr:nvSpPr>
            <xdr:cNvPr id="55302" name="Check Box 6" hidden="1">
              <a:extLst>
                <a:ext uri="{63B3BB69-23CF-44E3-9099-C40C66FF867C}">
                  <a14:compatExt spid="_x0000_s55302"/>
                </a:ext>
                <a:ext uri="{FF2B5EF4-FFF2-40B4-BE49-F238E27FC236}">
                  <a16:creationId xmlns:a16="http://schemas.microsoft.com/office/drawing/2014/main" id="{00000000-0008-0000-0400-000006D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兼</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314325</xdr:colOff>
          <xdr:row>9</xdr:row>
          <xdr:rowOff>57150</xdr:rowOff>
        </xdr:from>
        <xdr:to>
          <xdr:col>18</xdr:col>
          <xdr:colOff>295275</xdr:colOff>
          <xdr:row>10</xdr:row>
          <xdr:rowOff>152400</xdr:rowOff>
        </xdr:to>
        <xdr:sp macro="" textlink="">
          <xdr:nvSpPr>
            <xdr:cNvPr id="55303" name="Check Box 7" hidden="1">
              <a:extLst>
                <a:ext uri="{63B3BB69-23CF-44E3-9099-C40C66FF867C}">
                  <a14:compatExt spid="_x0000_s55303"/>
                </a:ext>
                <a:ext uri="{FF2B5EF4-FFF2-40B4-BE49-F238E27FC236}">
                  <a16:creationId xmlns:a16="http://schemas.microsoft.com/office/drawing/2014/main" id="{00000000-0008-0000-0400-000007D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314325</xdr:colOff>
          <xdr:row>9</xdr:row>
          <xdr:rowOff>57150</xdr:rowOff>
        </xdr:from>
        <xdr:to>
          <xdr:col>19</xdr:col>
          <xdr:colOff>295275</xdr:colOff>
          <xdr:row>10</xdr:row>
          <xdr:rowOff>152400</xdr:rowOff>
        </xdr:to>
        <xdr:sp macro="" textlink="">
          <xdr:nvSpPr>
            <xdr:cNvPr id="55304" name="Check Box 8" hidden="1">
              <a:extLst>
                <a:ext uri="{63B3BB69-23CF-44E3-9099-C40C66FF867C}">
                  <a14:compatExt spid="_x0000_s55304"/>
                </a:ext>
                <a:ext uri="{FF2B5EF4-FFF2-40B4-BE49-F238E27FC236}">
                  <a16:creationId xmlns:a16="http://schemas.microsoft.com/office/drawing/2014/main" id="{00000000-0008-0000-0400-000008D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314325</xdr:colOff>
          <xdr:row>11</xdr:row>
          <xdr:rowOff>57150</xdr:rowOff>
        </xdr:from>
        <xdr:to>
          <xdr:col>18</xdr:col>
          <xdr:colOff>295275</xdr:colOff>
          <xdr:row>12</xdr:row>
          <xdr:rowOff>152400</xdr:rowOff>
        </xdr:to>
        <xdr:sp macro="" textlink="">
          <xdr:nvSpPr>
            <xdr:cNvPr id="55305" name="Check Box 9" hidden="1">
              <a:extLst>
                <a:ext uri="{63B3BB69-23CF-44E3-9099-C40C66FF867C}">
                  <a14:compatExt spid="_x0000_s55305"/>
                </a:ext>
                <a:ext uri="{FF2B5EF4-FFF2-40B4-BE49-F238E27FC236}">
                  <a16:creationId xmlns:a16="http://schemas.microsoft.com/office/drawing/2014/main" id="{00000000-0008-0000-0400-000009D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314325</xdr:colOff>
          <xdr:row>11</xdr:row>
          <xdr:rowOff>57150</xdr:rowOff>
        </xdr:from>
        <xdr:to>
          <xdr:col>19</xdr:col>
          <xdr:colOff>295275</xdr:colOff>
          <xdr:row>12</xdr:row>
          <xdr:rowOff>152400</xdr:rowOff>
        </xdr:to>
        <xdr:sp macro="" textlink="">
          <xdr:nvSpPr>
            <xdr:cNvPr id="55306" name="Check Box 10" hidden="1">
              <a:extLst>
                <a:ext uri="{63B3BB69-23CF-44E3-9099-C40C66FF867C}">
                  <a14:compatExt spid="_x0000_s55306"/>
                </a:ext>
                <a:ext uri="{FF2B5EF4-FFF2-40B4-BE49-F238E27FC236}">
                  <a16:creationId xmlns:a16="http://schemas.microsoft.com/office/drawing/2014/main" id="{00000000-0008-0000-0400-00000AD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314325</xdr:colOff>
          <xdr:row>13</xdr:row>
          <xdr:rowOff>57150</xdr:rowOff>
        </xdr:from>
        <xdr:to>
          <xdr:col>18</xdr:col>
          <xdr:colOff>295275</xdr:colOff>
          <xdr:row>14</xdr:row>
          <xdr:rowOff>152400</xdr:rowOff>
        </xdr:to>
        <xdr:sp macro="" textlink="">
          <xdr:nvSpPr>
            <xdr:cNvPr id="55307" name="Check Box 11" hidden="1">
              <a:extLst>
                <a:ext uri="{63B3BB69-23CF-44E3-9099-C40C66FF867C}">
                  <a14:compatExt spid="_x0000_s55307"/>
                </a:ext>
                <a:ext uri="{FF2B5EF4-FFF2-40B4-BE49-F238E27FC236}">
                  <a16:creationId xmlns:a16="http://schemas.microsoft.com/office/drawing/2014/main" id="{00000000-0008-0000-0400-00000BD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314325</xdr:colOff>
          <xdr:row>13</xdr:row>
          <xdr:rowOff>57150</xdr:rowOff>
        </xdr:from>
        <xdr:to>
          <xdr:col>19</xdr:col>
          <xdr:colOff>295275</xdr:colOff>
          <xdr:row>14</xdr:row>
          <xdr:rowOff>152400</xdr:rowOff>
        </xdr:to>
        <xdr:sp macro="" textlink="">
          <xdr:nvSpPr>
            <xdr:cNvPr id="55308" name="Check Box 12" hidden="1">
              <a:extLst>
                <a:ext uri="{63B3BB69-23CF-44E3-9099-C40C66FF867C}">
                  <a14:compatExt spid="_x0000_s55308"/>
                </a:ext>
                <a:ext uri="{FF2B5EF4-FFF2-40B4-BE49-F238E27FC236}">
                  <a16:creationId xmlns:a16="http://schemas.microsoft.com/office/drawing/2014/main" id="{00000000-0008-0000-0400-00000CD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314325</xdr:colOff>
          <xdr:row>15</xdr:row>
          <xdr:rowOff>57150</xdr:rowOff>
        </xdr:from>
        <xdr:to>
          <xdr:col>18</xdr:col>
          <xdr:colOff>295275</xdr:colOff>
          <xdr:row>16</xdr:row>
          <xdr:rowOff>152400</xdr:rowOff>
        </xdr:to>
        <xdr:sp macro="" textlink="">
          <xdr:nvSpPr>
            <xdr:cNvPr id="55309" name="Check Box 13" hidden="1">
              <a:extLst>
                <a:ext uri="{63B3BB69-23CF-44E3-9099-C40C66FF867C}">
                  <a14:compatExt spid="_x0000_s55309"/>
                </a:ext>
                <a:ext uri="{FF2B5EF4-FFF2-40B4-BE49-F238E27FC236}">
                  <a16:creationId xmlns:a16="http://schemas.microsoft.com/office/drawing/2014/main" id="{00000000-0008-0000-0400-00000DD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314325</xdr:colOff>
          <xdr:row>15</xdr:row>
          <xdr:rowOff>57150</xdr:rowOff>
        </xdr:from>
        <xdr:to>
          <xdr:col>19</xdr:col>
          <xdr:colOff>295275</xdr:colOff>
          <xdr:row>16</xdr:row>
          <xdr:rowOff>152400</xdr:rowOff>
        </xdr:to>
        <xdr:sp macro="" textlink="">
          <xdr:nvSpPr>
            <xdr:cNvPr id="55310" name="Check Box 14" hidden="1">
              <a:extLst>
                <a:ext uri="{63B3BB69-23CF-44E3-9099-C40C66FF867C}">
                  <a14:compatExt spid="_x0000_s55310"/>
                </a:ext>
                <a:ext uri="{FF2B5EF4-FFF2-40B4-BE49-F238E27FC236}">
                  <a16:creationId xmlns:a16="http://schemas.microsoft.com/office/drawing/2014/main" id="{00000000-0008-0000-0400-00000ED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314325</xdr:colOff>
          <xdr:row>17</xdr:row>
          <xdr:rowOff>57150</xdr:rowOff>
        </xdr:from>
        <xdr:to>
          <xdr:col>18</xdr:col>
          <xdr:colOff>295275</xdr:colOff>
          <xdr:row>18</xdr:row>
          <xdr:rowOff>152400</xdr:rowOff>
        </xdr:to>
        <xdr:sp macro="" textlink="">
          <xdr:nvSpPr>
            <xdr:cNvPr id="55311" name="Check Box 15" hidden="1">
              <a:extLst>
                <a:ext uri="{63B3BB69-23CF-44E3-9099-C40C66FF867C}">
                  <a14:compatExt spid="_x0000_s55311"/>
                </a:ext>
                <a:ext uri="{FF2B5EF4-FFF2-40B4-BE49-F238E27FC236}">
                  <a16:creationId xmlns:a16="http://schemas.microsoft.com/office/drawing/2014/main" id="{00000000-0008-0000-0400-00000FD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314325</xdr:colOff>
          <xdr:row>17</xdr:row>
          <xdr:rowOff>57150</xdr:rowOff>
        </xdr:from>
        <xdr:to>
          <xdr:col>19</xdr:col>
          <xdr:colOff>295275</xdr:colOff>
          <xdr:row>18</xdr:row>
          <xdr:rowOff>152400</xdr:rowOff>
        </xdr:to>
        <xdr:sp macro="" textlink="">
          <xdr:nvSpPr>
            <xdr:cNvPr id="55312" name="Check Box 16" hidden="1">
              <a:extLst>
                <a:ext uri="{63B3BB69-23CF-44E3-9099-C40C66FF867C}">
                  <a14:compatExt spid="_x0000_s55312"/>
                </a:ext>
                <a:ext uri="{FF2B5EF4-FFF2-40B4-BE49-F238E27FC236}">
                  <a16:creationId xmlns:a16="http://schemas.microsoft.com/office/drawing/2014/main" id="{00000000-0008-0000-0400-000010D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304800</xdr:colOff>
          <xdr:row>21</xdr:row>
          <xdr:rowOff>57150</xdr:rowOff>
        </xdr:from>
        <xdr:to>
          <xdr:col>18</xdr:col>
          <xdr:colOff>295275</xdr:colOff>
          <xdr:row>22</xdr:row>
          <xdr:rowOff>152400</xdr:rowOff>
        </xdr:to>
        <xdr:sp macro="" textlink="">
          <xdr:nvSpPr>
            <xdr:cNvPr id="55313" name="Check Box 17" hidden="1">
              <a:extLst>
                <a:ext uri="{63B3BB69-23CF-44E3-9099-C40C66FF867C}">
                  <a14:compatExt spid="_x0000_s55313"/>
                </a:ext>
                <a:ext uri="{FF2B5EF4-FFF2-40B4-BE49-F238E27FC236}">
                  <a16:creationId xmlns:a16="http://schemas.microsoft.com/office/drawing/2014/main" id="{00000000-0008-0000-0400-000011D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314325</xdr:colOff>
          <xdr:row>21</xdr:row>
          <xdr:rowOff>57150</xdr:rowOff>
        </xdr:from>
        <xdr:to>
          <xdr:col>19</xdr:col>
          <xdr:colOff>295275</xdr:colOff>
          <xdr:row>22</xdr:row>
          <xdr:rowOff>152400</xdr:rowOff>
        </xdr:to>
        <xdr:sp macro="" textlink="">
          <xdr:nvSpPr>
            <xdr:cNvPr id="55314" name="Check Box 18" hidden="1">
              <a:extLst>
                <a:ext uri="{63B3BB69-23CF-44E3-9099-C40C66FF867C}">
                  <a14:compatExt spid="_x0000_s55314"/>
                </a:ext>
                <a:ext uri="{FF2B5EF4-FFF2-40B4-BE49-F238E27FC236}">
                  <a16:creationId xmlns:a16="http://schemas.microsoft.com/office/drawing/2014/main" id="{00000000-0008-0000-0400-000012D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304800</xdr:colOff>
          <xdr:row>23</xdr:row>
          <xdr:rowOff>57150</xdr:rowOff>
        </xdr:from>
        <xdr:to>
          <xdr:col>18</xdr:col>
          <xdr:colOff>295275</xdr:colOff>
          <xdr:row>24</xdr:row>
          <xdr:rowOff>152400</xdr:rowOff>
        </xdr:to>
        <xdr:sp macro="" textlink="">
          <xdr:nvSpPr>
            <xdr:cNvPr id="55315" name="Check Box 19" hidden="1">
              <a:extLst>
                <a:ext uri="{63B3BB69-23CF-44E3-9099-C40C66FF867C}">
                  <a14:compatExt spid="_x0000_s55315"/>
                </a:ext>
                <a:ext uri="{FF2B5EF4-FFF2-40B4-BE49-F238E27FC236}">
                  <a16:creationId xmlns:a16="http://schemas.microsoft.com/office/drawing/2014/main" id="{00000000-0008-0000-0400-000013D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314325</xdr:colOff>
          <xdr:row>23</xdr:row>
          <xdr:rowOff>57150</xdr:rowOff>
        </xdr:from>
        <xdr:to>
          <xdr:col>19</xdr:col>
          <xdr:colOff>295275</xdr:colOff>
          <xdr:row>24</xdr:row>
          <xdr:rowOff>152400</xdr:rowOff>
        </xdr:to>
        <xdr:sp macro="" textlink="">
          <xdr:nvSpPr>
            <xdr:cNvPr id="55316" name="Check Box 20" hidden="1">
              <a:extLst>
                <a:ext uri="{63B3BB69-23CF-44E3-9099-C40C66FF867C}">
                  <a14:compatExt spid="_x0000_s55316"/>
                </a:ext>
                <a:ext uri="{FF2B5EF4-FFF2-40B4-BE49-F238E27FC236}">
                  <a16:creationId xmlns:a16="http://schemas.microsoft.com/office/drawing/2014/main" id="{00000000-0008-0000-0400-000014D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304800</xdr:colOff>
          <xdr:row>25</xdr:row>
          <xdr:rowOff>57150</xdr:rowOff>
        </xdr:from>
        <xdr:to>
          <xdr:col>18</xdr:col>
          <xdr:colOff>295275</xdr:colOff>
          <xdr:row>26</xdr:row>
          <xdr:rowOff>152400</xdr:rowOff>
        </xdr:to>
        <xdr:sp macro="" textlink="">
          <xdr:nvSpPr>
            <xdr:cNvPr id="55317" name="Check Box 21" hidden="1">
              <a:extLst>
                <a:ext uri="{63B3BB69-23CF-44E3-9099-C40C66FF867C}">
                  <a14:compatExt spid="_x0000_s55317"/>
                </a:ext>
                <a:ext uri="{FF2B5EF4-FFF2-40B4-BE49-F238E27FC236}">
                  <a16:creationId xmlns:a16="http://schemas.microsoft.com/office/drawing/2014/main" id="{00000000-0008-0000-0400-000015D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314325</xdr:colOff>
          <xdr:row>25</xdr:row>
          <xdr:rowOff>57150</xdr:rowOff>
        </xdr:from>
        <xdr:to>
          <xdr:col>19</xdr:col>
          <xdr:colOff>295275</xdr:colOff>
          <xdr:row>26</xdr:row>
          <xdr:rowOff>152400</xdr:rowOff>
        </xdr:to>
        <xdr:sp macro="" textlink="">
          <xdr:nvSpPr>
            <xdr:cNvPr id="55318" name="Check Box 22" hidden="1">
              <a:extLst>
                <a:ext uri="{63B3BB69-23CF-44E3-9099-C40C66FF867C}">
                  <a14:compatExt spid="_x0000_s55318"/>
                </a:ext>
                <a:ext uri="{FF2B5EF4-FFF2-40B4-BE49-F238E27FC236}">
                  <a16:creationId xmlns:a16="http://schemas.microsoft.com/office/drawing/2014/main" id="{00000000-0008-0000-0400-000016D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304800</xdr:colOff>
          <xdr:row>27</xdr:row>
          <xdr:rowOff>57150</xdr:rowOff>
        </xdr:from>
        <xdr:to>
          <xdr:col>18</xdr:col>
          <xdr:colOff>295275</xdr:colOff>
          <xdr:row>28</xdr:row>
          <xdr:rowOff>152400</xdr:rowOff>
        </xdr:to>
        <xdr:sp macro="" textlink="">
          <xdr:nvSpPr>
            <xdr:cNvPr id="55319" name="Check Box 23" hidden="1">
              <a:extLst>
                <a:ext uri="{63B3BB69-23CF-44E3-9099-C40C66FF867C}">
                  <a14:compatExt spid="_x0000_s55319"/>
                </a:ext>
                <a:ext uri="{FF2B5EF4-FFF2-40B4-BE49-F238E27FC236}">
                  <a16:creationId xmlns:a16="http://schemas.microsoft.com/office/drawing/2014/main" id="{00000000-0008-0000-0400-000017D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314325</xdr:colOff>
          <xdr:row>27</xdr:row>
          <xdr:rowOff>57150</xdr:rowOff>
        </xdr:from>
        <xdr:to>
          <xdr:col>19</xdr:col>
          <xdr:colOff>295275</xdr:colOff>
          <xdr:row>28</xdr:row>
          <xdr:rowOff>152400</xdr:rowOff>
        </xdr:to>
        <xdr:sp macro="" textlink="">
          <xdr:nvSpPr>
            <xdr:cNvPr id="55320" name="Check Box 24" hidden="1">
              <a:extLst>
                <a:ext uri="{63B3BB69-23CF-44E3-9099-C40C66FF867C}">
                  <a14:compatExt spid="_x0000_s55320"/>
                </a:ext>
                <a:ext uri="{FF2B5EF4-FFF2-40B4-BE49-F238E27FC236}">
                  <a16:creationId xmlns:a16="http://schemas.microsoft.com/office/drawing/2014/main" id="{00000000-0008-0000-0400-000018D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304800</xdr:colOff>
          <xdr:row>29</xdr:row>
          <xdr:rowOff>57150</xdr:rowOff>
        </xdr:from>
        <xdr:to>
          <xdr:col>18</xdr:col>
          <xdr:colOff>295275</xdr:colOff>
          <xdr:row>30</xdr:row>
          <xdr:rowOff>152400</xdr:rowOff>
        </xdr:to>
        <xdr:sp macro="" textlink="">
          <xdr:nvSpPr>
            <xdr:cNvPr id="55321" name="Check Box 25" hidden="1">
              <a:extLst>
                <a:ext uri="{63B3BB69-23CF-44E3-9099-C40C66FF867C}">
                  <a14:compatExt spid="_x0000_s55321"/>
                </a:ext>
                <a:ext uri="{FF2B5EF4-FFF2-40B4-BE49-F238E27FC236}">
                  <a16:creationId xmlns:a16="http://schemas.microsoft.com/office/drawing/2014/main" id="{00000000-0008-0000-0400-000019D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314325</xdr:colOff>
          <xdr:row>29</xdr:row>
          <xdr:rowOff>57150</xdr:rowOff>
        </xdr:from>
        <xdr:to>
          <xdr:col>19</xdr:col>
          <xdr:colOff>295275</xdr:colOff>
          <xdr:row>30</xdr:row>
          <xdr:rowOff>152400</xdr:rowOff>
        </xdr:to>
        <xdr:sp macro="" textlink="">
          <xdr:nvSpPr>
            <xdr:cNvPr id="55322" name="Check Box 26" hidden="1">
              <a:extLst>
                <a:ext uri="{63B3BB69-23CF-44E3-9099-C40C66FF867C}">
                  <a14:compatExt spid="_x0000_s55322"/>
                </a:ext>
                <a:ext uri="{FF2B5EF4-FFF2-40B4-BE49-F238E27FC236}">
                  <a16:creationId xmlns:a16="http://schemas.microsoft.com/office/drawing/2014/main" id="{00000000-0008-0000-0400-00001AD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304800</xdr:colOff>
          <xdr:row>31</xdr:row>
          <xdr:rowOff>57150</xdr:rowOff>
        </xdr:from>
        <xdr:to>
          <xdr:col>18</xdr:col>
          <xdr:colOff>295275</xdr:colOff>
          <xdr:row>32</xdr:row>
          <xdr:rowOff>152400</xdr:rowOff>
        </xdr:to>
        <xdr:sp macro="" textlink="">
          <xdr:nvSpPr>
            <xdr:cNvPr id="55323" name="Check Box 27" hidden="1">
              <a:extLst>
                <a:ext uri="{63B3BB69-23CF-44E3-9099-C40C66FF867C}">
                  <a14:compatExt spid="_x0000_s55323"/>
                </a:ext>
                <a:ext uri="{FF2B5EF4-FFF2-40B4-BE49-F238E27FC236}">
                  <a16:creationId xmlns:a16="http://schemas.microsoft.com/office/drawing/2014/main" id="{00000000-0008-0000-0400-00001BD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314325</xdr:colOff>
          <xdr:row>31</xdr:row>
          <xdr:rowOff>57150</xdr:rowOff>
        </xdr:from>
        <xdr:to>
          <xdr:col>19</xdr:col>
          <xdr:colOff>295275</xdr:colOff>
          <xdr:row>32</xdr:row>
          <xdr:rowOff>152400</xdr:rowOff>
        </xdr:to>
        <xdr:sp macro="" textlink="">
          <xdr:nvSpPr>
            <xdr:cNvPr id="55324" name="Check Box 28" hidden="1">
              <a:extLst>
                <a:ext uri="{63B3BB69-23CF-44E3-9099-C40C66FF867C}">
                  <a14:compatExt spid="_x0000_s55324"/>
                </a:ext>
                <a:ext uri="{FF2B5EF4-FFF2-40B4-BE49-F238E27FC236}">
                  <a16:creationId xmlns:a16="http://schemas.microsoft.com/office/drawing/2014/main" id="{00000000-0008-0000-0400-00001CD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304800</xdr:colOff>
          <xdr:row>33</xdr:row>
          <xdr:rowOff>57150</xdr:rowOff>
        </xdr:from>
        <xdr:to>
          <xdr:col>18</xdr:col>
          <xdr:colOff>295275</xdr:colOff>
          <xdr:row>34</xdr:row>
          <xdr:rowOff>152400</xdr:rowOff>
        </xdr:to>
        <xdr:sp macro="" textlink="">
          <xdr:nvSpPr>
            <xdr:cNvPr id="55325" name="Check Box 29" hidden="1">
              <a:extLst>
                <a:ext uri="{63B3BB69-23CF-44E3-9099-C40C66FF867C}">
                  <a14:compatExt spid="_x0000_s55325"/>
                </a:ext>
                <a:ext uri="{FF2B5EF4-FFF2-40B4-BE49-F238E27FC236}">
                  <a16:creationId xmlns:a16="http://schemas.microsoft.com/office/drawing/2014/main" id="{00000000-0008-0000-0400-00001DD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314325</xdr:colOff>
          <xdr:row>33</xdr:row>
          <xdr:rowOff>57150</xdr:rowOff>
        </xdr:from>
        <xdr:to>
          <xdr:col>19</xdr:col>
          <xdr:colOff>295275</xdr:colOff>
          <xdr:row>34</xdr:row>
          <xdr:rowOff>152400</xdr:rowOff>
        </xdr:to>
        <xdr:sp macro="" textlink="">
          <xdr:nvSpPr>
            <xdr:cNvPr id="55326" name="Check Box 30" hidden="1">
              <a:extLst>
                <a:ext uri="{63B3BB69-23CF-44E3-9099-C40C66FF867C}">
                  <a14:compatExt spid="_x0000_s55326"/>
                </a:ext>
                <a:ext uri="{FF2B5EF4-FFF2-40B4-BE49-F238E27FC236}">
                  <a16:creationId xmlns:a16="http://schemas.microsoft.com/office/drawing/2014/main" id="{00000000-0008-0000-0400-00001ED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304800</xdr:colOff>
          <xdr:row>35</xdr:row>
          <xdr:rowOff>57150</xdr:rowOff>
        </xdr:from>
        <xdr:to>
          <xdr:col>18</xdr:col>
          <xdr:colOff>295275</xdr:colOff>
          <xdr:row>36</xdr:row>
          <xdr:rowOff>152400</xdr:rowOff>
        </xdr:to>
        <xdr:sp macro="" textlink="">
          <xdr:nvSpPr>
            <xdr:cNvPr id="55327" name="Check Box 31" hidden="1">
              <a:extLst>
                <a:ext uri="{63B3BB69-23CF-44E3-9099-C40C66FF867C}">
                  <a14:compatExt spid="_x0000_s55327"/>
                </a:ext>
                <a:ext uri="{FF2B5EF4-FFF2-40B4-BE49-F238E27FC236}">
                  <a16:creationId xmlns:a16="http://schemas.microsoft.com/office/drawing/2014/main" id="{00000000-0008-0000-0400-00001FD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314325</xdr:colOff>
          <xdr:row>35</xdr:row>
          <xdr:rowOff>57150</xdr:rowOff>
        </xdr:from>
        <xdr:to>
          <xdr:col>19</xdr:col>
          <xdr:colOff>295275</xdr:colOff>
          <xdr:row>36</xdr:row>
          <xdr:rowOff>152400</xdr:rowOff>
        </xdr:to>
        <xdr:sp macro="" textlink="">
          <xdr:nvSpPr>
            <xdr:cNvPr id="55328" name="Check Box 32" hidden="1">
              <a:extLst>
                <a:ext uri="{63B3BB69-23CF-44E3-9099-C40C66FF867C}">
                  <a14:compatExt spid="_x0000_s55328"/>
                </a:ext>
                <a:ext uri="{FF2B5EF4-FFF2-40B4-BE49-F238E27FC236}">
                  <a16:creationId xmlns:a16="http://schemas.microsoft.com/office/drawing/2014/main" id="{00000000-0008-0000-0400-000020D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304800</xdr:colOff>
          <xdr:row>37</xdr:row>
          <xdr:rowOff>57150</xdr:rowOff>
        </xdr:from>
        <xdr:to>
          <xdr:col>18</xdr:col>
          <xdr:colOff>295275</xdr:colOff>
          <xdr:row>38</xdr:row>
          <xdr:rowOff>152400</xdr:rowOff>
        </xdr:to>
        <xdr:sp macro="" textlink="">
          <xdr:nvSpPr>
            <xdr:cNvPr id="55329" name="Check Box 33" hidden="1">
              <a:extLst>
                <a:ext uri="{63B3BB69-23CF-44E3-9099-C40C66FF867C}">
                  <a14:compatExt spid="_x0000_s55329"/>
                </a:ext>
                <a:ext uri="{FF2B5EF4-FFF2-40B4-BE49-F238E27FC236}">
                  <a16:creationId xmlns:a16="http://schemas.microsoft.com/office/drawing/2014/main" id="{00000000-0008-0000-0400-000021D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314325</xdr:colOff>
          <xdr:row>37</xdr:row>
          <xdr:rowOff>57150</xdr:rowOff>
        </xdr:from>
        <xdr:to>
          <xdr:col>19</xdr:col>
          <xdr:colOff>295275</xdr:colOff>
          <xdr:row>38</xdr:row>
          <xdr:rowOff>152400</xdr:rowOff>
        </xdr:to>
        <xdr:sp macro="" textlink="">
          <xdr:nvSpPr>
            <xdr:cNvPr id="55330" name="Check Box 34" hidden="1">
              <a:extLst>
                <a:ext uri="{63B3BB69-23CF-44E3-9099-C40C66FF867C}">
                  <a14:compatExt spid="_x0000_s55330"/>
                </a:ext>
                <a:ext uri="{FF2B5EF4-FFF2-40B4-BE49-F238E27FC236}">
                  <a16:creationId xmlns:a16="http://schemas.microsoft.com/office/drawing/2014/main" id="{00000000-0008-0000-0400-000022D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304800</xdr:colOff>
          <xdr:row>39</xdr:row>
          <xdr:rowOff>57150</xdr:rowOff>
        </xdr:from>
        <xdr:to>
          <xdr:col>18</xdr:col>
          <xdr:colOff>295275</xdr:colOff>
          <xdr:row>40</xdr:row>
          <xdr:rowOff>152400</xdr:rowOff>
        </xdr:to>
        <xdr:sp macro="" textlink="">
          <xdr:nvSpPr>
            <xdr:cNvPr id="55331" name="Check Box 35" hidden="1">
              <a:extLst>
                <a:ext uri="{63B3BB69-23CF-44E3-9099-C40C66FF867C}">
                  <a14:compatExt spid="_x0000_s55331"/>
                </a:ext>
                <a:ext uri="{FF2B5EF4-FFF2-40B4-BE49-F238E27FC236}">
                  <a16:creationId xmlns:a16="http://schemas.microsoft.com/office/drawing/2014/main" id="{00000000-0008-0000-0400-000023D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314325</xdr:colOff>
          <xdr:row>39</xdr:row>
          <xdr:rowOff>57150</xdr:rowOff>
        </xdr:from>
        <xdr:to>
          <xdr:col>19</xdr:col>
          <xdr:colOff>295275</xdr:colOff>
          <xdr:row>40</xdr:row>
          <xdr:rowOff>152400</xdr:rowOff>
        </xdr:to>
        <xdr:sp macro="" textlink="">
          <xdr:nvSpPr>
            <xdr:cNvPr id="55332" name="Check Box 36" hidden="1">
              <a:extLst>
                <a:ext uri="{63B3BB69-23CF-44E3-9099-C40C66FF867C}">
                  <a14:compatExt spid="_x0000_s55332"/>
                </a:ext>
                <a:ext uri="{FF2B5EF4-FFF2-40B4-BE49-F238E27FC236}">
                  <a16:creationId xmlns:a16="http://schemas.microsoft.com/office/drawing/2014/main" id="{00000000-0008-0000-0400-000024D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304800</xdr:colOff>
          <xdr:row>41</xdr:row>
          <xdr:rowOff>57150</xdr:rowOff>
        </xdr:from>
        <xdr:to>
          <xdr:col>18</xdr:col>
          <xdr:colOff>295275</xdr:colOff>
          <xdr:row>42</xdr:row>
          <xdr:rowOff>152400</xdr:rowOff>
        </xdr:to>
        <xdr:sp macro="" textlink="">
          <xdr:nvSpPr>
            <xdr:cNvPr id="55333" name="Check Box 37" hidden="1">
              <a:extLst>
                <a:ext uri="{63B3BB69-23CF-44E3-9099-C40C66FF867C}">
                  <a14:compatExt spid="_x0000_s55333"/>
                </a:ext>
                <a:ext uri="{FF2B5EF4-FFF2-40B4-BE49-F238E27FC236}">
                  <a16:creationId xmlns:a16="http://schemas.microsoft.com/office/drawing/2014/main" id="{00000000-0008-0000-0400-000025D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314325</xdr:colOff>
          <xdr:row>41</xdr:row>
          <xdr:rowOff>57150</xdr:rowOff>
        </xdr:from>
        <xdr:to>
          <xdr:col>19</xdr:col>
          <xdr:colOff>295275</xdr:colOff>
          <xdr:row>42</xdr:row>
          <xdr:rowOff>152400</xdr:rowOff>
        </xdr:to>
        <xdr:sp macro="" textlink="">
          <xdr:nvSpPr>
            <xdr:cNvPr id="55334" name="Check Box 38" hidden="1">
              <a:extLst>
                <a:ext uri="{63B3BB69-23CF-44E3-9099-C40C66FF867C}">
                  <a14:compatExt spid="_x0000_s55334"/>
                </a:ext>
                <a:ext uri="{FF2B5EF4-FFF2-40B4-BE49-F238E27FC236}">
                  <a16:creationId xmlns:a16="http://schemas.microsoft.com/office/drawing/2014/main" id="{00000000-0008-0000-0400-000026D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314325</xdr:colOff>
          <xdr:row>7</xdr:row>
          <xdr:rowOff>57150</xdr:rowOff>
        </xdr:from>
        <xdr:to>
          <xdr:col>24</xdr:col>
          <xdr:colOff>295275</xdr:colOff>
          <xdr:row>8</xdr:row>
          <xdr:rowOff>152400</xdr:rowOff>
        </xdr:to>
        <xdr:sp macro="" textlink="">
          <xdr:nvSpPr>
            <xdr:cNvPr id="55335" name="Check Box 39" hidden="1">
              <a:extLst>
                <a:ext uri="{63B3BB69-23CF-44E3-9099-C40C66FF867C}">
                  <a14:compatExt spid="_x0000_s55335"/>
                </a:ext>
                <a:ext uri="{FF2B5EF4-FFF2-40B4-BE49-F238E27FC236}">
                  <a16:creationId xmlns:a16="http://schemas.microsoft.com/office/drawing/2014/main" id="{00000000-0008-0000-0400-000027D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314325</xdr:colOff>
          <xdr:row>7</xdr:row>
          <xdr:rowOff>57150</xdr:rowOff>
        </xdr:from>
        <xdr:to>
          <xdr:col>25</xdr:col>
          <xdr:colOff>295275</xdr:colOff>
          <xdr:row>8</xdr:row>
          <xdr:rowOff>152400</xdr:rowOff>
        </xdr:to>
        <xdr:sp macro="" textlink="">
          <xdr:nvSpPr>
            <xdr:cNvPr id="55336" name="Check Box 40" hidden="1">
              <a:extLst>
                <a:ext uri="{63B3BB69-23CF-44E3-9099-C40C66FF867C}">
                  <a14:compatExt spid="_x0000_s55336"/>
                </a:ext>
                <a:ext uri="{FF2B5EF4-FFF2-40B4-BE49-F238E27FC236}">
                  <a16:creationId xmlns:a16="http://schemas.microsoft.com/office/drawing/2014/main" id="{00000000-0008-0000-0400-000028D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304800</xdr:colOff>
          <xdr:row>19</xdr:row>
          <xdr:rowOff>57150</xdr:rowOff>
        </xdr:from>
        <xdr:to>
          <xdr:col>24</xdr:col>
          <xdr:colOff>295275</xdr:colOff>
          <xdr:row>20</xdr:row>
          <xdr:rowOff>152400</xdr:rowOff>
        </xdr:to>
        <xdr:sp macro="" textlink="">
          <xdr:nvSpPr>
            <xdr:cNvPr id="55337" name="Check Box 41" hidden="1">
              <a:extLst>
                <a:ext uri="{63B3BB69-23CF-44E3-9099-C40C66FF867C}">
                  <a14:compatExt spid="_x0000_s55337"/>
                </a:ext>
                <a:ext uri="{FF2B5EF4-FFF2-40B4-BE49-F238E27FC236}">
                  <a16:creationId xmlns:a16="http://schemas.microsoft.com/office/drawing/2014/main" id="{00000000-0008-0000-0400-000029D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314325</xdr:colOff>
          <xdr:row>19</xdr:row>
          <xdr:rowOff>57150</xdr:rowOff>
        </xdr:from>
        <xdr:to>
          <xdr:col>25</xdr:col>
          <xdr:colOff>295275</xdr:colOff>
          <xdr:row>20</xdr:row>
          <xdr:rowOff>152400</xdr:rowOff>
        </xdr:to>
        <xdr:sp macro="" textlink="">
          <xdr:nvSpPr>
            <xdr:cNvPr id="55338" name="Check Box 42" hidden="1">
              <a:extLst>
                <a:ext uri="{63B3BB69-23CF-44E3-9099-C40C66FF867C}">
                  <a14:compatExt spid="_x0000_s55338"/>
                </a:ext>
                <a:ext uri="{FF2B5EF4-FFF2-40B4-BE49-F238E27FC236}">
                  <a16:creationId xmlns:a16="http://schemas.microsoft.com/office/drawing/2014/main" id="{00000000-0008-0000-0400-00002AD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314325</xdr:colOff>
          <xdr:row>9</xdr:row>
          <xdr:rowOff>57150</xdr:rowOff>
        </xdr:from>
        <xdr:to>
          <xdr:col>24</xdr:col>
          <xdr:colOff>295275</xdr:colOff>
          <xdr:row>10</xdr:row>
          <xdr:rowOff>152400</xdr:rowOff>
        </xdr:to>
        <xdr:sp macro="" textlink="">
          <xdr:nvSpPr>
            <xdr:cNvPr id="55339" name="Check Box 43" hidden="1">
              <a:extLst>
                <a:ext uri="{63B3BB69-23CF-44E3-9099-C40C66FF867C}">
                  <a14:compatExt spid="_x0000_s55339"/>
                </a:ext>
                <a:ext uri="{FF2B5EF4-FFF2-40B4-BE49-F238E27FC236}">
                  <a16:creationId xmlns:a16="http://schemas.microsoft.com/office/drawing/2014/main" id="{00000000-0008-0000-0400-00002BD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314325</xdr:colOff>
          <xdr:row>9</xdr:row>
          <xdr:rowOff>57150</xdr:rowOff>
        </xdr:from>
        <xdr:to>
          <xdr:col>25</xdr:col>
          <xdr:colOff>295275</xdr:colOff>
          <xdr:row>10</xdr:row>
          <xdr:rowOff>152400</xdr:rowOff>
        </xdr:to>
        <xdr:sp macro="" textlink="">
          <xdr:nvSpPr>
            <xdr:cNvPr id="55340" name="Check Box 44" hidden="1">
              <a:extLst>
                <a:ext uri="{63B3BB69-23CF-44E3-9099-C40C66FF867C}">
                  <a14:compatExt spid="_x0000_s55340"/>
                </a:ext>
                <a:ext uri="{FF2B5EF4-FFF2-40B4-BE49-F238E27FC236}">
                  <a16:creationId xmlns:a16="http://schemas.microsoft.com/office/drawing/2014/main" id="{00000000-0008-0000-0400-00002CD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314325</xdr:colOff>
          <xdr:row>11</xdr:row>
          <xdr:rowOff>57150</xdr:rowOff>
        </xdr:from>
        <xdr:to>
          <xdr:col>24</xdr:col>
          <xdr:colOff>295275</xdr:colOff>
          <xdr:row>12</xdr:row>
          <xdr:rowOff>152400</xdr:rowOff>
        </xdr:to>
        <xdr:sp macro="" textlink="">
          <xdr:nvSpPr>
            <xdr:cNvPr id="55341" name="Check Box 45" hidden="1">
              <a:extLst>
                <a:ext uri="{63B3BB69-23CF-44E3-9099-C40C66FF867C}">
                  <a14:compatExt spid="_x0000_s55341"/>
                </a:ext>
                <a:ext uri="{FF2B5EF4-FFF2-40B4-BE49-F238E27FC236}">
                  <a16:creationId xmlns:a16="http://schemas.microsoft.com/office/drawing/2014/main" id="{00000000-0008-0000-0400-00002DD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314325</xdr:colOff>
          <xdr:row>11</xdr:row>
          <xdr:rowOff>57150</xdr:rowOff>
        </xdr:from>
        <xdr:to>
          <xdr:col>25</xdr:col>
          <xdr:colOff>295275</xdr:colOff>
          <xdr:row>12</xdr:row>
          <xdr:rowOff>152400</xdr:rowOff>
        </xdr:to>
        <xdr:sp macro="" textlink="">
          <xdr:nvSpPr>
            <xdr:cNvPr id="55342" name="Check Box 46" hidden="1">
              <a:extLst>
                <a:ext uri="{63B3BB69-23CF-44E3-9099-C40C66FF867C}">
                  <a14:compatExt spid="_x0000_s55342"/>
                </a:ext>
                <a:ext uri="{FF2B5EF4-FFF2-40B4-BE49-F238E27FC236}">
                  <a16:creationId xmlns:a16="http://schemas.microsoft.com/office/drawing/2014/main" id="{00000000-0008-0000-0400-00002ED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314325</xdr:colOff>
          <xdr:row>13</xdr:row>
          <xdr:rowOff>57150</xdr:rowOff>
        </xdr:from>
        <xdr:to>
          <xdr:col>24</xdr:col>
          <xdr:colOff>295275</xdr:colOff>
          <xdr:row>14</xdr:row>
          <xdr:rowOff>152400</xdr:rowOff>
        </xdr:to>
        <xdr:sp macro="" textlink="">
          <xdr:nvSpPr>
            <xdr:cNvPr id="55343" name="Check Box 47" hidden="1">
              <a:extLst>
                <a:ext uri="{63B3BB69-23CF-44E3-9099-C40C66FF867C}">
                  <a14:compatExt spid="_x0000_s55343"/>
                </a:ext>
                <a:ext uri="{FF2B5EF4-FFF2-40B4-BE49-F238E27FC236}">
                  <a16:creationId xmlns:a16="http://schemas.microsoft.com/office/drawing/2014/main" id="{00000000-0008-0000-0400-00002FD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314325</xdr:colOff>
          <xdr:row>13</xdr:row>
          <xdr:rowOff>57150</xdr:rowOff>
        </xdr:from>
        <xdr:to>
          <xdr:col>25</xdr:col>
          <xdr:colOff>295275</xdr:colOff>
          <xdr:row>14</xdr:row>
          <xdr:rowOff>152400</xdr:rowOff>
        </xdr:to>
        <xdr:sp macro="" textlink="">
          <xdr:nvSpPr>
            <xdr:cNvPr id="55344" name="Check Box 48" hidden="1">
              <a:extLst>
                <a:ext uri="{63B3BB69-23CF-44E3-9099-C40C66FF867C}">
                  <a14:compatExt spid="_x0000_s55344"/>
                </a:ext>
                <a:ext uri="{FF2B5EF4-FFF2-40B4-BE49-F238E27FC236}">
                  <a16:creationId xmlns:a16="http://schemas.microsoft.com/office/drawing/2014/main" id="{00000000-0008-0000-0400-000030D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314325</xdr:colOff>
          <xdr:row>15</xdr:row>
          <xdr:rowOff>57150</xdr:rowOff>
        </xdr:from>
        <xdr:to>
          <xdr:col>24</xdr:col>
          <xdr:colOff>295275</xdr:colOff>
          <xdr:row>16</xdr:row>
          <xdr:rowOff>152400</xdr:rowOff>
        </xdr:to>
        <xdr:sp macro="" textlink="">
          <xdr:nvSpPr>
            <xdr:cNvPr id="55345" name="Check Box 49" hidden="1">
              <a:extLst>
                <a:ext uri="{63B3BB69-23CF-44E3-9099-C40C66FF867C}">
                  <a14:compatExt spid="_x0000_s55345"/>
                </a:ext>
                <a:ext uri="{FF2B5EF4-FFF2-40B4-BE49-F238E27FC236}">
                  <a16:creationId xmlns:a16="http://schemas.microsoft.com/office/drawing/2014/main" id="{00000000-0008-0000-0400-000031D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314325</xdr:colOff>
          <xdr:row>15</xdr:row>
          <xdr:rowOff>57150</xdr:rowOff>
        </xdr:from>
        <xdr:to>
          <xdr:col>25</xdr:col>
          <xdr:colOff>295275</xdr:colOff>
          <xdr:row>16</xdr:row>
          <xdr:rowOff>152400</xdr:rowOff>
        </xdr:to>
        <xdr:sp macro="" textlink="">
          <xdr:nvSpPr>
            <xdr:cNvPr id="55346" name="Check Box 50" hidden="1">
              <a:extLst>
                <a:ext uri="{63B3BB69-23CF-44E3-9099-C40C66FF867C}">
                  <a14:compatExt spid="_x0000_s55346"/>
                </a:ext>
                <a:ext uri="{FF2B5EF4-FFF2-40B4-BE49-F238E27FC236}">
                  <a16:creationId xmlns:a16="http://schemas.microsoft.com/office/drawing/2014/main" id="{00000000-0008-0000-0400-000032D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314325</xdr:colOff>
          <xdr:row>17</xdr:row>
          <xdr:rowOff>57150</xdr:rowOff>
        </xdr:from>
        <xdr:to>
          <xdr:col>24</xdr:col>
          <xdr:colOff>295275</xdr:colOff>
          <xdr:row>18</xdr:row>
          <xdr:rowOff>152400</xdr:rowOff>
        </xdr:to>
        <xdr:sp macro="" textlink="">
          <xdr:nvSpPr>
            <xdr:cNvPr id="55347" name="Check Box 51" hidden="1">
              <a:extLst>
                <a:ext uri="{63B3BB69-23CF-44E3-9099-C40C66FF867C}">
                  <a14:compatExt spid="_x0000_s55347"/>
                </a:ext>
                <a:ext uri="{FF2B5EF4-FFF2-40B4-BE49-F238E27FC236}">
                  <a16:creationId xmlns:a16="http://schemas.microsoft.com/office/drawing/2014/main" id="{00000000-0008-0000-0400-000033D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314325</xdr:colOff>
          <xdr:row>17</xdr:row>
          <xdr:rowOff>57150</xdr:rowOff>
        </xdr:from>
        <xdr:to>
          <xdr:col>25</xdr:col>
          <xdr:colOff>295275</xdr:colOff>
          <xdr:row>18</xdr:row>
          <xdr:rowOff>152400</xdr:rowOff>
        </xdr:to>
        <xdr:sp macro="" textlink="">
          <xdr:nvSpPr>
            <xdr:cNvPr id="55348" name="Check Box 52" hidden="1">
              <a:extLst>
                <a:ext uri="{63B3BB69-23CF-44E3-9099-C40C66FF867C}">
                  <a14:compatExt spid="_x0000_s55348"/>
                </a:ext>
                <a:ext uri="{FF2B5EF4-FFF2-40B4-BE49-F238E27FC236}">
                  <a16:creationId xmlns:a16="http://schemas.microsoft.com/office/drawing/2014/main" id="{00000000-0008-0000-0400-000034D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304800</xdr:colOff>
          <xdr:row>21</xdr:row>
          <xdr:rowOff>57150</xdr:rowOff>
        </xdr:from>
        <xdr:to>
          <xdr:col>24</xdr:col>
          <xdr:colOff>295275</xdr:colOff>
          <xdr:row>22</xdr:row>
          <xdr:rowOff>152400</xdr:rowOff>
        </xdr:to>
        <xdr:sp macro="" textlink="">
          <xdr:nvSpPr>
            <xdr:cNvPr id="55349" name="Check Box 53" hidden="1">
              <a:extLst>
                <a:ext uri="{63B3BB69-23CF-44E3-9099-C40C66FF867C}">
                  <a14:compatExt spid="_x0000_s55349"/>
                </a:ext>
                <a:ext uri="{FF2B5EF4-FFF2-40B4-BE49-F238E27FC236}">
                  <a16:creationId xmlns:a16="http://schemas.microsoft.com/office/drawing/2014/main" id="{00000000-0008-0000-0400-000035D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314325</xdr:colOff>
          <xdr:row>21</xdr:row>
          <xdr:rowOff>57150</xdr:rowOff>
        </xdr:from>
        <xdr:to>
          <xdr:col>25</xdr:col>
          <xdr:colOff>295275</xdr:colOff>
          <xdr:row>22</xdr:row>
          <xdr:rowOff>152400</xdr:rowOff>
        </xdr:to>
        <xdr:sp macro="" textlink="">
          <xdr:nvSpPr>
            <xdr:cNvPr id="55350" name="Check Box 54" hidden="1">
              <a:extLst>
                <a:ext uri="{63B3BB69-23CF-44E3-9099-C40C66FF867C}">
                  <a14:compatExt spid="_x0000_s55350"/>
                </a:ext>
                <a:ext uri="{FF2B5EF4-FFF2-40B4-BE49-F238E27FC236}">
                  <a16:creationId xmlns:a16="http://schemas.microsoft.com/office/drawing/2014/main" id="{00000000-0008-0000-0400-000036D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304800</xdr:colOff>
          <xdr:row>23</xdr:row>
          <xdr:rowOff>57150</xdr:rowOff>
        </xdr:from>
        <xdr:to>
          <xdr:col>24</xdr:col>
          <xdr:colOff>295275</xdr:colOff>
          <xdr:row>24</xdr:row>
          <xdr:rowOff>152400</xdr:rowOff>
        </xdr:to>
        <xdr:sp macro="" textlink="">
          <xdr:nvSpPr>
            <xdr:cNvPr id="55351" name="Check Box 55" hidden="1">
              <a:extLst>
                <a:ext uri="{63B3BB69-23CF-44E3-9099-C40C66FF867C}">
                  <a14:compatExt spid="_x0000_s55351"/>
                </a:ext>
                <a:ext uri="{FF2B5EF4-FFF2-40B4-BE49-F238E27FC236}">
                  <a16:creationId xmlns:a16="http://schemas.microsoft.com/office/drawing/2014/main" id="{00000000-0008-0000-0400-000037D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314325</xdr:colOff>
          <xdr:row>23</xdr:row>
          <xdr:rowOff>57150</xdr:rowOff>
        </xdr:from>
        <xdr:to>
          <xdr:col>25</xdr:col>
          <xdr:colOff>295275</xdr:colOff>
          <xdr:row>24</xdr:row>
          <xdr:rowOff>152400</xdr:rowOff>
        </xdr:to>
        <xdr:sp macro="" textlink="">
          <xdr:nvSpPr>
            <xdr:cNvPr id="55352" name="Check Box 56" hidden="1">
              <a:extLst>
                <a:ext uri="{63B3BB69-23CF-44E3-9099-C40C66FF867C}">
                  <a14:compatExt spid="_x0000_s55352"/>
                </a:ext>
                <a:ext uri="{FF2B5EF4-FFF2-40B4-BE49-F238E27FC236}">
                  <a16:creationId xmlns:a16="http://schemas.microsoft.com/office/drawing/2014/main" id="{00000000-0008-0000-0400-000038D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304800</xdr:colOff>
          <xdr:row>25</xdr:row>
          <xdr:rowOff>57150</xdr:rowOff>
        </xdr:from>
        <xdr:to>
          <xdr:col>24</xdr:col>
          <xdr:colOff>295275</xdr:colOff>
          <xdr:row>26</xdr:row>
          <xdr:rowOff>152400</xdr:rowOff>
        </xdr:to>
        <xdr:sp macro="" textlink="">
          <xdr:nvSpPr>
            <xdr:cNvPr id="55353" name="Check Box 57" hidden="1">
              <a:extLst>
                <a:ext uri="{63B3BB69-23CF-44E3-9099-C40C66FF867C}">
                  <a14:compatExt spid="_x0000_s55353"/>
                </a:ext>
                <a:ext uri="{FF2B5EF4-FFF2-40B4-BE49-F238E27FC236}">
                  <a16:creationId xmlns:a16="http://schemas.microsoft.com/office/drawing/2014/main" id="{00000000-0008-0000-0400-000039D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314325</xdr:colOff>
          <xdr:row>25</xdr:row>
          <xdr:rowOff>57150</xdr:rowOff>
        </xdr:from>
        <xdr:to>
          <xdr:col>25</xdr:col>
          <xdr:colOff>295275</xdr:colOff>
          <xdr:row>26</xdr:row>
          <xdr:rowOff>152400</xdr:rowOff>
        </xdr:to>
        <xdr:sp macro="" textlink="">
          <xdr:nvSpPr>
            <xdr:cNvPr id="55354" name="Check Box 58" hidden="1">
              <a:extLst>
                <a:ext uri="{63B3BB69-23CF-44E3-9099-C40C66FF867C}">
                  <a14:compatExt spid="_x0000_s55354"/>
                </a:ext>
                <a:ext uri="{FF2B5EF4-FFF2-40B4-BE49-F238E27FC236}">
                  <a16:creationId xmlns:a16="http://schemas.microsoft.com/office/drawing/2014/main" id="{00000000-0008-0000-0400-00003AD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304800</xdr:colOff>
          <xdr:row>27</xdr:row>
          <xdr:rowOff>57150</xdr:rowOff>
        </xdr:from>
        <xdr:to>
          <xdr:col>24</xdr:col>
          <xdr:colOff>295275</xdr:colOff>
          <xdr:row>28</xdr:row>
          <xdr:rowOff>152400</xdr:rowOff>
        </xdr:to>
        <xdr:sp macro="" textlink="">
          <xdr:nvSpPr>
            <xdr:cNvPr id="55355" name="Check Box 59" hidden="1">
              <a:extLst>
                <a:ext uri="{63B3BB69-23CF-44E3-9099-C40C66FF867C}">
                  <a14:compatExt spid="_x0000_s55355"/>
                </a:ext>
                <a:ext uri="{FF2B5EF4-FFF2-40B4-BE49-F238E27FC236}">
                  <a16:creationId xmlns:a16="http://schemas.microsoft.com/office/drawing/2014/main" id="{00000000-0008-0000-0400-00003BD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314325</xdr:colOff>
          <xdr:row>27</xdr:row>
          <xdr:rowOff>57150</xdr:rowOff>
        </xdr:from>
        <xdr:to>
          <xdr:col>25</xdr:col>
          <xdr:colOff>295275</xdr:colOff>
          <xdr:row>28</xdr:row>
          <xdr:rowOff>152400</xdr:rowOff>
        </xdr:to>
        <xdr:sp macro="" textlink="">
          <xdr:nvSpPr>
            <xdr:cNvPr id="55356" name="Check Box 60" hidden="1">
              <a:extLst>
                <a:ext uri="{63B3BB69-23CF-44E3-9099-C40C66FF867C}">
                  <a14:compatExt spid="_x0000_s55356"/>
                </a:ext>
                <a:ext uri="{FF2B5EF4-FFF2-40B4-BE49-F238E27FC236}">
                  <a16:creationId xmlns:a16="http://schemas.microsoft.com/office/drawing/2014/main" id="{00000000-0008-0000-0400-00003CD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304800</xdr:colOff>
          <xdr:row>29</xdr:row>
          <xdr:rowOff>57150</xdr:rowOff>
        </xdr:from>
        <xdr:to>
          <xdr:col>24</xdr:col>
          <xdr:colOff>295275</xdr:colOff>
          <xdr:row>30</xdr:row>
          <xdr:rowOff>152400</xdr:rowOff>
        </xdr:to>
        <xdr:sp macro="" textlink="">
          <xdr:nvSpPr>
            <xdr:cNvPr id="55357" name="Check Box 61" hidden="1">
              <a:extLst>
                <a:ext uri="{63B3BB69-23CF-44E3-9099-C40C66FF867C}">
                  <a14:compatExt spid="_x0000_s55357"/>
                </a:ext>
                <a:ext uri="{FF2B5EF4-FFF2-40B4-BE49-F238E27FC236}">
                  <a16:creationId xmlns:a16="http://schemas.microsoft.com/office/drawing/2014/main" id="{00000000-0008-0000-0400-00003DD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314325</xdr:colOff>
          <xdr:row>29</xdr:row>
          <xdr:rowOff>57150</xdr:rowOff>
        </xdr:from>
        <xdr:to>
          <xdr:col>25</xdr:col>
          <xdr:colOff>295275</xdr:colOff>
          <xdr:row>30</xdr:row>
          <xdr:rowOff>152400</xdr:rowOff>
        </xdr:to>
        <xdr:sp macro="" textlink="">
          <xdr:nvSpPr>
            <xdr:cNvPr id="55358" name="Check Box 62" hidden="1">
              <a:extLst>
                <a:ext uri="{63B3BB69-23CF-44E3-9099-C40C66FF867C}">
                  <a14:compatExt spid="_x0000_s55358"/>
                </a:ext>
                <a:ext uri="{FF2B5EF4-FFF2-40B4-BE49-F238E27FC236}">
                  <a16:creationId xmlns:a16="http://schemas.microsoft.com/office/drawing/2014/main" id="{00000000-0008-0000-0400-00003ED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304800</xdr:colOff>
          <xdr:row>31</xdr:row>
          <xdr:rowOff>57150</xdr:rowOff>
        </xdr:from>
        <xdr:to>
          <xdr:col>24</xdr:col>
          <xdr:colOff>295275</xdr:colOff>
          <xdr:row>32</xdr:row>
          <xdr:rowOff>152400</xdr:rowOff>
        </xdr:to>
        <xdr:sp macro="" textlink="">
          <xdr:nvSpPr>
            <xdr:cNvPr id="55359" name="Check Box 63" hidden="1">
              <a:extLst>
                <a:ext uri="{63B3BB69-23CF-44E3-9099-C40C66FF867C}">
                  <a14:compatExt spid="_x0000_s55359"/>
                </a:ext>
                <a:ext uri="{FF2B5EF4-FFF2-40B4-BE49-F238E27FC236}">
                  <a16:creationId xmlns:a16="http://schemas.microsoft.com/office/drawing/2014/main" id="{00000000-0008-0000-0400-00003FD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314325</xdr:colOff>
          <xdr:row>31</xdr:row>
          <xdr:rowOff>57150</xdr:rowOff>
        </xdr:from>
        <xdr:to>
          <xdr:col>25</xdr:col>
          <xdr:colOff>295275</xdr:colOff>
          <xdr:row>32</xdr:row>
          <xdr:rowOff>152400</xdr:rowOff>
        </xdr:to>
        <xdr:sp macro="" textlink="">
          <xdr:nvSpPr>
            <xdr:cNvPr id="55360" name="Check Box 64" hidden="1">
              <a:extLst>
                <a:ext uri="{63B3BB69-23CF-44E3-9099-C40C66FF867C}">
                  <a14:compatExt spid="_x0000_s55360"/>
                </a:ext>
                <a:ext uri="{FF2B5EF4-FFF2-40B4-BE49-F238E27FC236}">
                  <a16:creationId xmlns:a16="http://schemas.microsoft.com/office/drawing/2014/main" id="{00000000-0008-0000-0400-000040D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304800</xdr:colOff>
          <xdr:row>33</xdr:row>
          <xdr:rowOff>57150</xdr:rowOff>
        </xdr:from>
        <xdr:to>
          <xdr:col>24</xdr:col>
          <xdr:colOff>295275</xdr:colOff>
          <xdr:row>34</xdr:row>
          <xdr:rowOff>152400</xdr:rowOff>
        </xdr:to>
        <xdr:sp macro="" textlink="">
          <xdr:nvSpPr>
            <xdr:cNvPr id="55361" name="Check Box 65" hidden="1">
              <a:extLst>
                <a:ext uri="{63B3BB69-23CF-44E3-9099-C40C66FF867C}">
                  <a14:compatExt spid="_x0000_s55361"/>
                </a:ext>
                <a:ext uri="{FF2B5EF4-FFF2-40B4-BE49-F238E27FC236}">
                  <a16:creationId xmlns:a16="http://schemas.microsoft.com/office/drawing/2014/main" id="{00000000-0008-0000-0400-000041D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314325</xdr:colOff>
          <xdr:row>33</xdr:row>
          <xdr:rowOff>57150</xdr:rowOff>
        </xdr:from>
        <xdr:to>
          <xdr:col>25</xdr:col>
          <xdr:colOff>295275</xdr:colOff>
          <xdr:row>34</xdr:row>
          <xdr:rowOff>152400</xdr:rowOff>
        </xdr:to>
        <xdr:sp macro="" textlink="">
          <xdr:nvSpPr>
            <xdr:cNvPr id="55362" name="Check Box 66" hidden="1">
              <a:extLst>
                <a:ext uri="{63B3BB69-23CF-44E3-9099-C40C66FF867C}">
                  <a14:compatExt spid="_x0000_s55362"/>
                </a:ext>
                <a:ext uri="{FF2B5EF4-FFF2-40B4-BE49-F238E27FC236}">
                  <a16:creationId xmlns:a16="http://schemas.microsoft.com/office/drawing/2014/main" id="{00000000-0008-0000-0400-000042D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304800</xdr:colOff>
          <xdr:row>35</xdr:row>
          <xdr:rowOff>57150</xdr:rowOff>
        </xdr:from>
        <xdr:to>
          <xdr:col>24</xdr:col>
          <xdr:colOff>295275</xdr:colOff>
          <xdr:row>36</xdr:row>
          <xdr:rowOff>152400</xdr:rowOff>
        </xdr:to>
        <xdr:sp macro="" textlink="">
          <xdr:nvSpPr>
            <xdr:cNvPr id="55363" name="Check Box 67" hidden="1">
              <a:extLst>
                <a:ext uri="{63B3BB69-23CF-44E3-9099-C40C66FF867C}">
                  <a14:compatExt spid="_x0000_s55363"/>
                </a:ext>
                <a:ext uri="{FF2B5EF4-FFF2-40B4-BE49-F238E27FC236}">
                  <a16:creationId xmlns:a16="http://schemas.microsoft.com/office/drawing/2014/main" id="{00000000-0008-0000-0400-000043D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314325</xdr:colOff>
          <xdr:row>35</xdr:row>
          <xdr:rowOff>57150</xdr:rowOff>
        </xdr:from>
        <xdr:to>
          <xdr:col>25</xdr:col>
          <xdr:colOff>295275</xdr:colOff>
          <xdr:row>36</xdr:row>
          <xdr:rowOff>152400</xdr:rowOff>
        </xdr:to>
        <xdr:sp macro="" textlink="">
          <xdr:nvSpPr>
            <xdr:cNvPr id="55364" name="Check Box 68" hidden="1">
              <a:extLst>
                <a:ext uri="{63B3BB69-23CF-44E3-9099-C40C66FF867C}">
                  <a14:compatExt spid="_x0000_s55364"/>
                </a:ext>
                <a:ext uri="{FF2B5EF4-FFF2-40B4-BE49-F238E27FC236}">
                  <a16:creationId xmlns:a16="http://schemas.microsoft.com/office/drawing/2014/main" id="{00000000-0008-0000-0400-000044D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304800</xdr:colOff>
          <xdr:row>37</xdr:row>
          <xdr:rowOff>57150</xdr:rowOff>
        </xdr:from>
        <xdr:to>
          <xdr:col>24</xdr:col>
          <xdr:colOff>295275</xdr:colOff>
          <xdr:row>38</xdr:row>
          <xdr:rowOff>152400</xdr:rowOff>
        </xdr:to>
        <xdr:sp macro="" textlink="">
          <xdr:nvSpPr>
            <xdr:cNvPr id="55365" name="Check Box 69" hidden="1">
              <a:extLst>
                <a:ext uri="{63B3BB69-23CF-44E3-9099-C40C66FF867C}">
                  <a14:compatExt spid="_x0000_s55365"/>
                </a:ext>
                <a:ext uri="{FF2B5EF4-FFF2-40B4-BE49-F238E27FC236}">
                  <a16:creationId xmlns:a16="http://schemas.microsoft.com/office/drawing/2014/main" id="{00000000-0008-0000-0400-000045D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314325</xdr:colOff>
          <xdr:row>37</xdr:row>
          <xdr:rowOff>57150</xdr:rowOff>
        </xdr:from>
        <xdr:to>
          <xdr:col>25</xdr:col>
          <xdr:colOff>295275</xdr:colOff>
          <xdr:row>38</xdr:row>
          <xdr:rowOff>152400</xdr:rowOff>
        </xdr:to>
        <xdr:sp macro="" textlink="">
          <xdr:nvSpPr>
            <xdr:cNvPr id="55366" name="Check Box 70" hidden="1">
              <a:extLst>
                <a:ext uri="{63B3BB69-23CF-44E3-9099-C40C66FF867C}">
                  <a14:compatExt spid="_x0000_s55366"/>
                </a:ext>
                <a:ext uri="{FF2B5EF4-FFF2-40B4-BE49-F238E27FC236}">
                  <a16:creationId xmlns:a16="http://schemas.microsoft.com/office/drawing/2014/main" id="{00000000-0008-0000-0400-000046D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304800</xdr:colOff>
          <xdr:row>39</xdr:row>
          <xdr:rowOff>57150</xdr:rowOff>
        </xdr:from>
        <xdr:to>
          <xdr:col>24</xdr:col>
          <xdr:colOff>295275</xdr:colOff>
          <xdr:row>40</xdr:row>
          <xdr:rowOff>152400</xdr:rowOff>
        </xdr:to>
        <xdr:sp macro="" textlink="">
          <xdr:nvSpPr>
            <xdr:cNvPr id="55367" name="Check Box 71" hidden="1">
              <a:extLst>
                <a:ext uri="{63B3BB69-23CF-44E3-9099-C40C66FF867C}">
                  <a14:compatExt spid="_x0000_s55367"/>
                </a:ext>
                <a:ext uri="{FF2B5EF4-FFF2-40B4-BE49-F238E27FC236}">
                  <a16:creationId xmlns:a16="http://schemas.microsoft.com/office/drawing/2014/main" id="{00000000-0008-0000-0400-000047D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314325</xdr:colOff>
          <xdr:row>39</xdr:row>
          <xdr:rowOff>57150</xdr:rowOff>
        </xdr:from>
        <xdr:to>
          <xdr:col>25</xdr:col>
          <xdr:colOff>295275</xdr:colOff>
          <xdr:row>40</xdr:row>
          <xdr:rowOff>152400</xdr:rowOff>
        </xdr:to>
        <xdr:sp macro="" textlink="">
          <xdr:nvSpPr>
            <xdr:cNvPr id="55368" name="Check Box 72" hidden="1">
              <a:extLst>
                <a:ext uri="{63B3BB69-23CF-44E3-9099-C40C66FF867C}">
                  <a14:compatExt spid="_x0000_s55368"/>
                </a:ext>
                <a:ext uri="{FF2B5EF4-FFF2-40B4-BE49-F238E27FC236}">
                  <a16:creationId xmlns:a16="http://schemas.microsoft.com/office/drawing/2014/main" id="{00000000-0008-0000-0400-000048D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304800</xdr:colOff>
          <xdr:row>41</xdr:row>
          <xdr:rowOff>57150</xdr:rowOff>
        </xdr:from>
        <xdr:to>
          <xdr:col>24</xdr:col>
          <xdr:colOff>295275</xdr:colOff>
          <xdr:row>42</xdr:row>
          <xdr:rowOff>152400</xdr:rowOff>
        </xdr:to>
        <xdr:sp macro="" textlink="">
          <xdr:nvSpPr>
            <xdr:cNvPr id="55369" name="Check Box 73" hidden="1">
              <a:extLst>
                <a:ext uri="{63B3BB69-23CF-44E3-9099-C40C66FF867C}">
                  <a14:compatExt spid="_x0000_s55369"/>
                </a:ext>
                <a:ext uri="{FF2B5EF4-FFF2-40B4-BE49-F238E27FC236}">
                  <a16:creationId xmlns:a16="http://schemas.microsoft.com/office/drawing/2014/main" id="{00000000-0008-0000-0400-000049D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314325</xdr:colOff>
          <xdr:row>41</xdr:row>
          <xdr:rowOff>57150</xdr:rowOff>
        </xdr:from>
        <xdr:to>
          <xdr:col>25</xdr:col>
          <xdr:colOff>295275</xdr:colOff>
          <xdr:row>42</xdr:row>
          <xdr:rowOff>152400</xdr:rowOff>
        </xdr:to>
        <xdr:sp macro="" textlink="">
          <xdr:nvSpPr>
            <xdr:cNvPr id="55370" name="Check Box 74" hidden="1">
              <a:extLst>
                <a:ext uri="{63B3BB69-23CF-44E3-9099-C40C66FF867C}">
                  <a14:compatExt spid="_x0000_s55370"/>
                </a:ext>
                <a:ext uri="{FF2B5EF4-FFF2-40B4-BE49-F238E27FC236}">
                  <a16:creationId xmlns:a16="http://schemas.microsoft.com/office/drawing/2014/main" id="{00000000-0008-0000-0400-00004AD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314325</xdr:colOff>
          <xdr:row>9</xdr:row>
          <xdr:rowOff>57150</xdr:rowOff>
        </xdr:from>
        <xdr:to>
          <xdr:col>4</xdr:col>
          <xdr:colOff>295275</xdr:colOff>
          <xdr:row>10</xdr:row>
          <xdr:rowOff>152400</xdr:rowOff>
        </xdr:to>
        <xdr:sp macro="" textlink="">
          <xdr:nvSpPr>
            <xdr:cNvPr id="55371" name="Check Box 75" hidden="1">
              <a:extLst>
                <a:ext uri="{63B3BB69-23CF-44E3-9099-C40C66FF867C}">
                  <a14:compatExt spid="_x0000_s55371"/>
                </a:ext>
                <a:ext uri="{FF2B5EF4-FFF2-40B4-BE49-F238E27FC236}">
                  <a16:creationId xmlns:a16="http://schemas.microsoft.com/office/drawing/2014/main" id="{00000000-0008-0000-0400-00004BD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専</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314325</xdr:colOff>
          <xdr:row>9</xdr:row>
          <xdr:rowOff>57150</xdr:rowOff>
        </xdr:from>
        <xdr:to>
          <xdr:col>5</xdr:col>
          <xdr:colOff>295275</xdr:colOff>
          <xdr:row>10</xdr:row>
          <xdr:rowOff>152400</xdr:rowOff>
        </xdr:to>
        <xdr:sp macro="" textlink="">
          <xdr:nvSpPr>
            <xdr:cNvPr id="55372" name="Check Box 76" hidden="1">
              <a:extLst>
                <a:ext uri="{63B3BB69-23CF-44E3-9099-C40C66FF867C}">
                  <a14:compatExt spid="_x0000_s55372"/>
                </a:ext>
                <a:ext uri="{FF2B5EF4-FFF2-40B4-BE49-F238E27FC236}">
                  <a16:creationId xmlns:a16="http://schemas.microsoft.com/office/drawing/2014/main" id="{00000000-0008-0000-0400-00004CD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兼</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314325</xdr:colOff>
          <xdr:row>11</xdr:row>
          <xdr:rowOff>57150</xdr:rowOff>
        </xdr:from>
        <xdr:to>
          <xdr:col>4</xdr:col>
          <xdr:colOff>295275</xdr:colOff>
          <xdr:row>12</xdr:row>
          <xdr:rowOff>152400</xdr:rowOff>
        </xdr:to>
        <xdr:sp macro="" textlink="">
          <xdr:nvSpPr>
            <xdr:cNvPr id="55373" name="Check Box 77" hidden="1">
              <a:extLst>
                <a:ext uri="{63B3BB69-23CF-44E3-9099-C40C66FF867C}">
                  <a14:compatExt spid="_x0000_s55373"/>
                </a:ext>
                <a:ext uri="{FF2B5EF4-FFF2-40B4-BE49-F238E27FC236}">
                  <a16:creationId xmlns:a16="http://schemas.microsoft.com/office/drawing/2014/main" id="{00000000-0008-0000-0400-00004DD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専</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314325</xdr:colOff>
          <xdr:row>11</xdr:row>
          <xdr:rowOff>57150</xdr:rowOff>
        </xdr:from>
        <xdr:to>
          <xdr:col>5</xdr:col>
          <xdr:colOff>295275</xdr:colOff>
          <xdr:row>12</xdr:row>
          <xdr:rowOff>152400</xdr:rowOff>
        </xdr:to>
        <xdr:sp macro="" textlink="">
          <xdr:nvSpPr>
            <xdr:cNvPr id="55374" name="Check Box 78" hidden="1">
              <a:extLst>
                <a:ext uri="{63B3BB69-23CF-44E3-9099-C40C66FF867C}">
                  <a14:compatExt spid="_x0000_s55374"/>
                </a:ext>
                <a:ext uri="{FF2B5EF4-FFF2-40B4-BE49-F238E27FC236}">
                  <a16:creationId xmlns:a16="http://schemas.microsoft.com/office/drawing/2014/main" id="{00000000-0008-0000-0400-00004ED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兼</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314325</xdr:colOff>
          <xdr:row>13</xdr:row>
          <xdr:rowOff>57150</xdr:rowOff>
        </xdr:from>
        <xdr:to>
          <xdr:col>4</xdr:col>
          <xdr:colOff>295275</xdr:colOff>
          <xdr:row>14</xdr:row>
          <xdr:rowOff>152400</xdr:rowOff>
        </xdr:to>
        <xdr:sp macro="" textlink="">
          <xdr:nvSpPr>
            <xdr:cNvPr id="55375" name="Check Box 79" hidden="1">
              <a:extLst>
                <a:ext uri="{63B3BB69-23CF-44E3-9099-C40C66FF867C}">
                  <a14:compatExt spid="_x0000_s55375"/>
                </a:ext>
                <a:ext uri="{FF2B5EF4-FFF2-40B4-BE49-F238E27FC236}">
                  <a16:creationId xmlns:a16="http://schemas.microsoft.com/office/drawing/2014/main" id="{00000000-0008-0000-0400-00004FD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専</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314325</xdr:colOff>
          <xdr:row>13</xdr:row>
          <xdr:rowOff>57150</xdr:rowOff>
        </xdr:from>
        <xdr:to>
          <xdr:col>5</xdr:col>
          <xdr:colOff>295275</xdr:colOff>
          <xdr:row>14</xdr:row>
          <xdr:rowOff>152400</xdr:rowOff>
        </xdr:to>
        <xdr:sp macro="" textlink="">
          <xdr:nvSpPr>
            <xdr:cNvPr id="55376" name="Check Box 80" hidden="1">
              <a:extLst>
                <a:ext uri="{63B3BB69-23CF-44E3-9099-C40C66FF867C}">
                  <a14:compatExt spid="_x0000_s55376"/>
                </a:ext>
                <a:ext uri="{FF2B5EF4-FFF2-40B4-BE49-F238E27FC236}">
                  <a16:creationId xmlns:a16="http://schemas.microsoft.com/office/drawing/2014/main" id="{00000000-0008-0000-0400-000050D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兼</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314325</xdr:colOff>
          <xdr:row>15</xdr:row>
          <xdr:rowOff>57150</xdr:rowOff>
        </xdr:from>
        <xdr:to>
          <xdr:col>4</xdr:col>
          <xdr:colOff>295275</xdr:colOff>
          <xdr:row>16</xdr:row>
          <xdr:rowOff>152400</xdr:rowOff>
        </xdr:to>
        <xdr:sp macro="" textlink="">
          <xdr:nvSpPr>
            <xdr:cNvPr id="55377" name="Check Box 81" hidden="1">
              <a:extLst>
                <a:ext uri="{63B3BB69-23CF-44E3-9099-C40C66FF867C}">
                  <a14:compatExt spid="_x0000_s55377"/>
                </a:ext>
                <a:ext uri="{FF2B5EF4-FFF2-40B4-BE49-F238E27FC236}">
                  <a16:creationId xmlns:a16="http://schemas.microsoft.com/office/drawing/2014/main" id="{00000000-0008-0000-0400-000051D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専</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314325</xdr:colOff>
          <xdr:row>15</xdr:row>
          <xdr:rowOff>57150</xdr:rowOff>
        </xdr:from>
        <xdr:to>
          <xdr:col>5</xdr:col>
          <xdr:colOff>295275</xdr:colOff>
          <xdr:row>16</xdr:row>
          <xdr:rowOff>152400</xdr:rowOff>
        </xdr:to>
        <xdr:sp macro="" textlink="">
          <xdr:nvSpPr>
            <xdr:cNvPr id="55378" name="Check Box 82" hidden="1">
              <a:extLst>
                <a:ext uri="{63B3BB69-23CF-44E3-9099-C40C66FF867C}">
                  <a14:compatExt spid="_x0000_s55378"/>
                </a:ext>
                <a:ext uri="{FF2B5EF4-FFF2-40B4-BE49-F238E27FC236}">
                  <a16:creationId xmlns:a16="http://schemas.microsoft.com/office/drawing/2014/main" id="{00000000-0008-0000-0400-000052D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兼</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314325</xdr:colOff>
          <xdr:row>17</xdr:row>
          <xdr:rowOff>57150</xdr:rowOff>
        </xdr:from>
        <xdr:to>
          <xdr:col>4</xdr:col>
          <xdr:colOff>295275</xdr:colOff>
          <xdr:row>18</xdr:row>
          <xdr:rowOff>152400</xdr:rowOff>
        </xdr:to>
        <xdr:sp macro="" textlink="">
          <xdr:nvSpPr>
            <xdr:cNvPr id="55379" name="Check Box 83" hidden="1">
              <a:extLst>
                <a:ext uri="{63B3BB69-23CF-44E3-9099-C40C66FF867C}">
                  <a14:compatExt spid="_x0000_s55379"/>
                </a:ext>
                <a:ext uri="{FF2B5EF4-FFF2-40B4-BE49-F238E27FC236}">
                  <a16:creationId xmlns:a16="http://schemas.microsoft.com/office/drawing/2014/main" id="{00000000-0008-0000-0400-000053D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専</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314325</xdr:colOff>
          <xdr:row>17</xdr:row>
          <xdr:rowOff>57150</xdr:rowOff>
        </xdr:from>
        <xdr:to>
          <xdr:col>5</xdr:col>
          <xdr:colOff>295275</xdr:colOff>
          <xdr:row>18</xdr:row>
          <xdr:rowOff>152400</xdr:rowOff>
        </xdr:to>
        <xdr:sp macro="" textlink="">
          <xdr:nvSpPr>
            <xdr:cNvPr id="55380" name="Check Box 84" hidden="1">
              <a:extLst>
                <a:ext uri="{63B3BB69-23CF-44E3-9099-C40C66FF867C}">
                  <a14:compatExt spid="_x0000_s55380"/>
                </a:ext>
                <a:ext uri="{FF2B5EF4-FFF2-40B4-BE49-F238E27FC236}">
                  <a16:creationId xmlns:a16="http://schemas.microsoft.com/office/drawing/2014/main" id="{00000000-0008-0000-0400-000054D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兼</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314325</xdr:colOff>
          <xdr:row>19</xdr:row>
          <xdr:rowOff>57150</xdr:rowOff>
        </xdr:from>
        <xdr:to>
          <xdr:col>4</xdr:col>
          <xdr:colOff>295275</xdr:colOff>
          <xdr:row>20</xdr:row>
          <xdr:rowOff>152400</xdr:rowOff>
        </xdr:to>
        <xdr:sp macro="" textlink="">
          <xdr:nvSpPr>
            <xdr:cNvPr id="55381" name="Check Box 85" hidden="1">
              <a:extLst>
                <a:ext uri="{63B3BB69-23CF-44E3-9099-C40C66FF867C}">
                  <a14:compatExt spid="_x0000_s55381"/>
                </a:ext>
                <a:ext uri="{FF2B5EF4-FFF2-40B4-BE49-F238E27FC236}">
                  <a16:creationId xmlns:a16="http://schemas.microsoft.com/office/drawing/2014/main" id="{00000000-0008-0000-0400-000055D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専</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314325</xdr:colOff>
          <xdr:row>19</xdr:row>
          <xdr:rowOff>57150</xdr:rowOff>
        </xdr:from>
        <xdr:to>
          <xdr:col>5</xdr:col>
          <xdr:colOff>295275</xdr:colOff>
          <xdr:row>20</xdr:row>
          <xdr:rowOff>152400</xdr:rowOff>
        </xdr:to>
        <xdr:sp macro="" textlink="">
          <xdr:nvSpPr>
            <xdr:cNvPr id="55382" name="Check Box 86" hidden="1">
              <a:extLst>
                <a:ext uri="{63B3BB69-23CF-44E3-9099-C40C66FF867C}">
                  <a14:compatExt spid="_x0000_s55382"/>
                </a:ext>
                <a:ext uri="{FF2B5EF4-FFF2-40B4-BE49-F238E27FC236}">
                  <a16:creationId xmlns:a16="http://schemas.microsoft.com/office/drawing/2014/main" id="{00000000-0008-0000-0400-000056D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兼</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314325</xdr:colOff>
          <xdr:row>21</xdr:row>
          <xdr:rowOff>57150</xdr:rowOff>
        </xdr:from>
        <xdr:to>
          <xdr:col>4</xdr:col>
          <xdr:colOff>295275</xdr:colOff>
          <xdr:row>22</xdr:row>
          <xdr:rowOff>152400</xdr:rowOff>
        </xdr:to>
        <xdr:sp macro="" textlink="">
          <xdr:nvSpPr>
            <xdr:cNvPr id="55383" name="Check Box 87" hidden="1">
              <a:extLst>
                <a:ext uri="{63B3BB69-23CF-44E3-9099-C40C66FF867C}">
                  <a14:compatExt spid="_x0000_s55383"/>
                </a:ext>
                <a:ext uri="{FF2B5EF4-FFF2-40B4-BE49-F238E27FC236}">
                  <a16:creationId xmlns:a16="http://schemas.microsoft.com/office/drawing/2014/main" id="{00000000-0008-0000-0400-000057D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専</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314325</xdr:colOff>
          <xdr:row>21</xdr:row>
          <xdr:rowOff>57150</xdr:rowOff>
        </xdr:from>
        <xdr:to>
          <xdr:col>5</xdr:col>
          <xdr:colOff>295275</xdr:colOff>
          <xdr:row>22</xdr:row>
          <xdr:rowOff>152400</xdr:rowOff>
        </xdr:to>
        <xdr:sp macro="" textlink="">
          <xdr:nvSpPr>
            <xdr:cNvPr id="55384" name="Check Box 88" hidden="1">
              <a:extLst>
                <a:ext uri="{63B3BB69-23CF-44E3-9099-C40C66FF867C}">
                  <a14:compatExt spid="_x0000_s55384"/>
                </a:ext>
                <a:ext uri="{FF2B5EF4-FFF2-40B4-BE49-F238E27FC236}">
                  <a16:creationId xmlns:a16="http://schemas.microsoft.com/office/drawing/2014/main" id="{00000000-0008-0000-0400-000058D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兼</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314325</xdr:colOff>
          <xdr:row>23</xdr:row>
          <xdr:rowOff>57150</xdr:rowOff>
        </xdr:from>
        <xdr:to>
          <xdr:col>4</xdr:col>
          <xdr:colOff>295275</xdr:colOff>
          <xdr:row>24</xdr:row>
          <xdr:rowOff>152400</xdr:rowOff>
        </xdr:to>
        <xdr:sp macro="" textlink="">
          <xdr:nvSpPr>
            <xdr:cNvPr id="55385" name="Check Box 89" hidden="1">
              <a:extLst>
                <a:ext uri="{63B3BB69-23CF-44E3-9099-C40C66FF867C}">
                  <a14:compatExt spid="_x0000_s55385"/>
                </a:ext>
                <a:ext uri="{FF2B5EF4-FFF2-40B4-BE49-F238E27FC236}">
                  <a16:creationId xmlns:a16="http://schemas.microsoft.com/office/drawing/2014/main" id="{00000000-0008-0000-0400-000059D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専</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314325</xdr:colOff>
          <xdr:row>23</xdr:row>
          <xdr:rowOff>57150</xdr:rowOff>
        </xdr:from>
        <xdr:to>
          <xdr:col>5</xdr:col>
          <xdr:colOff>295275</xdr:colOff>
          <xdr:row>24</xdr:row>
          <xdr:rowOff>152400</xdr:rowOff>
        </xdr:to>
        <xdr:sp macro="" textlink="">
          <xdr:nvSpPr>
            <xdr:cNvPr id="55386" name="Check Box 90" hidden="1">
              <a:extLst>
                <a:ext uri="{63B3BB69-23CF-44E3-9099-C40C66FF867C}">
                  <a14:compatExt spid="_x0000_s55386"/>
                </a:ext>
                <a:ext uri="{FF2B5EF4-FFF2-40B4-BE49-F238E27FC236}">
                  <a16:creationId xmlns:a16="http://schemas.microsoft.com/office/drawing/2014/main" id="{00000000-0008-0000-0400-00005AD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兼</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314325</xdr:colOff>
          <xdr:row>25</xdr:row>
          <xdr:rowOff>57150</xdr:rowOff>
        </xdr:from>
        <xdr:to>
          <xdr:col>4</xdr:col>
          <xdr:colOff>295275</xdr:colOff>
          <xdr:row>26</xdr:row>
          <xdr:rowOff>152400</xdr:rowOff>
        </xdr:to>
        <xdr:sp macro="" textlink="">
          <xdr:nvSpPr>
            <xdr:cNvPr id="55387" name="Check Box 91" hidden="1">
              <a:extLst>
                <a:ext uri="{63B3BB69-23CF-44E3-9099-C40C66FF867C}">
                  <a14:compatExt spid="_x0000_s55387"/>
                </a:ext>
                <a:ext uri="{FF2B5EF4-FFF2-40B4-BE49-F238E27FC236}">
                  <a16:creationId xmlns:a16="http://schemas.microsoft.com/office/drawing/2014/main" id="{00000000-0008-0000-0400-00005BD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専</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314325</xdr:colOff>
          <xdr:row>25</xdr:row>
          <xdr:rowOff>57150</xdr:rowOff>
        </xdr:from>
        <xdr:to>
          <xdr:col>5</xdr:col>
          <xdr:colOff>295275</xdr:colOff>
          <xdr:row>26</xdr:row>
          <xdr:rowOff>152400</xdr:rowOff>
        </xdr:to>
        <xdr:sp macro="" textlink="">
          <xdr:nvSpPr>
            <xdr:cNvPr id="55388" name="Check Box 92" hidden="1">
              <a:extLst>
                <a:ext uri="{63B3BB69-23CF-44E3-9099-C40C66FF867C}">
                  <a14:compatExt spid="_x0000_s55388"/>
                </a:ext>
                <a:ext uri="{FF2B5EF4-FFF2-40B4-BE49-F238E27FC236}">
                  <a16:creationId xmlns:a16="http://schemas.microsoft.com/office/drawing/2014/main" id="{00000000-0008-0000-0400-00005CD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兼</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314325</xdr:colOff>
          <xdr:row>27</xdr:row>
          <xdr:rowOff>57150</xdr:rowOff>
        </xdr:from>
        <xdr:to>
          <xdr:col>4</xdr:col>
          <xdr:colOff>295275</xdr:colOff>
          <xdr:row>28</xdr:row>
          <xdr:rowOff>152400</xdr:rowOff>
        </xdr:to>
        <xdr:sp macro="" textlink="">
          <xdr:nvSpPr>
            <xdr:cNvPr id="55389" name="Check Box 93" hidden="1">
              <a:extLst>
                <a:ext uri="{63B3BB69-23CF-44E3-9099-C40C66FF867C}">
                  <a14:compatExt spid="_x0000_s55389"/>
                </a:ext>
                <a:ext uri="{FF2B5EF4-FFF2-40B4-BE49-F238E27FC236}">
                  <a16:creationId xmlns:a16="http://schemas.microsoft.com/office/drawing/2014/main" id="{00000000-0008-0000-0400-00005DD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専</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314325</xdr:colOff>
          <xdr:row>27</xdr:row>
          <xdr:rowOff>57150</xdr:rowOff>
        </xdr:from>
        <xdr:to>
          <xdr:col>5</xdr:col>
          <xdr:colOff>295275</xdr:colOff>
          <xdr:row>28</xdr:row>
          <xdr:rowOff>152400</xdr:rowOff>
        </xdr:to>
        <xdr:sp macro="" textlink="">
          <xdr:nvSpPr>
            <xdr:cNvPr id="55390" name="Check Box 94" hidden="1">
              <a:extLst>
                <a:ext uri="{63B3BB69-23CF-44E3-9099-C40C66FF867C}">
                  <a14:compatExt spid="_x0000_s55390"/>
                </a:ext>
                <a:ext uri="{FF2B5EF4-FFF2-40B4-BE49-F238E27FC236}">
                  <a16:creationId xmlns:a16="http://schemas.microsoft.com/office/drawing/2014/main" id="{00000000-0008-0000-0400-00005ED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兼</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314325</xdr:colOff>
          <xdr:row>29</xdr:row>
          <xdr:rowOff>57150</xdr:rowOff>
        </xdr:from>
        <xdr:to>
          <xdr:col>4</xdr:col>
          <xdr:colOff>295275</xdr:colOff>
          <xdr:row>30</xdr:row>
          <xdr:rowOff>152400</xdr:rowOff>
        </xdr:to>
        <xdr:sp macro="" textlink="">
          <xdr:nvSpPr>
            <xdr:cNvPr id="55391" name="Check Box 95" hidden="1">
              <a:extLst>
                <a:ext uri="{63B3BB69-23CF-44E3-9099-C40C66FF867C}">
                  <a14:compatExt spid="_x0000_s55391"/>
                </a:ext>
                <a:ext uri="{FF2B5EF4-FFF2-40B4-BE49-F238E27FC236}">
                  <a16:creationId xmlns:a16="http://schemas.microsoft.com/office/drawing/2014/main" id="{00000000-0008-0000-0400-00005FD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専</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314325</xdr:colOff>
          <xdr:row>29</xdr:row>
          <xdr:rowOff>57150</xdr:rowOff>
        </xdr:from>
        <xdr:to>
          <xdr:col>5</xdr:col>
          <xdr:colOff>295275</xdr:colOff>
          <xdr:row>30</xdr:row>
          <xdr:rowOff>152400</xdr:rowOff>
        </xdr:to>
        <xdr:sp macro="" textlink="">
          <xdr:nvSpPr>
            <xdr:cNvPr id="55392" name="Check Box 96" hidden="1">
              <a:extLst>
                <a:ext uri="{63B3BB69-23CF-44E3-9099-C40C66FF867C}">
                  <a14:compatExt spid="_x0000_s55392"/>
                </a:ext>
                <a:ext uri="{FF2B5EF4-FFF2-40B4-BE49-F238E27FC236}">
                  <a16:creationId xmlns:a16="http://schemas.microsoft.com/office/drawing/2014/main" id="{00000000-0008-0000-0400-000060D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兼</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314325</xdr:colOff>
          <xdr:row>31</xdr:row>
          <xdr:rowOff>57150</xdr:rowOff>
        </xdr:from>
        <xdr:to>
          <xdr:col>4</xdr:col>
          <xdr:colOff>295275</xdr:colOff>
          <xdr:row>32</xdr:row>
          <xdr:rowOff>152400</xdr:rowOff>
        </xdr:to>
        <xdr:sp macro="" textlink="">
          <xdr:nvSpPr>
            <xdr:cNvPr id="55393" name="Check Box 97" hidden="1">
              <a:extLst>
                <a:ext uri="{63B3BB69-23CF-44E3-9099-C40C66FF867C}">
                  <a14:compatExt spid="_x0000_s55393"/>
                </a:ext>
                <a:ext uri="{FF2B5EF4-FFF2-40B4-BE49-F238E27FC236}">
                  <a16:creationId xmlns:a16="http://schemas.microsoft.com/office/drawing/2014/main" id="{00000000-0008-0000-0400-000061D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専</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314325</xdr:colOff>
          <xdr:row>31</xdr:row>
          <xdr:rowOff>57150</xdr:rowOff>
        </xdr:from>
        <xdr:to>
          <xdr:col>5</xdr:col>
          <xdr:colOff>295275</xdr:colOff>
          <xdr:row>32</xdr:row>
          <xdr:rowOff>152400</xdr:rowOff>
        </xdr:to>
        <xdr:sp macro="" textlink="">
          <xdr:nvSpPr>
            <xdr:cNvPr id="55394" name="Check Box 98" hidden="1">
              <a:extLst>
                <a:ext uri="{63B3BB69-23CF-44E3-9099-C40C66FF867C}">
                  <a14:compatExt spid="_x0000_s55394"/>
                </a:ext>
                <a:ext uri="{FF2B5EF4-FFF2-40B4-BE49-F238E27FC236}">
                  <a16:creationId xmlns:a16="http://schemas.microsoft.com/office/drawing/2014/main" id="{00000000-0008-0000-0400-000062D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兼</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314325</xdr:colOff>
          <xdr:row>33</xdr:row>
          <xdr:rowOff>57150</xdr:rowOff>
        </xdr:from>
        <xdr:to>
          <xdr:col>4</xdr:col>
          <xdr:colOff>295275</xdr:colOff>
          <xdr:row>34</xdr:row>
          <xdr:rowOff>152400</xdr:rowOff>
        </xdr:to>
        <xdr:sp macro="" textlink="">
          <xdr:nvSpPr>
            <xdr:cNvPr id="55395" name="Check Box 99" hidden="1">
              <a:extLst>
                <a:ext uri="{63B3BB69-23CF-44E3-9099-C40C66FF867C}">
                  <a14:compatExt spid="_x0000_s55395"/>
                </a:ext>
                <a:ext uri="{FF2B5EF4-FFF2-40B4-BE49-F238E27FC236}">
                  <a16:creationId xmlns:a16="http://schemas.microsoft.com/office/drawing/2014/main" id="{00000000-0008-0000-0400-000063D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専</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314325</xdr:colOff>
          <xdr:row>33</xdr:row>
          <xdr:rowOff>57150</xdr:rowOff>
        </xdr:from>
        <xdr:to>
          <xdr:col>5</xdr:col>
          <xdr:colOff>295275</xdr:colOff>
          <xdr:row>34</xdr:row>
          <xdr:rowOff>152400</xdr:rowOff>
        </xdr:to>
        <xdr:sp macro="" textlink="">
          <xdr:nvSpPr>
            <xdr:cNvPr id="55396" name="Check Box 100" hidden="1">
              <a:extLst>
                <a:ext uri="{63B3BB69-23CF-44E3-9099-C40C66FF867C}">
                  <a14:compatExt spid="_x0000_s55396"/>
                </a:ext>
                <a:ext uri="{FF2B5EF4-FFF2-40B4-BE49-F238E27FC236}">
                  <a16:creationId xmlns:a16="http://schemas.microsoft.com/office/drawing/2014/main" id="{00000000-0008-0000-0400-000064D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兼</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314325</xdr:colOff>
          <xdr:row>35</xdr:row>
          <xdr:rowOff>57150</xdr:rowOff>
        </xdr:from>
        <xdr:to>
          <xdr:col>4</xdr:col>
          <xdr:colOff>295275</xdr:colOff>
          <xdr:row>36</xdr:row>
          <xdr:rowOff>152400</xdr:rowOff>
        </xdr:to>
        <xdr:sp macro="" textlink="">
          <xdr:nvSpPr>
            <xdr:cNvPr id="55397" name="Check Box 101" hidden="1">
              <a:extLst>
                <a:ext uri="{63B3BB69-23CF-44E3-9099-C40C66FF867C}">
                  <a14:compatExt spid="_x0000_s55397"/>
                </a:ext>
                <a:ext uri="{FF2B5EF4-FFF2-40B4-BE49-F238E27FC236}">
                  <a16:creationId xmlns:a16="http://schemas.microsoft.com/office/drawing/2014/main" id="{00000000-0008-0000-0400-000065D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専</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314325</xdr:colOff>
          <xdr:row>35</xdr:row>
          <xdr:rowOff>57150</xdr:rowOff>
        </xdr:from>
        <xdr:to>
          <xdr:col>5</xdr:col>
          <xdr:colOff>295275</xdr:colOff>
          <xdr:row>36</xdr:row>
          <xdr:rowOff>152400</xdr:rowOff>
        </xdr:to>
        <xdr:sp macro="" textlink="">
          <xdr:nvSpPr>
            <xdr:cNvPr id="55398" name="Check Box 102" hidden="1">
              <a:extLst>
                <a:ext uri="{63B3BB69-23CF-44E3-9099-C40C66FF867C}">
                  <a14:compatExt spid="_x0000_s55398"/>
                </a:ext>
                <a:ext uri="{FF2B5EF4-FFF2-40B4-BE49-F238E27FC236}">
                  <a16:creationId xmlns:a16="http://schemas.microsoft.com/office/drawing/2014/main" id="{00000000-0008-0000-0400-000066D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兼</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314325</xdr:colOff>
          <xdr:row>37</xdr:row>
          <xdr:rowOff>57150</xdr:rowOff>
        </xdr:from>
        <xdr:to>
          <xdr:col>4</xdr:col>
          <xdr:colOff>295275</xdr:colOff>
          <xdr:row>38</xdr:row>
          <xdr:rowOff>152400</xdr:rowOff>
        </xdr:to>
        <xdr:sp macro="" textlink="">
          <xdr:nvSpPr>
            <xdr:cNvPr id="55399" name="Check Box 103" hidden="1">
              <a:extLst>
                <a:ext uri="{63B3BB69-23CF-44E3-9099-C40C66FF867C}">
                  <a14:compatExt spid="_x0000_s55399"/>
                </a:ext>
                <a:ext uri="{FF2B5EF4-FFF2-40B4-BE49-F238E27FC236}">
                  <a16:creationId xmlns:a16="http://schemas.microsoft.com/office/drawing/2014/main" id="{00000000-0008-0000-0400-000067D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専</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314325</xdr:colOff>
          <xdr:row>37</xdr:row>
          <xdr:rowOff>57150</xdr:rowOff>
        </xdr:from>
        <xdr:to>
          <xdr:col>5</xdr:col>
          <xdr:colOff>295275</xdr:colOff>
          <xdr:row>38</xdr:row>
          <xdr:rowOff>152400</xdr:rowOff>
        </xdr:to>
        <xdr:sp macro="" textlink="">
          <xdr:nvSpPr>
            <xdr:cNvPr id="55400" name="Check Box 104" hidden="1">
              <a:extLst>
                <a:ext uri="{63B3BB69-23CF-44E3-9099-C40C66FF867C}">
                  <a14:compatExt spid="_x0000_s55400"/>
                </a:ext>
                <a:ext uri="{FF2B5EF4-FFF2-40B4-BE49-F238E27FC236}">
                  <a16:creationId xmlns:a16="http://schemas.microsoft.com/office/drawing/2014/main" id="{00000000-0008-0000-0400-000068D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兼</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314325</xdr:colOff>
          <xdr:row>39</xdr:row>
          <xdr:rowOff>57150</xdr:rowOff>
        </xdr:from>
        <xdr:to>
          <xdr:col>4</xdr:col>
          <xdr:colOff>295275</xdr:colOff>
          <xdr:row>40</xdr:row>
          <xdr:rowOff>152400</xdr:rowOff>
        </xdr:to>
        <xdr:sp macro="" textlink="">
          <xdr:nvSpPr>
            <xdr:cNvPr id="55401" name="Check Box 105" hidden="1">
              <a:extLst>
                <a:ext uri="{63B3BB69-23CF-44E3-9099-C40C66FF867C}">
                  <a14:compatExt spid="_x0000_s55401"/>
                </a:ext>
                <a:ext uri="{FF2B5EF4-FFF2-40B4-BE49-F238E27FC236}">
                  <a16:creationId xmlns:a16="http://schemas.microsoft.com/office/drawing/2014/main" id="{00000000-0008-0000-0400-000069D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専</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314325</xdr:colOff>
          <xdr:row>39</xdr:row>
          <xdr:rowOff>57150</xdr:rowOff>
        </xdr:from>
        <xdr:to>
          <xdr:col>5</xdr:col>
          <xdr:colOff>295275</xdr:colOff>
          <xdr:row>40</xdr:row>
          <xdr:rowOff>152400</xdr:rowOff>
        </xdr:to>
        <xdr:sp macro="" textlink="">
          <xdr:nvSpPr>
            <xdr:cNvPr id="55402" name="Check Box 106" hidden="1">
              <a:extLst>
                <a:ext uri="{63B3BB69-23CF-44E3-9099-C40C66FF867C}">
                  <a14:compatExt spid="_x0000_s55402"/>
                </a:ext>
                <a:ext uri="{FF2B5EF4-FFF2-40B4-BE49-F238E27FC236}">
                  <a16:creationId xmlns:a16="http://schemas.microsoft.com/office/drawing/2014/main" id="{00000000-0008-0000-0400-00006AD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兼</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314325</xdr:colOff>
          <xdr:row>41</xdr:row>
          <xdr:rowOff>57150</xdr:rowOff>
        </xdr:from>
        <xdr:to>
          <xdr:col>4</xdr:col>
          <xdr:colOff>295275</xdr:colOff>
          <xdr:row>42</xdr:row>
          <xdr:rowOff>152400</xdr:rowOff>
        </xdr:to>
        <xdr:sp macro="" textlink="">
          <xdr:nvSpPr>
            <xdr:cNvPr id="55403" name="Check Box 107" hidden="1">
              <a:extLst>
                <a:ext uri="{63B3BB69-23CF-44E3-9099-C40C66FF867C}">
                  <a14:compatExt spid="_x0000_s55403"/>
                </a:ext>
                <a:ext uri="{FF2B5EF4-FFF2-40B4-BE49-F238E27FC236}">
                  <a16:creationId xmlns:a16="http://schemas.microsoft.com/office/drawing/2014/main" id="{00000000-0008-0000-0400-00006BD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専</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314325</xdr:colOff>
          <xdr:row>41</xdr:row>
          <xdr:rowOff>57150</xdr:rowOff>
        </xdr:from>
        <xdr:to>
          <xdr:col>5</xdr:col>
          <xdr:colOff>295275</xdr:colOff>
          <xdr:row>42</xdr:row>
          <xdr:rowOff>152400</xdr:rowOff>
        </xdr:to>
        <xdr:sp macro="" textlink="">
          <xdr:nvSpPr>
            <xdr:cNvPr id="55404" name="Check Box 108" hidden="1">
              <a:extLst>
                <a:ext uri="{63B3BB69-23CF-44E3-9099-C40C66FF867C}">
                  <a14:compatExt spid="_x0000_s55404"/>
                </a:ext>
                <a:ext uri="{FF2B5EF4-FFF2-40B4-BE49-F238E27FC236}">
                  <a16:creationId xmlns:a16="http://schemas.microsoft.com/office/drawing/2014/main" id="{00000000-0008-0000-0400-00006CD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兼</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7</xdr:row>
          <xdr:rowOff>57150</xdr:rowOff>
        </xdr:from>
        <xdr:to>
          <xdr:col>7</xdr:col>
          <xdr:colOff>161925</xdr:colOff>
          <xdr:row>8</xdr:row>
          <xdr:rowOff>152400</xdr:rowOff>
        </xdr:to>
        <xdr:sp macro="" textlink="">
          <xdr:nvSpPr>
            <xdr:cNvPr id="55463" name="Check Box 167" hidden="1">
              <a:extLst>
                <a:ext uri="{63B3BB69-23CF-44E3-9099-C40C66FF867C}">
                  <a14:compatExt spid="_x0000_s55463"/>
                </a:ext>
                <a:ext uri="{FF2B5EF4-FFF2-40B4-BE49-F238E27FC236}">
                  <a16:creationId xmlns:a16="http://schemas.microsoft.com/office/drawing/2014/main" id="{00000000-0008-0000-0400-0000A7D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正規</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7</xdr:row>
          <xdr:rowOff>57150</xdr:rowOff>
        </xdr:from>
        <xdr:to>
          <xdr:col>8</xdr:col>
          <xdr:colOff>295275</xdr:colOff>
          <xdr:row>8</xdr:row>
          <xdr:rowOff>152400</xdr:rowOff>
        </xdr:to>
        <xdr:sp macro="" textlink="">
          <xdr:nvSpPr>
            <xdr:cNvPr id="55464" name="Check Box 168" hidden="1">
              <a:extLst>
                <a:ext uri="{63B3BB69-23CF-44E3-9099-C40C66FF867C}">
                  <a14:compatExt spid="_x0000_s55464"/>
                </a:ext>
                <a:ext uri="{FF2B5EF4-FFF2-40B4-BE49-F238E27FC236}">
                  <a16:creationId xmlns:a16="http://schemas.microsoft.com/office/drawing/2014/main" id="{00000000-0008-0000-0400-0000A8D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非正規</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85725</xdr:colOff>
          <xdr:row>7</xdr:row>
          <xdr:rowOff>57150</xdr:rowOff>
        </xdr:from>
        <xdr:to>
          <xdr:col>10</xdr:col>
          <xdr:colOff>228600</xdr:colOff>
          <xdr:row>8</xdr:row>
          <xdr:rowOff>152400</xdr:rowOff>
        </xdr:to>
        <xdr:sp macro="" textlink="">
          <xdr:nvSpPr>
            <xdr:cNvPr id="55465" name="Check Box 169" hidden="1">
              <a:extLst>
                <a:ext uri="{63B3BB69-23CF-44E3-9099-C40C66FF867C}">
                  <a14:compatExt spid="_x0000_s55465"/>
                </a:ext>
                <a:ext uri="{FF2B5EF4-FFF2-40B4-BE49-F238E27FC236}">
                  <a16:creationId xmlns:a16="http://schemas.microsoft.com/office/drawing/2014/main" id="{00000000-0008-0000-0400-0000A9D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9</xdr:row>
          <xdr:rowOff>57150</xdr:rowOff>
        </xdr:from>
        <xdr:to>
          <xdr:col>7</xdr:col>
          <xdr:colOff>161925</xdr:colOff>
          <xdr:row>10</xdr:row>
          <xdr:rowOff>152400</xdr:rowOff>
        </xdr:to>
        <xdr:sp macro="" textlink="">
          <xdr:nvSpPr>
            <xdr:cNvPr id="55466" name="Check Box 170" hidden="1">
              <a:extLst>
                <a:ext uri="{63B3BB69-23CF-44E3-9099-C40C66FF867C}">
                  <a14:compatExt spid="_x0000_s55466"/>
                </a:ext>
                <a:ext uri="{FF2B5EF4-FFF2-40B4-BE49-F238E27FC236}">
                  <a16:creationId xmlns:a16="http://schemas.microsoft.com/office/drawing/2014/main" id="{00000000-0008-0000-0400-0000AAD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正規</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9</xdr:row>
          <xdr:rowOff>57150</xdr:rowOff>
        </xdr:from>
        <xdr:to>
          <xdr:col>8</xdr:col>
          <xdr:colOff>295275</xdr:colOff>
          <xdr:row>10</xdr:row>
          <xdr:rowOff>152400</xdr:rowOff>
        </xdr:to>
        <xdr:sp macro="" textlink="">
          <xdr:nvSpPr>
            <xdr:cNvPr id="55467" name="Check Box 171" hidden="1">
              <a:extLst>
                <a:ext uri="{63B3BB69-23CF-44E3-9099-C40C66FF867C}">
                  <a14:compatExt spid="_x0000_s55467"/>
                </a:ext>
                <a:ext uri="{FF2B5EF4-FFF2-40B4-BE49-F238E27FC236}">
                  <a16:creationId xmlns:a16="http://schemas.microsoft.com/office/drawing/2014/main" id="{00000000-0008-0000-0400-0000ABD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非正規</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85725</xdr:colOff>
          <xdr:row>9</xdr:row>
          <xdr:rowOff>57150</xdr:rowOff>
        </xdr:from>
        <xdr:to>
          <xdr:col>10</xdr:col>
          <xdr:colOff>228600</xdr:colOff>
          <xdr:row>10</xdr:row>
          <xdr:rowOff>152400</xdr:rowOff>
        </xdr:to>
        <xdr:sp macro="" textlink="">
          <xdr:nvSpPr>
            <xdr:cNvPr id="55468" name="Check Box 172" hidden="1">
              <a:extLst>
                <a:ext uri="{63B3BB69-23CF-44E3-9099-C40C66FF867C}">
                  <a14:compatExt spid="_x0000_s55468"/>
                </a:ext>
                <a:ext uri="{FF2B5EF4-FFF2-40B4-BE49-F238E27FC236}">
                  <a16:creationId xmlns:a16="http://schemas.microsoft.com/office/drawing/2014/main" id="{00000000-0008-0000-0400-0000ACD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11</xdr:row>
          <xdr:rowOff>57150</xdr:rowOff>
        </xdr:from>
        <xdr:to>
          <xdr:col>7</xdr:col>
          <xdr:colOff>161925</xdr:colOff>
          <xdr:row>12</xdr:row>
          <xdr:rowOff>161925</xdr:rowOff>
        </xdr:to>
        <xdr:sp macro="" textlink="">
          <xdr:nvSpPr>
            <xdr:cNvPr id="55469" name="Check Box 173" hidden="1">
              <a:extLst>
                <a:ext uri="{63B3BB69-23CF-44E3-9099-C40C66FF867C}">
                  <a14:compatExt spid="_x0000_s55469"/>
                </a:ext>
                <a:ext uri="{FF2B5EF4-FFF2-40B4-BE49-F238E27FC236}">
                  <a16:creationId xmlns:a16="http://schemas.microsoft.com/office/drawing/2014/main" id="{00000000-0008-0000-0400-0000ADD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正規</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11</xdr:row>
          <xdr:rowOff>57150</xdr:rowOff>
        </xdr:from>
        <xdr:to>
          <xdr:col>8</xdr:col>
          <xdr:colOff>295275</xdr:colOff>
          <xdr:row>12</xdr:row>
          <xdr:rowOff>152400</xdr:rowOff>
        </xdr:to>
        <xdr:sp macro="" textlink="">
          <xdr:nvSpPr>
            <xdr:cNvPr id="55470" name="Check Box 174" hidden="1">
              <a:extLst>
                <a:ext uri="{63B3BB69-23CF-44E3-9099-C40C66FF867C}">
                  <a14:compatExt spid="_x0000_s55470"/>
                </a:ext>
                <a:ext uri="{FF2B5EF4-FFF2-40B4-BE49-F238E27FC236}">
                  <a16:creationId xmlns:a16="http://schemas.microsoft.com/office/drawing/2014/main" id="{00000000-0008-0000-0400-0000AED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非正規</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85725</xdr:colOff>
          <xdr:row>11</xdr:row>
          <xdr:rowOff>57150</xdr:rowOff>
        </xdr:from>
        <xdr:to>
          <xdr:col>10</xdr:col>
          <xdr:colOff>228600</xdr:colOff>
          <xdr:row>12</xdr:row>
          <xdr:rowOff>161925</xdr:rowOff>
        </xdr:to>
        <xdr:sp macro="" textlink="">
          <xdr:nvSpPr>
            <xdr:cNvPr id="55471" name="Check Box 175" hidden="1">
              <a:extLst>
                <a:ext uri="{63B3BB69-23CF-44E3-9099-C40C66FF867C}">
                  <a14:compatExt spid="_x0000_s55471"/>
                </a:ext>
                <a:ext uri="{FF2B5EF4-FFF2-40B4-BE49-F238E27FC236}">
                  <a16:creationId xmlns:a16="http://schemas.microsoft.com/office/drawing/2014/main" id="{00000000-0008-0000-0400-0000AFD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13</xdr:row>
          <xdr:rowOff>57150</xdr:rowOff>
        </xdr:from>
        <xdr:to>
          <xdr:col>7</xdr:col>
          <xdr:colOff>161925</xdr:colOff>
          <xdr:row>14</xdr:row>
          <xdr:rowOff>161925</xdr:rowOff>
        </xdr:to>
        <xdr:sp macro="" textlink="">
          <xdr:nvSpPr>
            <xdr:cNvPr id="55472" name="Check Box 176" hidden="1">
              <a:extLst>
                <a:ext uri="{63B3BB69-23CF-44E3-9099-C40C66FF867C}">
                  <a14:compatExt spid="_x0000_s55472"/>
                </a:ext>
                <a:ext uri="{FF2B5EF4-FFF2-40B4-BE49-F238E27FC236}">
                  <a16:creationId xmlns:a16="http://schemas.microsoft.com/office/drawing/2014/main" id="{00000000-0008-0000-0400-0000B0D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正規</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13</xdr:row>
          <xdr:rowOff>57150</xdr:rowOff>
        </xdr:from>
        <xdr:to>
          <xdr:col>8</xdr:col>
          <xdr:colOff>295275</xdr:colOff>
          <xdr:row>14</xdr:row>
          <xdr:rowOff>152400</xdr:rowOff>
        </xdr:to>
        <xdr:sp macro="" textlink="">
          <xdr:nvSpPr>
            <xdr:cNvPr id="55473" name="Check Box 177" hidden="1">
              <a:extLst>
                <a:ext uri="{63B3BB69-23CF-44E3-9099-C40C66FF867C}">
                  <a14:compatExt spid="_x0000_s55473"/>
                </a:ext>
                <a:ext uri="{FF2B5EF4-FFF2-40B4-BE49-F238E27FC236}">
                  <a16:creationId xmlns:a16="http://schemas.microsoft.com/office/drawing/2014/main" id="{00000000-0008-0000-0400-0000B1D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非正規</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85725</xdr:colOff>
          <xdr:row>13</xdr:row>
          <xdr:rowOff>57150</xdr:rowOff>
        </xdr:from>
        <xdr:to>
          <xdr:col>10</xdr:col>
          <xdr:colOff>228600</xdr:colOff>
          <xdr:row>14</xdr:row>
          <xdr:rowOff>161925</xdr:rowOff>
        </xdr:to>
        <xdr:sp macro="" textlink="">
          <xdr:nvSpPr>
            <xdr:cNvPr id="55474" name="Check Box 178" hidden="1">
              <a:extLst>
                <a:ext uri="{63B3BB69-23CF-44E3-9099-C40C66FF867C}">
                  <a14:compatExt spid="_x0000_s55474"/>
                </a:ext>
                <a:ext uri="{FF2B5EF4-FFF2-40B4-BE49-F238E27FC236}">
                  <a16:creationId xmlns:a16="http://schemas.microsoft.com/office/drawing/2014/main" id="{00000000-0008-0000-0400-0000B2D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15</xdr:row>
          <xdr:rowOff>57150</xdr:rowOff>
        </xdr:from>
        <xdr:to>
          <xdr:col>7</xdr:col>
          <xdr:colOff>161925</xdr:colOff>
          <xdr:row>16</xdr:row>
          <xdr:rowOff>161925</xdr:rowOff>
        </xdr:to>
        <xdr:sp macro="" textlink="">
          <xdr:nvSpPr>
            <xdr:cNvPr id="55475" name="Check Box 179" hidden="1">
              <a:extLst>
                <a:ext uri="{63B3BB69-23CF-44E3-9099-C40C66FF867C}">
                  <a14:compatExt spid="_x0000_s55475"/>
                </a:ext>
                <a:ext uri="{FF2B5EF4-FFF2-40B4-BE49-F238E27FC236}">
                  <a16:creationId xmlns:a16="http://schemas.microsoft.com/office/drawing/2014/main" id="{00000000-0008-0000-0400-0000B3D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正規</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15</xdr:row>
          <xdr:rowOff>57150</xdr:rowOff>
        </xdr:from>
        <xdr:to>
          <xdr:col>8</xdr:col>
          <xdr:colOff>295275</xdr:colOff>
          <xdr:row>16</xdr:row>
          <xdr:rowOff>152400</xdr:rowOff>
        </xdr:to>
        <xdr:sp macro="" textlink="">
          <xdr:nvSpPr>
            <xdr:cNvPr id="55476" name="Check Box 180" hidden="1">
              <a:extLst>
                <a:ext uri="{63B3BB69-23CF-44E3-9099-C40C66FF867C}">
                  <a14:compatExt spid="_x0000_s55476"/>
                </a:ext>
                <a:ext uri="{FF2B5EF4-FFF2-40B4-BE49-F238E27FC236}">
                  <a16:creationId xmlns:a16="http://schemas.microsoft.com/office/drawing/2014/main" id="{00000000-0008-0000-0400-0000B4D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非正規</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85725</xdr:colOff>
          <xdr:row>15</xdr:row>
          <xdr:rowOff>57150</xdr:rowOff>
        </xdr:from>
        <xdr:to>
          <xdr:col>10</xdr:col>
          <xdr:colOff>228600</xdr:colOff>
          <xdr:row>16</xdr:row>
          <xdr:rowOff>161925</xdr:rowOff>
        </xdr:to>
        <xdr:sp macro="" textlink="">
          <xdr:nvSpPr>
            <xdr:cNvPr id="55477" name="Check Box 181" hidden="1">
              <a:extLst>
                <a:ext uri="{63B3BB69-23CF-44E3-9099-C40C66FF867C}">
                  <a14:compatExt spid="_x0000_s55477"/>
                </a:ext>
                <a:ext uri="{FF2B5EF4-FFF2-40B4-BE49-F238E27FC236}">
                  <a16:creationId xmlns:a16="http://schemas.microsoft.com/office/drawing/2014/main" id="{00000000-0008-0000-0400-0000B5D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17</xdr:row>
          <xdr:rowOff>57150</xdr:rowOff>
        </xdr:from>
        <xdr:to>
          <xdr:col>7</xdr:col>
          <xdr:colOff>161925</xdr:colOff>
          <xdr:row>18</xdr:row>
          <xdr:rowOff>161925</xdr:rowOff>
        </xdr:to>
        <xdr:sp macro="" textlink="">
          <xdr:nvSpPr>
            <xdr:cNvPr id="55478" name="Check Box 182" hidden="1">
              <a:extLst>
                <a:ext uri="{63B3BB69-23CF-44E3-9099-C40C66FF867C}">
                  <a14:compatExt spid="_x0000_s55478"/>
                </a:ext>
                <a:ext uri="{FF2B5EF4-FFF2-40B4-BE49-F238E27FC236}">
                  <a16:creationId xmlns:a16="http://schemas.microsoft.com/office/drawing/2014/main" id="{00000000-0008-0000-0400-0000B6D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正規</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17</xdr:row>
          <xdr:rowOff>57150</xdr:rowOff>
        </xdr:from>
        <xdr:to>
          <xdr:col>8</xdr:col>
          <xdr:colOff>295275</xdr:colOff>
          <xdr:row>18</xdr:row>
          <xdr:rowOff>152400</xdr:rowOff>
        </xdr:to>
        <xdr:sp macro="" textlink="">
          <xdr:nvSpPr>
            <xdr:cNvPr id="55479" name="Check Box 183" hidden="1">
              <a:extLst>
                <a:ext uri="{63B3BB69-23CF-44E3-9099-C40C66FF867C}">
                  <a14:compatExt spid="_x0000_s55479"/>
                </a:ext>
                <a:ext uri="{FF2B5EF4-FFF2-40B4-BE49-F238E27FC236}">
                  <a16:creationId xmlns:a16="http://schemas.microsoft.com/office/drawing/2014/main" id="{00000000-0008-0000-0400-0000B7D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非正規</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85725</xdr:colOff>
          <xdr:row>17</xdr:row>
          <xdr:rowOff>57150</xdr:rowOff>
        </xdr:from>
        <xdr:to>
          <xdr:col>10</xdr:col>
          <xdr:colOff>228600</xdr:colOff>
          <xdr:row>18</xdr:row>
          <xdr:rowOff>161925</xdr:rowOff>
        </xdr:to>
        <xdr:sp macro="" textlink="">
          <xdr:nvSpPr>
            <xdr:cNvPr id="55480" name="Check Box 184" hidden="1">
              <a:extLst>
                <a:ext uri="{63B3BB69-23CF-44E3-9099-C40C66FF867C}">
                  <a14:compatExt spid="_x0000_s55480"/>
                </a:ext>
                <a:ext uri="{FF2B5EF4-FFF2-40B4-BE49-F238E27FC236}">
                  <a16:creationId xmlns:a16="http://schemas.microsoft.com/office/drawing/2014/main" id="{00000000-0008-0000-0400-0000B8D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19</xdr:row>
          <xdr:rowOff>57150</xdr:rowOff>
        </xdr:from>
        <xdr:to>
          <xdr:col>7</xdr:col>
          <xdr:colOff>161925</xdr:colOff>
          <xdr:row>20</xdr:row>
          <xdr:rowOff>161925</xdr:rowOff>
        </xdr:to>
        <xdr:sp macro="" textlink="">
          <xdr:nvSpPr>
            <xdr:cNvPr id="55481" name="Check Box 185" hidden="1">
              <a:extLst>
                <a:ext uri="{63B3BB69-23CF-44E3-9099-C40C66FF867C}">
                  <a14:compatExt spid="_x0000_s55481"/>
                </a:ext>
                <a:ext uri="{FF2B5EF4-FFF2-40B4-BE49-F238E27FC236}">
                  <a16:creationId xmlns:a16="http://schemas.microsoft.com/office/drawing/2014/main" id="{00000000-0008-0000-0400-0000B9D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正規</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19</xdr:row>
          <xdr:rowOff>57150</xdr:rowOff>
        </xdr:from>
        <xdr:to>
          <xdr:col>8</xdr:col>
          <xdr:colOff>295275</xdr:colOff>
          <xdr:row>20</xdr:row>
          <xdr:rowOff>152400</xdr:rowOff>
        </xdr:to>
        <xdr:sp macro="" textlink="">
          <xdr:nvSpPr>
            <xdr:cNvPr id="55482" name="Check Box 186" hidden="1">
              <a:extLst>
                <a:ext uri="{63B3BB69-23CF-44E3-9099-C40C66FF867C}">
                  <a14:compatExt spid="_x0000_s55482"/>
                </a:ext>
                <a:ext uri="{FF2B5EF4-FFF2-40B4-BE49-F238E27FC236}">
                  <a16:creationId xmlns:a16="http://schemas.microsoft.com/office/drawing/2014/main" id="{00000000-0008-0000-0400-0000BAD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非正規</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85725</xdr:colOff>
          <xdr:row>19</xdr:row>
          <xdr:rowOff>57150</xdr:rowOff>
        </xdr:from>
        <xdr:to>
          <xdr:col>10</xdr:col>
          <xdr:colOff>228600</xdr:colOff>
          <xdr:row>20</xdr:row>
          <xdr:rowOff>161925</xdr:rowOff>
        </xdr:to>
        <xdr:sp macro="" textlink="">
          <xdr:nvSpPr>
            <xdr:cNvPr id="55483" name="Check Box 187" hidden="1">
              <a:extLst>
                <a:ext uri="{63B3BB69-23CF-44E3-9099-C40C66FF867C}">
                  <a14:compatExt spid="_x0000_s55483"/>
                </a:ext>
                <a:ext uri="{FF2B5EF4-FFF2-40B4-BE49-F238E27FC236}">
                  <a16:creationId xmlns:a16="http://schemas.microsoft.com/office/drawing/2014/main" id="{00000000-0008-0000-0400-0000BBD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21</xdr:row>
          <xdr:rowOff>57150</xdr:rowOff>
        </xdr:from>
        <xdr:to>
          <xdr:col>7</xdr:col>
          <xdr:colOff>161925</xdr:colOff>
          <xdr:row>22</xdr:row>
          <xdr:rowOff>161925</xdr:rowOff>
        </xdr:to>
        <xdr:sp macro="" textlink="">
          <xdr:nvSpPr>
            <xdr:cNvPr id="55484" name="Check Box 188" hidden="1">
              <a:extLst>
                <a:ext uri="{63B3BB69-23CF-44E3-9099-C40C66FF867C}">
                  <a14:compatExt spid="_x0000_s55484"/>
                </a:ext>
                <a:ext uri="{FF2B5EF4-FFF2-40B4-BE49-F238E27FC236}">
                  <a16:creationId xmlns:a16="http://schemas.microsoft.com/office/drawing/2014/main" id="{00000000-0008-0000-0400-0000BCD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正規</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21</xdr:row>
          <xdr:rowOff>57150</xdr:rowOff>
        </xdr:from>
        <xdr:to>
          <xdr:col>8</xdr:col>
          <xdr:colOff>295275</xdr:colOff>
          <xdr:row>22</xdr:row>
          <xdr:rowOff>152400</xdr:rowOff>
        </xdr:to>
        <xdr:sp macro="" textlink="">
          <xdr:nvSpPr>
            <xdr:cNvPr id="55485" name="Check Box 189" hidden="1">
              <a:extLst>
                <a:ext uri="{63B3BB69-23CF-44E3-9099-C40C66FF867C}">
                  <a14:compatExt spid="_x0000_s55485"/>
                </a:ext>
                <a:ext uri="{FF2B5EF4-FFF2-40B4-BE49-F238E27FC236}">
                  <a16:creationId xmlns:a16="http://schemas.microsoft.com/office/drawing/2014/main" id="{00000000-0008-0000-0400-0000BDD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非正規</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85725</xdr:colOff>
          <xdr:row>21</xdr:row>
          <xdr:rowOff>57150</xdr:rowOff>
        </xdr:from>
        <xdr:to>
          <xdr:col>10</xdr:col>
          <xdr:colOff>228600</xdr:colOff>
          <xdr:row>22</xdr:row>
          <xdr:rowOff>161925</xdr:rowOff>
        </xdr:to>
        <xdr:sp macro="" textlink="">
          <xdr:nvSpPr>
            <xdr:cNvPr id="55486" name="Check Box 190" hidden="1">
              <a:extLst>
                <a:ext uri="{63B3BB69-23CF-44E3-9099-C40C66FF867C}">
                  <a14:compatExt spid="_x0000_s55486"/>
                </a:ext>
                <a:ext uri="{FF2B5EF4-FFF2-40B4-BE49-F238E27FC236}">
                  <a16:creationId xmlns:a16="http://schemas.microsoft.com/office/drawing/2014/main" id="{00000000-0008-0000-0400-0000BED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23</xdr:row>
          <xdr:rowOff>57150</xdr:rowOff>
        </xdr:from>
        <xdr:to>
          <xdr:col>7</xdr:col>
          <xdr:colOff>161925</xdr:colOff>
          <xdr:row>24</xdr:row>
          <xdr:rowOff>161925</xdr:rowOff>
        </xdr:to>
        <xdr:sp macro="" textlink="">
          <xdr:nvSpPr>
            <xdr:cNvPr id="55487" name="Check Box 191" hidden="1">
              <a:extLst>
                <a:ext uri="{63B3BB69-23CF-44E3-9099-C40C66FF867C}">
                  <a14:compatExt spid="_x0000_s55487"/>
                </a:ext>
                <a:ext uri="{FF2B5EF4-FFF2-40B4-BE49-F238E27FC236}">
                  <a16:creationId xmlns:a16="http://schemas.microsoft.com/office/drawing/2014/main" id="{00000000-0008-0000-0400-0000BFD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正規</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23</xdr:row>
          <xdr:rowOff>57150</xdr:rowOff>
        </xdr:from>
        <xdr:to>
          <xdr:col>8</xdr:col>
          <xdr:colOff>295275</xdr:colOff>
          <xdr:row>24</xdr:row>
          <xdr:rowOff>152400</xdr:rowOff>
        </xdr:to>
        <xdr:sp macro="" textlink="">
          <xdr:nvSpPr>
            <xdr:cNvPr id="55488" name="Check Box 192" hidden="1">
              <a:extLst>
                <a:ext uri="{63B3BB69-23CF-44E3-9099-C40C66FF867C}">
                  <a14:compatExt spid="_x0000_s55488"/>
                </a:ext>
                <a:ext uri="{FF2B5EF4-FFF2-40B4-BE49-F238E27FC236}">
                  <a16:creationId xmlns:a16="http://schemas.microsoft.com/office/drawing/2014/main" id="{00000000-0008-0000-0400-0000C0D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非正規</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85725</xdr:colOff>
          <xdr:row>23</xdr:row>
          <xdr:rowOff>57150</xdr:rowOff>
        </xdr:from>
        <xdr:to>
          <xdr:col>10</xdr:col>
          <xdr:colOff>228600</xdr:colOff>
          <xdr:row>24</xdr:row>
          <xdr:rowOff>161925</xdr:rowOff>
        </xdr:to>
        <xdr:sp macro="" textlink="">
          <xdr:nvSpPr>
            <xdr:cNvPr id="55489" name="Check Box 193" hidden="1">
              <a:extLst>
                <a:ext uri="{63B3BB69-23CF-44E3-9099-C40C66FF867C}">
                  <a14:compatExt spid="_x0000_s55489"/>
                </a:ext>
                <a:ext uri="{FF2B5EF4-FFF2-40B4-BE49-F238E27FC236}">
                  <a16:creationId xmlns:a16="http://schemas.microsoft.com/office/drawing/2014/main" id="{00000000-0008-0000-0400-0000C1D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25</xdr:row>
          <xdr:rowOff>57150</xdr:rowOff>
        </xdr:from>
        <xdr:to>
          <xdr:col>7</xdr:col>
          <xdr:colOff>161925</xdr:colOff>
          <xdr:row>26</xdr:row>
          <xdr:rowOff>161925</xdr:rowOff>
        </xdr:to>
        <xdr:sp macro="" textlink="">
          <xdr:nvSpPr>
            <xdr:cNvPr id="55490" name="Check Box 194" hidden="1">
              <a:extLst>
                <a:ext uri="{63B3BB69-23CF-44E3-9099-C40C66FF867C}">
                  <a14:compatExt spid="_x0000_s55490"/>
                </a:ext>
                <a:ext uri="{FF2B5EF4-FFF2-40B4-BE49-F238E27FC236}">
                  <a16:creationId xmlns:a16="http://schemas.microsoft.com/office/drawing/2014/main" id="{00000000-0008-0000-0400-0000C2D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正規</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25</xdr:row>
          <xdr:rowOff>57150</xdr:rowOff>
        </xdr:from>
        <xdr:to>
          <xdr:col>8</xdr:col>
          <xdr:colOff>295275</xdr:colOff>
          <xdr:row>26</xdr:row>
          <xdr:rowOff>152400</xdr:rowOff>
        </xdr:to>
        <xdr:sp macro="" textlink="">
          <xdr:nvSpPr>
            <xdr:cNvPr id="55491" name="Check Box 195" hidden="1">
              <a:extLst>
                <a:ext uri="{63B3BB69-23CF-44E3-9099-C40C66FF867C}">
                  <a14:compatExt spid="_x0000_s55491"/>
                </a:ext>
                <a:ext uri="{FF2B5EF4-FFF2-40B4-BE49-F238E27FC236}">
                  <a16:creationId xmlns:a16="http://schemas.microsoft.com/office/drawing/2014/main" id="{00000000-0008-0000-0400-0000C3D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非正規</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85725</xdr:colOff>
          <xdr:row>25</xdr:row>
          <xdr:rowOff>57150</xdr:rowOff>
        </xdr:from>
        <xdr:to>
          <xdr:col>10</xdr:col>
          <xdr:colOff>228600</xdr:colOff>
          <xdr:row>26</xdr:row>
          <xdr:rowOff>161925</xdr:rowOff>
        </xdr:to>
        <xdr:sp macro="" textlink="">
          <xdr:nvSpPr>
            <xdr:cNvPr id="55492" name="Check Box 196" hidden="1">
              <a:extLst>
                <a:ext uri="{63B3BB69-23CF-44E3-9099-C40C66FF867C}">
                  <a14:compatExt spid="_x0000_s55492"/>
                </a:ext>
                <a:ext uri="{FF2B5EF4-FFF2-40B4-BE49-F238E27FC236}">
                  <a16:creationId xmlns:a16="http://schemas.microsoft.com/office/drawing/2014/main" id="{00000000-0008-0000-0400-0000C4D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27</xdr:row>
          <xdr:rowOff>57150</xdr:rowOff>
        </xdr:from>
        <xdr:to>
          <xdr:col>7</xdr:col>
          <xdr:colOff>161925</xdr:colOff>
          <xdr:row>28</xdr:row>
          <xdr:rowOff>161925</xdr:rowOff>
        </xdr:to>
        <xdr:sp macro="" textlink="">
          <xdr:nvSpPr>
            <xdr:cNvPr id="55493" name="Check Box 197" hidden="1">
              <a:extLst>
                <a:ext uri="{63B3BB69-23CF-44E3-9099-C40C66FF867C}">
                  <a14:compatExt spid="_x0000_s55493"/>
                </a:ext>
                <a:ext uri="{FF2B5EF4-FFF2-40B4-BE49-F238E27FC236}">
                  <a16:creationId xmlns:a16="http://schemas.microsoft.com/office/drawing/2014/main" id="{00000000-0008-0000-0400-0000C5D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正規</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27</xdr:row>
          <xdr:rowOff>57150</xdr:rowOff>
        </xdr:from>
        <xdr:to>
          <xdr:col>8</xdr:col>
          <xdr:colOff>295275</xdr:colOff>
          <xdr:row>28</xdr:row>
          <xdr:rowOff>152400</xdr:rowOff>
        </xdr:to>
        <xdr:sp macro="" textlink="">
          <xdr:nvSpPr>
            <xdr:cNvPr id="55494" name="Check Box 198" hidden="1">
              <a:extLst>
                <a:ext uri="{63B3BB69-23CF-44E3-9099-C40C66FF867C}">
                  <a14:compatExt spid="_x0000_s55494"/>
                </a:ext>
                <a:ext uri="{FF2B5EF4-FFF2-40B4-BE49-F238E27FC236}">
                  <a16:creationId xmlns:a16="http://schemas.microsoft.com/office/drawing/2014/main" id="{00000000-0008-0000-0400-0000C6D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非正規</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85725</xdr:colOff>
          <xdr:row>27</xdr:row>
          <xdr:rowOff>57150</xdr:rowOff>
        </xdr:from>
        <xdr:to>
          <xdr:col>10</xdr:col>
          <xdr:colOff>228600</xdr:colOff>
          <xdr:row>28</xdr:row>
          <xdr:rowOff>161925</xdr:rowOff>
        </xdr:to>
        <xdr:sp macro="" textlink="">
          <xdr:nvSpPr>
            <xdr:cNvPr id="55495" name="Check Box 199" hidden="1">
              <a:extLst>
                <a:ext uri="{63B3BB69-23CF-44E3-9099-C40C66FF867C}">
                  <a14:compatExt spid="_x0000_s55495"/>
                </a:ext>
                <a:ext uri="{FF2B5EF4-FFF2-40B4-BE49-F238E27FC236}">
                  <a16:creationId xmlns:a16="http://schemas.microsoft.com/office/drawing/2014/main" id="{00000000-0008-0000-0400-0000C7D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29</xdr:row>
          <xdr:rowOff>57150</xdr:rowOff>
        </xdr:from>
        <xdr:to>
          <xdr:col>7</xdr:col>
          <xdr:colOff>161925</xdr:colOff>
          <xdr:row>30</xdr:row>
          <xdr:rowOff>161925</xdr:rowOff>
        </xdr:to>
        <xdr:sp macro="" textlink="">
          <xdr:nvSpPr>
            <xdr:cNvPr id="55496" name="Check Box 200" hidden="1">
              <a:extLst>
                <a:ext uri="{63B3BB69-23CF-44E3-9099-C40C66FF867C}">
                  <a14:compatExt spid="_x0000_s55496"/>
                </a:ext>
                <a:ext uri="{FF2B5EF4-FFF2-40B4-BE49-F238E27FC236}">
                  <a16:creationId xmlns:a16="http://schemas.microsoft.com/office/drawing/2014/main" id="{00000000-0008-0000-0400-0000C8D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正規</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29</xdr:row>
          <xdr:rowOff>57150</xdr:rowOff>
        </xdr:from>
        <xdr:to>
          <xdr:col>8</xdr:col>
          <xdr:colOff>295275</xdr:colOff>
          <xdr:row>30</xdr:row>
          <xdr:rowOff>152400</xdr:rowOff>
        </xdr:to>
        <xdr:sp macro="" textlink="">
          <xdr:nvSpPr>
            <xdr:cNvPr id="55497" name="Check Box 201" hidden="1">
              <a:extLst>
                <a:ext uri="{63B3BB69-23CF-44E3-9099-C40C66FF867C}">
                  <a14:compatExt spid="_x0000_s55497"/>
                </a:ext>
                <a:ext uri="{FF2B5EF4-FFF2-40B4-BE49-F238E27FC236}">
                  <a16:creationId xmlns:a16="http://schemas.microsoft.com/office/drawing/2014/main" id="{00000000-0008-0000-0400-0000C9D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非正規</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85725</xdr:colOff>
          <xdr:row>29</xdr:row>
          <xdr:rowOff>57150</xdr:rowOff>
        </xdr:from>
        <xdr:to>
          <xdr:col>10</xdr:col>
          <xdr:colOff>228600</xdr:colOff>
          <xdr:row>30</xdr:row>
          <xdr:rowOff>161925</xdr:rowOff>
        </xdr:to>
        <xdr:sp macro="" textlink="">
          <xdr:nvSpPr>
            <xdr:cNvPr id="55498" name="Check Box 202" hidden="1">
              <a:extLst>
                <a:ext uri="{63B3BB69-23CF-44E3-9099-C40C66FF867C}">
                  <a14:compatExt spid="_x0000_s55498"/>
                </a:ext>
                <a:ext uri="{FF2B5EF4-FFF2-40B4-BE49-F238E27FC236}">
                  <a16:creationId xmlns:a16="http://schemas.microsoft.com/office/drawing/2014/main" id="{00000000-0008-0000-0400-0000CAD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31</xdr:row>
          <xdr:rowOff>57150</xdr:rowOff>
        </xdr:from>
        <xdr:to>
          <xdr:col>7</xdr:col>
          <xdr:colOff>161925</xdr:colOff>
          <xdr:row>32</xdr:row>
          <xdr:rowOff>161925</xdr:rowOff>
        </xdr:to>
        <xdr:sp macro="" textlink="">
          <xdr:nvSpPr>
            <xdr:cNvPr id="55499" name="Check Box 203" hidden="1">
              <a:extLst>
                <a:ext uri="{63B3BB69-23CF-44E3-9099-C40C66FF867C}">
                  <a14:compatExt spid="_x0000_s55499"/>
                </a:ext>
                <a:ext uri="{FF2B5EF4-FFF2-40B4-BE49-F238E27FC236}">
                  <a16:creationId xmlns:a16="http://schemas.microsoft.com/office/drawing/2014/main" id="{00000000-0008-0000-0400-0000CBD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正規</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31</xdr:row>
          <xdr:rowOff>57150</xdr:rowOff>
        </xdr:from>
        <xdr:to>
          <xdr:col>8</xdr:col>
          <xdr:colOff>295275</xdr:colOff>
          <xdr:row>32</xdr:row>
          <xdr:rowOff>152400</xdr:rowOff>
        </xdr:to>
        <xdr:sp macro="" textlink="">
          <xdr:nvSpPr>
            <xdr:cNvPr id="55500" name="Check Box 204" hidden="1">
              <a:extLst>
                <a:ext uri="{63B3BB69-23CF-44E3-9099-C40C66FF867C}">
                  <a14:compatExt spid="_x0000_s55500"/>
                </a:ext>
                <a:ext uri="{FF2B5EF4-FFF2-40B4-BE49-F238E27FC236}">
                  <a16:creationId xmlns:a16="http://schemas.microsoft.com/office/drawing/2014/main" id="{00000000-0008-0000-0400-0000CCD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非正規</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85725</xdr:colOff>
          <xdr:row>31</xdr:row>
          <xdr:rowOff>57150</xdr:rowOff>
        </xdr:from>
        <xdr:to>
          <xdr:col>10</xdr:col>
          <xdr:colOff>228600</xdr:colOff>
          <xdr:row>32</xdr:row>
          <xdr:rowOff>161925</xdr:rowOff>
        </xdr:to>
        <xdr:sp macro="" textlink="">
          <xdr:nvSpPr>
            <xdr:cNvPr id="55501" name="Check Box 205" hidden="1">
              <a:extLst>
                <a:ext uri="{63B3BB69-23CF-44E3-9099-C40C66FF867C}">
                  <a14:compatExt spid="_x0000_s55501"/>
                </a:ext>
                <a:ext uri="{FF2B5EF4-FFF2-40B4-BE49-F238E27FC236}">
                  <a16:creationId xmlns:a16="http://schemas.microsoft.com/office/drawing/2014/main" id="{00000000-0008-0000-0400-0000CDD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33</xdr:row>
          <xdr:rowOff>57150</xdr:rowOff>
        </xdr:from>
        <xdr:to>
          <xdr:col>7</xdr:col>
          <xdr:colOff>161925</xdr:colOff>
          <xdr:row>34</xdr:row>
          <xdr:rowOff>161925</xdr:rowOff>
        </xdr:to>
        <xdr:sp macro="" textlink="">
          <xdr:nvSpPr>
            <xdr:cNvPr id="55502" name="Check Box 206" hidden="1">
              <a:extLst>
                <a:ext uri="{63B3BB69-23CF-44E3-9099-C40C66FF867C}">
                  <a14:compatExt spid="_x0000_s55502"/>
                </a:ext>
                <a:ext uri="{FF2B5EF4-FFF2-40B4-BE49-F238E27FC236}">
                  <a16:creationId xmlns:a16="http://schemas.microsoft.com/office/drawing/2014/main" id="{00000000-0008-0000-0400-0000CED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正規</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33</xdr:row>
          <xdr:rowOff>57150</xdr:rowOff>
        </xdr:from>
        <xdr:to>
          <xdr:col>8</xdr:col>
          <xdr:colOff>295275</xdr:colOff>
          <xdr:row>34</xdr:row>
          <xdr:rowOff>152400</xdr:rowOff>
        </xdr:to>
        <xdr:sp macro="" textlink="">
          <xdr:nvSpPr>
            <xdr:cNvPr id="55503" name="Check Box 207" hidden="1">
              <a:extLst>
                <a:ext uri="{63B3BB69-23CF-44E3-9099-C40C66FF867C}">
                  <a14:compatExt spid="_x0000_s55503"/>
                </a:ext>
                <a:ext uri="{FF2B5EF4-FFF2-40B4-BE49-F238E27FC236}">
                  <a16:creationId xmlns:a16="http://schemas.microsoft.com/office/drawing/2014/main" id="{00000000-0008-0000-0400-0000CFD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非正規</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85725</xdr:colOff>
          <xdr:row>33</xdr:row>
          <xdr:rowOff>57150</xdr:rowOff>
        </xdr:from>
        <xdr:to>
          <xdr:col>10</xdr:col>
          <xdr:colOff>228600</xdr:colOff>
          <xdr:row>34</xdr:row>
          <xdr:rowOff>161925</xdr:rowOff>
        </xdr:to>
        <xdr:sp macro="" textlink="">
          <xdr:nvSpPr>
            <xdr:cNvPr id="55504" name="Check Box 208" hidden="1">
              <a:extLst>
                <a:ext uri="{63B3BB69-23CF-44E3-9099-C40C66FF867C}">
                  <a14:compatExt spid="_x0000_s55504"/>
                </a:ext>
                <a:ext uri="{FF2B5EF4-FFF2-40B4-BE49-F238E27FC236}">
                  <a16:creationId xmlns:a16="http://schemas.microsoft.com/office/drawing/2014/main" id="{00000000-0008-0000-0400-0000D0D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35</xdr:row>
          <xdr:rowOff>57150</xdr:rowOff>
        </xdr:from>
        <xdr:to>
          <xdr:col>7</xdr:col>
          <xdr:colOff>161925</xdr:colOff>
          <xdr:row>36</xdr:row>
          <xdr:rowOff>161925</xdr:rowOff>
        </xdr:to>
        <xdr:sp macro="" textlink="">
          <xdr:nvSpPr>
            <xdr:cNvPr id="55505" name="Check Box 209" hidden="1">
              <a:extLst>
                <a:ext uri="{63B3BB69-23CF-44E3-9099-C40C66FF867C}">
                  <a14:compatExt spid="_x0000_s55505"/>
                </a:ext>
                <a:ext uri="{FF2B5EF4-FFF2-40B4-BE49-F238E27FC236}">
                  <a16:creationId xmlns:a16="http://schemas.microsoft.com/office/drawing/2014/main" id="{00000000-0008-0000-0400-0000D1D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正規</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35</xdr:row>
          <xdr:rowOff>57150</xdr:rowOff>
        </xdr:from>
        <xdr:to>
          <xdr:col>8</xdr:col>
          <xdr:colOff>295275</xdr:colOff>
          <xdr:row>36</xdr:row>
          <xdr:rowOff>152400</xdr:rowOff>
        </xdr:to>
        <xdr:sp macro="" textlink="">
          <xdr:nvSpPr>
            <xdr:cNvPr id="55506" name="Check Box 210" hidden="1">
              <a:extLst>
                <a:ext uri="{63B3BB69-23CF-44E3-9099-C40C66FF867C}">
                  <a14:compatExt spid="_x0000_s55506"/>
                </a:ext>
                <a:ext uri="{FF2B5EF4-FFF2-40B4-BE49-F238E27FC236}">
                  <a16:creationId xmlns:a16="http://schemas.microsoft.com/office/drawing/2014/main" id="{00000000-0008-0000-0400-0000D2D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非正規</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85725</xdr:colOff>
          <xdr:row>35</xdr:row>
          <xdr:rowOff>57150</xdr:rowOff>
        </xdr:from>
        <xdr:to>
          <xdr:col>10</xdr:col>
          <xdr:colOff>228600</xdr:colOff>
          <xdr:row>36</xdr:row>
          <xdr:rowOff>161925</xdr:rowOff>
        </xdr:to>
        <xdr:sp macro="" textlink="">
          <xdr:nvSpPr>
            <xdr:cNvPr id="55507" name="Check Box 211" hidden="1">
              <a:extLst>
                <a:ext uri="{63B3BB69-23CF-44E3-9099-C40C66FF867C}">
                  <a14:compatExt spid="_x0000_s55507"/>
                </a:ext>
                <a:ext uri="{FF2B5EF4-FFF2-40B4-BE49-F238E27FC236}">
                  <a16:creationId xmlns:a16="http://schemas.microsoft.com/office/drawing/2014/main" id="{00000000-0008-0000-0400-0000D3D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37</xdr:row>
          <xdr:rowOff>57150</xdr:rowOff>
        </xdr:from>
        <xdr:to>
          <xdr:col>7</xdr:col>
          <xdr:colOff>161925</xdr:colOff>
          <xdr:row>38</xdr:row>
          <xdr:rowOff>161925</xdr:rowOff>
        </xdr:to>
        <xdr:sp macro="" textlink="">
          <xdr:nvSpPr>
            <xdr:cNvPr id="55508" name="Check Box 212" hidden="1">
              <a:extLst>
                <a:ext uri="{63B3BB69-23CF-44E3-9099-C40C66FF867C}">
                  <a14:compatExt spid="_x0000_s55508"/>
                </a:ext>
                <a:ext uri="{FF2B5EF4-FFF2-40B4-BE49-F238E27FC236}">
                  <a16:creationId xmlns:a16="http://schemas.microsoft.com/office/drawing/2014/main" id="{00000000-0008-0000-0400-0000D4D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正規</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37</xdr:row>
          <xdr:rowOff>57150</xdr:rowOff>
        </xdr:from>
        <xdr:to>
          <xdr:col>8</xdr:col>
          <xdr:colOff>295275</xdr:colOff>
          <xdr:row>38</xdr:row>
          <xdr:rowOff>152400</xdr:rowOff>
        </xdr:to>
        <xdr:sp macro="" textlink="">
          <xdr:nvSpPr>
            <xdr:cNvPr id="55509" name="Check Box 213" hidden="1">
              <a:extLst>
                <a:ext uri="{63B3BB69-23CF-44E3-9099-C40C66FF867C}">
                  <a14:compatExt spid="_x0000_s55509"/>
                </a:ext>
                <a:ext uri="{FF2B5EF4-FFF2-40B4-BE49-F238E27FC236}">
                  <a16:creationId xmlns:a16="http://schemas.microsoft.com/office/drawing/2014/main" id="{00000000-0008-0000-0400-0000D5D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非正規</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85725</xdr:colOff>
          <xdr:row>37</xdr:row>
          <xdr:rowOff>57150</xdr:rowOff>
        </xdr:from>
        <xdr:to>
          <xdr:col>10</xdr:col>
          <xdr:colOff>228600</xdr:colOff>
          <xdr:row>38</xdr:row>
          <xdr:rowOff>161925</xdr:rowOff>
        </xdr:to>
        <xdr:sp macro="" textlink="">
          <xdr:nvSpPr>
            <xdr:cNvPr id="55510" name="Check Box 214" hidden="1">
              <a:extLst>
                <a:ext uri="{63B3BB69-23CF-44E3-9099-C40C66FF867C}">
                  <a14:compatExt spid="_x0000_s55510"/>
                </a:ext>
                <a:ext uri="{FF2B5EF4-FFF2-40B4-BE49-F238E27FC236}">
                  <a16:creationId xmlns:a16="http://schemas.microsoft.com/office/drawing/2014/main" id="{00000000-0008-0000-0400-0000D6D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39</xdr:row>
          <xdr:rowOff>57150</xdr:rowOff>
        </xdr:from>
        <xdr:to>
          <xdr:col>7</xdr:col>
          <xdr:colOff>161925</xdr:colOff>
          <xdr:row>40</xdr:row>
          <xdr:rowOff>161925</xdr:rowOff>
        </xdr:to>
        <xdr:sp macro="" textlink="">
          <xdr:nvSpPr>
            <xdr:cNvPr id="55511" name="Check Box 215" hidden="1">
              <a:extLst>
                <a:ext uri="{63B3BB69-23CF-44E3-9099-C40C66FF867C}">
                  <a14:compatExt spid="_x0000_s55511"/>
                </a:ext>
                <a:ext uri="{FF2B5EF4-FFF2-40B4-BE49-F238E27FC236}">
                  <a16:creationId xmlns:a16="http://schemas.microsoft.com/office/drawing/2014/main" id="{00000000-0008-0000-0400-0000D7D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正規</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39</xdr:row>
          <xdr:rowOff>57150</xdr:rowOff>
        </xdr:from>
        <xdr:to>
          <xdr:col>8</xdr:col>
          <xdr:colOff>295275</xdr:colOff>
          <xdr:row>40</xdr:row>
          <xdr:rowOff>152400</xdr:rowOff>
        </xdr:to>
        <xdr:sp macro="" textlink="">
          <xdr:nvSpPr>
            <xdr:cNvPr id="55512" name="Check Box 216" hidden="1">
              <a:extLst>
                <a:ext uri="{63B3BB69-23CF-44E3-9099-C40C66FF867C}">
                  <a14:compatExt spid="_x0000_s55512"/>
                </a:ext>
                <a:ext uri="{FF2B5EF4-FFF2-40B4-BE49-F238E27FC236}">
                  <a16:creationId xmlns:a16="http://schemas.microsoft.com/office/drawing/2014/main" id="{00000000-0008-0000-0400-0000D8D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非正規</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85725</xdr:colOff>
          <xdr:row>39</xdr:row>
          <xdr:rowOff>57150</xdr:rowOff>
        </xdr:from>
        <xdr:to>
          <xdr:col>10</xdr:col>
          <xdr:colOff>228600</xdr:colOff>
          <xdr:row>40</xdr:row>
          <xdr:rowOff>161925</xdr:rowOff>
        </xdr:to>
        <xdr:sp macro="" textlink="">
          <xdr:nvSpPr>
            <xdr:cNvPr id="55513" name="Check Box 217" hidden="1">
              <a:extLst>
                <a:ext uri="{63B3BB69-23CF-44E3-9099-C40C66FF867C}">
                  <a14:compatExt spid="_x0000_s55513"/>
                </a:ext>
                <a:ext uri="{FF2B5EF4-FFF2-40B4-BE49-F238E27FC236}">
                  <a16:creationId xmlns:a16="http://schemas.microsoft.com/office/drawing/2014/main" id="{00000000-0008-0000-0400-0000D9D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41</xdr:row>
          <xdr:rowOff>57150</xdr:rowOff>
        </xdr:from>
        <xdr:to>
          <xdr:col>7</xdr:col>
          <xdr:colOff>161925</xdr:colOff>
          <xdr:row>42</xdr:row>
          <xdr:rowOff>161925</xdr:rowOff>
        </xdr:to>
        <xdr:sp macro="" textlink="">
          <xdr:nvSpPr>
            <xdr:cNvPr id="55514" name="Check Box 218" hidden="1">
              <a:extLst>
                <a:ext uri="{63B3BB69-23CF-44E3-9099-C40C66FF867C}">
                  <a14:compatExt spid="_x0000_s55514"/>
                </a:ext>
                <a:ext uri="{FF2B5EF4-FFF2-40B4-BE49-F238E27FC236}">
                  <a16:creationId xmlns:a16="http://schemas.microsoft.com/office/drawing/2014/main" id="{00000000-0008-0000-0400-0000DAD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正規</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41</xdr:row>
          <xdr:rowOff>57150</xdr:rowOff>
        </xdr:from>
        <xdr:to>
          <xdr:col>8</xdr:col>
          <xdr:colOff>295275</xdr:colOff>
          <xdr:row>42</xdr:row>
          <xdr:rowOff>152400</xdr:rowOff>
        </xdr:to>
        <xdr:sp macro="" textlink="">
          <xdr:nvSpPr>
            <xdr:cNvPr id="55515" name="Check Box 219" hidden="1">
              <a:extLst>
                <a:ext uri="{63B3BB69-23CF-44E3-9099-C40C66FF867C}">
                  <a14:compatExt spid="_x0000_s55515"/>
                </a:ext>
                <a:ext uri="{FF2B5EF4-FFF2-40B4-BE49-F238E27FC236}">
                  <a16:creationId xmlns:a16="http://schemas.microsoft.com/office/drawing/2014/main" id="{00000000-0008-0000-0400-0000DBD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非正規</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85725</xdr:colOff>
          <xdr:row>41</xdr:row>
          <xdr:rowOff>57150</xdr:rowOff>
        </xdr:from>
        <xdr:to>
          <xdr:col>10</xdr:col>
          <xdr:colOff>228600</xdr:colOff>
          <xdr:row>42</xdr:row>
          <xdr:rowOff>161925</xdr:rowOff>
        </xdr:to>
        <xdr:sp macro="" textlink="">
          <xdr:nvSpPr>
            <xdr:cNvPr id="55516" name="Check Box 220" hidden="1">
              <a:extLst>
                <a:ext uri="{63B3BB69-23CF-44E3-9099-C40C66FF867C}">
                  <a14:compatExt spid="_x0000_s55516"/>
                </a:ext>
                <a:ext uri="{FF2B5EF4-FFF2-40B4-BE49-F238E27FC236}">
                  <a16:creationId xmlns:a16="http://schemas.microsoft.com/office/drawing/2014/main" id="{00000000-0008-0000-0400-0000DCD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17</xdr:col>
          <xdr:colOff>314325</xdr:colOff>
          <xdr:row>7</xdr:row>
          <xdr:rowOff>57150</xdr:rowOff>
        </xdr:from>
        <xdr:to>
          <xdr:col>18</xdr:col>
          <xdr:colOff>295275</xdr:colOff>
          <xdr:row>8</xdr:row>
          <xdr:rowOff>152400</xdr:rowOff>
        </xdr:to>
        <xdr:sp macro="" textlink="">
          <xdr:nvSpPr>
            <xdr:cNvPr id="56321" name="Check Box 1" hidden="1">
              <a:extLst>
                <a:ext uri="{63B3BB69-23CF-44E3-9099-C40C66FF867C}">
                  <a14:compatExt spid="_x0000_s56321"/>
                </a:ext>
                <a:ext uri="{FF2B5EF4-FFF2-40B4-BE49-F238E27FC236}">
                  <a16:creationId xmlns:a16="http://schemas.microsoft.com/office/drawing/2014/main" id="{00000000-0008-0000-0500-000001D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314325</xdr:colOff>
          <xdr:row>7</xdr:row>
          <xdr:rowOff>57150</xdr:rowOff>
        </xdr:from>
        <xdr:to>
          <xdr:col>19</xdr:col>
          <xdr:colOff>295275</xdr:colOff>
          <xdr:row>8</xdr:row>
          <xdr:rowOff>152400</xdr:rowOff>
        </xdr:to>
        <xdr:sp macro="" textlink="">
          <xdr:nvSpPr>
            <xdr:cNvPr id="56322" name="Check Box 2" hidden="1">
              <a:extLst>
                <a:ext uri="{63B3BB69-23CF-44E3-9099-C40C66FF867C}">
                  <a14:compatExt spid="_x0000_s56322"/>
                </a:ext>
                <a:ext uri="{FF2B5EF4-FFF2-40B4-BE49-F238E27FC236}">
                  <a16:creationId xmlns:a16="http://schemas.microsoft.com/office/drawing/2014/main" id="{00000000-0008-0000-0500-000002D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304800</xdr:colOff>
          <xdr:row>19</xdr:row>
          <xdr:rowOff>57150</xdr:rowOff>
        </xdr:from>
        <xdr:to>
          <xdr:col>18</xdr:col>
          <xdr:colOff>295275</xdr:colOff>
          <xdr:row>20</xdr:row>
          <xdr:rowOff>152400</xdr:rowOff>
        </xdr:to>
        <xdr:sp macro="" textlink="">
          <xdr:nvSpPr>
            <xdr:cNvPr id="56323" name="Check Box 3" hidden="1">
              <a:extLst>
                <a:ext uri="{63B3BB69-23CF-44E3-9099-C40C66FF867C}">
                  <a14:compatExt spid="_x0000_s56323"/>
                </a:ext>
                <a:ext uri="{FF2B5EF4-FFF2-40B4-BE49-F238E27FC236}">
                  <a16:creationId xmlns:a16="http://schemas.microsoft.com/office/drawing/2014/main" id="{00000000-0008-0000-0500-000003D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314325</xdr:colOff>
          <xdr:row>19</xdr:row>
          <xdr:rowOff>57150</xdr:rowOff>
        </xdr:from>
        <xdr:to>
          <xdr:col>19</xdr:col>
          <xdr:colOff>295275</xdr:colOff>
          <xdr:row>20</xdr:row>
          <xdr:rowOff>152400</xdr:rowOff>
        </xdr:to>
        <xdr:sp macro="" textlink="">
          <xdr:nvSpPr>
            <xdr:cNvPr id="56324" name="Check Box 4" hidden="1">
              <a:extLst>
                <a:ext uri="{63B3BB69-23CF-44E3-9099-C40C66FF867C}">
                  <a14:compatExt spid="_x0000_s56324"/>
                </a:ext>
                <a:ext uri="{FF2B5EF4-FFF2-40B4-BE49-F238E27FC236}">
                  <a16:creationId xmlns:a16="http://schemas.microsoft.com/office/drawing/2014/main" id="{00000000-0008-0000-0500-000004D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314325</xdr:colOff>
          <xdr:row>7</xdr:row>
          <xdr:rowOff>57150</xdr:rowOff>
        </xdr:from>
        <xdr:to>
          <xdr:col>4</xdr:col>
          <xdr:colOff>295275</xdr:colOff>
          <xdr:row>8</xdr:row>
          <xdr:rowOff>152400</xdr:rowOff>
        </xdr:to>
        <xdr:sp macro="" textlink="">
          <xdr:nvSpPr>
            <xdr:cNvPr id="56325" name="Check Box 5" hidden="1">
              <a:extLst>
                <a:ext uri="{63B3BB69-23CF-44E3-9099-C40C66FF867C}">
                  <a14:compatExt spid="_x0000_s56325"/>
                </a:ext>
                <a:ext uri="{FF2B5EF4-FFF2-40B4-BE49-F238E27FC236}">
                  <a16:creationId xmlns:a16="http://schemas.microsoft.com/office/drawing/2014/main" id="{00000000-0008-0000-0500-000005D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専</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314325</xdr:colOff>
          <xdr:row>7</xdr:row>
          <xdr:rowOff>57150</xdr:rowOff>
        </xdr:from>
        <xdr:to>
          <xdr:col>5</xdr:col>
          <xdr:colOff>295275</xdr:colOff>
          <xdr:row>8</xdr:row>
          <xdr:rowOff>152400</xdr:rowOff>
        </xdr:to>
        <xdr:sp macro="" textlink="">
          <xdr:nvSpPr>
            <xdr:cNvPr id="56326" name="Check Box 6" hidden="1">
              <a:extLst>
                <a:ext uri="{63B3BB69-23CF-44E3-9099-C40C66FF867C}">
                  <a14:compatExt spid="_x0000_s56326"/>
                </a:ext>
                <a:ext uri="{FF2B5EF4-FFF2-40B4-BE49-F238E27FC236}">
                  <a16:creationId xmlns:a16="http://schemas.microsoft.com/office/drawing/2014/main" id="{00000000-0008-0000-0500-000006D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兼</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314325</xdr:colOff>
          <xdr:row>9</xdr:row>
          <xdr:rowOff>57150</xdr:rowOff>
        </xdr:from>
        <xdr:to>
          <xdr:col>18</xdr:col>
          <xdr:colOff>295275</xdr:colOff>
          <xdr:row>10</xdr:row>
          <xdr:rowOff>152400</xdr:rowOff>
        </xdr:to>
        <xdr:sp macro="" textlink="">
          <xdr:nvSpPr>
            <xdr:cNvPr id="56327" name="Check Box 7" hidden="1">
              <a:extLst>
                <a:ext uri="{63B3BB69-23CF-44E3-9099-C40C66FF867C}">
                  <a14:compatExt spid="_x0000_s56327"/>
                </a:ext>
                <a:ext uri="{FF2B5EF4-FFF2-40B4-BE49-F238E27FC236}">
                  <a16:creationId xmlns:a16="http://schemas.microsoft.com/office/drawing/2014/main" id="{00000000-0008-0000-0500-000007D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314325</xdr:colOff>
          <xdr:row>9</xdr:row>
          <xdr:rowOff>57150</xdr:rowOff>
        </xdr:from>
        <xdr:to>
          <xdr:col>19</xdr:col>
          <xdr:colOff>295275</xdr:colOff>
          <xdr:row>10</xdr:row>
          <xdr:rowOff>152400</xdr:rowOff>
        </xdr:to>
        <xdr:sp macro="" textlink="">
          <xdr:nvSpPr>
            <xdr:cNvPr id="56328" name="Check Box 8" hidden="1">
              <a:extLst>
                <a:ext uri="{63B3BB69-23CF-44E3-9099-C40C66FF867C}">
                  <a14:compatExt spid="_x0000_s56328"/>
                </a:ext>
                <a:ext uri="{FF2B5EF4-FFF2-40B4-BE49-F238E27FC236}">
                  <a16:creationId xmlns:a16="http://schemas.microsoft.com/office/drawing/2014/main" id="{00000000-0008-0000-0500-000008D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314325</xdr:colOff>
          <xdr:row>11</xdr:row>
          <xdr:rowOff>57150</xdr:rowOff>
        </xdr:from>
        <xdr:to>
          <xdr:col>18</xdr:col>
          <xdr:colOff>295275</xdr:colOff>
          <xdr:row>12</xdr:row>
          <xdr:rowOff>152400</xdr:rowOff>
        </xdr:to>
        <xdr:sp macro="" textlink="">
          <xdr:nvSpPr>
            <xdr:cNvPr id="56329" name="Check Box 9" hidden="1">
              <a:extLst>
                <a:ext uri="{63B3BB69-23CF-44E3-9099-C40C66FF867C}">
                  <a14:compatExt spid="_x0000_s56329"/>
                </a:ext>
                <a:ext uri="{FF2B5EF4-FFF2-40B4-BE49-F238E27FC236}">
                  <a16:creationId xmlns:a16="http://schemas.microsoft.com/office/drawing/2014/main" id="{00000000-0008-0000-0500-000009D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314325</xdr:colOff>
          <xdr:row>11</xdr:row>
          <xdr:rowOff>57150</xdr:rowOff>
        </xdr:from>
        <xdr:to>
          <xdr:col>19</xdr:col>
          <xdr:colOff>295275</xdr:colOff>
          <xdr:row>12</xdr:row>
          <xdr:rowOff>152400</xdr:rowOff>
        </xdr:to>
        <xdr:sp macro="" textlink="">
          <xdr:nvSpPr>
            <xdr:cNvPr id="56330" name="Check Box 10" hidden="1">
              <a:extLst>
                <a:ext uri="{63B3BB69-23CF-44E3-9099-C40C66FF867C}">
                  <a14:compatExt spid="_x0000_s56330"/>
                </a:ext>
                <a:ext uri="{FF2B5EF4-FFF2-40B4-BE49-F238E27FC236}">
                  <a16:creationId xmlns:a16="http://schemas.microsoft.com/office/drawing/2014/main" id="{00000000-0008-0000-0500-00000AD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314325</xdr:colOff>
          <xdr:row>13</xdr:row>
          <xdr:rowOff>57150</xdr:rowOff>
        </xdr:from>
        <xdr:to>
          <xdr:col>18</xdr:col>
          <xdr:colOff>295275</xdr:colOff>
          <xdr:row>14</xdr:row>
          <xdr:rowOff>152400</xdr:rowOff>
        </xdr:to>
        <xdr:sp macro="" textlink="">
          <xdr:nvSpPr>
            <xdr:cNvPr id="56331" name="Check Box 11" hidden="1">
              <a:extLst>
                <a:ext uri="{63B3BB69-23CF-44E3-9099-C40C66FF867C}">
                  <a14:compatExt spid="_x0000_s56331"/>
                </a:ext>
                <a:ext uri="{FF2B5EF4-FFF2-40B4-BE49-F238E27FC236}">
                  <a16:creationId xmlns:a16="http://schemas.microsoft.com/office/drawing/2014/main" id="{00000000-0008-0000-0500-00000BD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314325</xdr:colOff>
          <xdr:row>13</xdr:row>
          <xdr:rowOff>57150</xdr:rowOff>
        </xdr:from>
        <xdr:to>
          <xdr:col>19</xdr:col>
          <xdr:colOff>295275</xdr:colOff>
          <xdr:row>14</xdr:row>
          <xdr:rowOff>152400</xdr:rowOff>
        </xdr:to>
        <xdr:sp macro="" textlink="">
          <xdr:nvSpPr>
            <xdr:cNvPr id="56332" name="Check Box 12" hidden="1">
              <a:extLst>
                <a:ext uri="{63B3BB69-23CF-44E3-9099-C40C66FF867C}">
                  <a14:compatExt spid="_x0000_s56332"/>
                </a:ext>
                <a:ext uri="{FF2B5EF4-FFF2-40B4-BE49-F238E27FC236}">
                  <a16:creationId xmlns:a16="http://schemas.microsoft.com/office/drawing/2014/main" id="{00000000-0008-0000-0500-00000CD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314325</xdr:colOff>
          <xdr:row>15</xdr:row>
          <xdr:rowOff>57150</xdr:rowOff>
        </xdr:from>
        <xdr:to>
          <xdr:col>18</xdr:col>
          <xdr:colOff>295275</xdr:colOff>
          <xdr:row>16</xdr:row>
          <xdr:rowOff>152400</xdr:rowOff>
        </xdr:to>
        <xdr:sp macro="" textlink="">
          <xdr:nvSpPr>
            <xdr:cNvPr id="56333" name="Check Box 13" hidden="1">
              <a:extLst>
                <a:ext uri="{63B3BB69-23CF-44E3-9099-C40C66FF867C}">
                  <a14:compatExt spid="_x0000_s56333"/>
                </a:ext>
                <a:ext uri="{FF2B5EF4-FFF2-40B4-BE49-F238E27FC236}">
                  <a16:creationId xmlns:a16="http://schemas.microsoft.com/office/drawing/2014/main" id="{00000000-0008-0000-0500-00000DD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314325</xdr:colOff>
          <xdr:row>15</xdr:row>
          <xdr:rowOff>57150</xdr:rowOff>
        </xdr:from>
        <xdr:to>
          <xdr:col>19</xdr:col>
          <xdr:colOff>295275</xdr:colOff>
          <xdr:row>16</xdr:row>
          <xdr:rowOff>152400</xdr:rowOff>
        </xdr:to>
        <xdr:sp macro="" textlink="">
          <xdr:nvSpPr>
            <xdr:cNvPr id="56334" name="Check Box 14" hidden="1">
              <a:extLst>
                <a:ext uri="{63B3BB69-23CF-44E3-9099-C40C66FF867C}">
                  <a14:compatExt spid="_x0000_s56334"/>
                </a:ext>
                <a:ext uri="{FF2B5EF4-FFF2-40B4-BE49-F238E27FC236}">
                  <a16:creationId xmlns:a16="http://schemas.microsoft.com/office/drawing/2014/main" id="{00000000-0008-0000-0500-00000ED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314325</xdr:colOff>
          <xdr:row>17</xdr:row>
          <xdr:rowOff>57150</xdr:rowOff>
        </xdr:from>
        <xdr:to>
          <xdr:col>18</xdr:col>
          <xdr:colOff>295275</xdr:colOff>
          <xdr:row>18</xdr:row>
          <xdr:rowOff>152400</xdr:rowOff>
        </xdr:to>
        <xdr:sp macro="" textlink="">
          <xdr:nvSpPr>
            <xdr:cNvPr id="56335" name="Check Box 15" hidden="1">
              <a:extLst>
                <a:ext uri="{63B3BB69-23CF-44E3-9099-C40C66FF867C}">
                  <a14:compatExt spid="_x0000_s56335"/>
                </a:ext>
                <a:ext uri="{FF2B5EF4-FFF2-40B4-BE49-F238E27FC236}">
                  <a16:creationId xmlns:a16="http://schemas.microsoft.com/office/drawing/2014/main" id="{00000000-0008-0000-0500-00000FD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314325</xdr:colOff>
          <xdr:row>17</xdr:row>
          <xdr:rowOff>57150</xdr:rowOff>
        </xdr:from>
        <xdr:to>
          <xdr:col>19</xdr:col>
          <xdr:colOff>295275</xdr:colOff>
          <xdr:row>18</xdr:row>
          <xdr:rowOff>152400</xdr:rowOff>
        </xdr:to>
        <xdr:sp macro="" textlink="">
          <xdr:nvSpPr>
            <xdr:cNvPr id="56336" name="Check Box 16" hidden="1">
              <a:extLst>
                <a:ext uri="{63B3BB69-23CF-44E3-9099-C40C66FF867C}">
                  <a14:compatExt spid="_x0000_s56336"/>
                </a:ext>
                <a:ext uri="{FF2B5EF4-FFF2-40B4-BE49-F238E27FC236}">
                  <a16:creationId xmlns:a16="http://schemas.microsoft.com/office/drawing/2014/main" id="{00000000-0008-0000-0500-000010D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304800</xdr:colOff>
          <xdr:row>21</xdr:row>
          <xdr:rowOff>57150</xdr:rowOff>
        </xdr:from>
        <xdr:to>
          <xdr:col>18</xdr:col>
          <xdr:colOff>295275</xdr:colOff>
          <xdr:row>22</xdr:row>
          <xdr:rowOff>152400</xdr:rowOff>
        </xdr:to>
        <xdr:sp macro="" textlink="">
          <xdr:nvSpPr>
            <xdr:cNvPr id="56337" name="Check Box 17" hidden="1">
              <a:extLst>
                <a:ext uri="{63B3BB69-23CF-44E3-9099-C40C66FF867C}">
                  <a14:compatExt spid="_x0000_s56337"/>
                </a:ext>
                <a:ext uri="{FF2B5EF4-FFF2-40B4-BE49-F238E27FC236}">
                  <a16:creationId xmlns:a16="http://schemas.microsoft.com/office/drawing/2014/main" id="{00000000-0008-0000-0500-000011D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314325</xdr:colOff>
          <xdr:row>21</xdr:row>
          <xdr:rowOff>57150</xdr:rowOff>
        </xdr:from>
        <xdr:to>
          <xdr:col>19</xdr:col>
          <xdr:colOff>295275</xdr:colOff>
          <xdr:row>22</xdr:row>
          <xdr:rowOff>152400</xdr:rowOff>
        </xdr:to>
        <xdr:sp macro="" textlink="">
          <xdr:nvSpPr>
            <xdr:cNvPr id="56338" name="Check Box 18" hidden="1">
              <a:extLst>
                <a:ext uri="{63B3BB69-23CF-44E3-9099-C40C66FF867C}">
                  <a14:compatExt spid="_x0000_s56338"/>
                </a:ext>
                <a:ext uri="{FF2B5EF4-FFF2-40B4-BE49-F238E27FC236}">
                  <a16:creationId xmlns:a16="http://schemas.microsoft.com/office/drawing/2014/main" id="{00000000-0008-0000-0500-000012D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304800</xdr:colOff>
          <xdr:row>23</xdr:row>
          <xdr:rowOff>57150</xdr:rowOff>
        </xdr:from>
        <xdr:to>
          <xdr:col>18</xdr:col>
          <xdr:colOff>295275</xdr:colOff>
          <xdr:row>24</xdr:row>
          <xdr:rowOff>152400</xdr:rowOff>
        </xdr:to>
        <xdr:sp macro="" textlink="">
          <xdr:nvSpPr>
            <xdr:cNvPr id="56339" name="Check Box 19" hidden="1">
              <a:extLst>
                <a:ext uri="{63B3BB69-23CF-44E3-9099-C40C66FF867C}">
                  <a14:compatExt spid="_x0000_s56339"/>
                </a:ext>
                <a:ext uri="{FF2B5EF4-FFF2-40B4-BE49-F238E27FC236}">
                  <a16:creationId xmlns:a16="http://schemas.microsoft.com/office/drawing/2014/main" id="{00000000-0008-0000-0500-000013D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314325</xdr:colOff>
          <xdr:row>23</xdr:row>
          <xdr:rowOff>57150</xdr:rowOff>
        </xdr:from>
        <xdr:to>
          <xdr:col>19</xdr:col>
          <xdr:colOff>295275</xdr:colOff>
          <xdr:row>24</xdr:row>
          <xdr:rowOff>152400</xdr:rowOff>
        </xdr:to>
        <xdr:sp macro="" textlink="">
          <xdr:nvSpPr>
            <xdr:cNvPr id="56340" name="Check Box 20" hidden="1">
              <a:extLst>
                <a:ext uri="{63B3BB69-23CF-44E3-9099-C40C66FF867C}">
                  <a14:compatExt spid="_x0000_s56340"/>
                </a:ext>
                <a:ext uri="{FF2B5EF4-FFF2-40B4-BE49-F238E27FC236}">
                  <a16:creationId xmlns:a16="http://schemas.microsoft.com/office/drawing/2014/main" id="{00000000-0008-0000-0500-000014D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304800</xdr:colOff>
          <xdr:row>25</xdr:row>
          <xdr:rowOff>57150</xdr:rowOff>
        </xdr:from>
        <xdr:to>
          <xdr:col>18</xdr:col>
          <xdr:colOff>295275</xdr:colOff>
          <xdr:row>26</xdr:row>
          <xdr:rowOff>152400</xdr:rowOff>
        </xdr:to>
        <xdr:sp macro="" textlink="">
          <xdr:nvSpPr>
            <xdr:cNvPr id="56341" name="Check Box 21" hidden="1">
              <a:extLst>
                <a:ext uri="{63B3BB69-23CF-44E3-9099-C40C66FF867C}">
                  <a14:compatExt spid="_x0000_s56341"/>
                </a:ext>
                <a:ext uri="{FF2B5EF4-FFF2-40B4-BE49-F238E27FC236}">
                  <a16:creationId xmlns:a16="http://schemas.microsoft.com/office/drawing/2014/main" id="{00000000-0008-0000-0500-000015D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314325</xdr:colOff>
          <xdr:row>25</xdr:row>
          <xdr:rowOff>57150</xdr:rowOff>
        </xdr:from>
        <xdr:to>
          <xdr:col>19</xdr:col>
          <xdr:colOff>295275</xdr:colOff>
          <xdr:row>26</xdr:row>
          <xdr:rowOff>152400</xdr:rowOff>
        </xdr:to>
        <xdr:sp macro="" textlink="">
          <xdr:nvSpPr>
            <xdr:cNvPr id="56342" name="Check Box 22" hidden="1">
              <a:extLst>
                <a:ext uri="{63B3BB69-23CF-44E3-9099-C40C66FF867C}">
                  <a14:compatExt spid="_x0000_s56342"/>
                </a:ext>
                <a:ext uri="{FF2B5EF4-FFF2-40B4-BE49-F238E27FC236}">
                  <a16:creationId xmlns:a16="http://schemas.microsoft.com/office/drawing/2014/main" id="{00000000-0008-0000-0500-000016D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304800</xdr:colOff>
          <xdr:row>27</xdr:row>
          <xdr:rowOff>57150</xdr:rowOff>
        </xdr:from>
        <xdr:to>
          <xdr:col>18</xdr:col>
          <xdr:colOff>295275</xdr:colOff>
          <xdr:row>28</xdr:row>
          <xdr:rowOff>152400</xdr:rowOff>
        </xdr:to>
        <xdr:sp macro="" textlink="">
          <xdr:nvSpPr>
            <xdr:cNvPr id="56343" name="Check Box 23" hidden="1">
              <a:extLst>
                <a:ext uri="{63B3BB69-23CF-44E3-9099-C40C66FF867C}">
                  <a14:compatExt spid="_x0000_s56343"/>
                </a:ext>
                <a:ext uri="{FF2B5EF4-FFF2-40B4-BE49-F238E27FC236}">
                  <a16:creationId xmlns:a16="http://schemas.microsoft.com/office/drawing/2014/main" id="{00000000-0008-0000-0500-000017D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314325</xdr:colOff>
          <xdr:row>27</xdr:row>
          <xdr:rowOff>57150</xdr:rowOff>
        </xdr:from>
        <xdr:to>
          <xdr:col>19</xdr:col>
          <xdr:colOff>295275</xdr:colOff>
          <xdr:row>28</xdr:row>
          <xdr:rowOff>152400</xdr:rowOff>
        </xdr:to>
        <xdr:sp macro="" textlink="">
          <xdr:nvSpPr>
            <xdr:cNvPr id="56344" name="Check Box 24" hidden="1">
              <a:extLst>
                <a:ext uri="{63B3BB69-23CF-44E3-9099-C40C66FF867C}">
                  <a14:compatExt spid="_x0000_s56344"/>
                </a:ext>
                <a:ext uri="{FF2B5EF4-FFF2-40B4-BE49-F238E27FC236}">
                  <a16:creationId xmlns:a16="http://schemas.microsoft.com/office/drawing/2014/main" id="{00000000-0008-0000-0500-000018D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304800</xdr:colOff>
          <xdr:row>29</xdr:row>
          <xdr:rowOff>57150</xdr:rowOff>
        </xdr:from>
        <xdr:to>
          <xdr:col>18</xdr:col>
          <xdr:colOff>295275</xdr:colOff>
          <xdr:row>30</xdr:row>
          <xdr:rowOff>152400</xdr:rowOff>
        </xdr:to>
        <xdr:sp macro="" textlink="">
          <xdr:nvSpPr>
            <xdr:cNvPr id="56345" name="Check Box 25" hidden="1">
              <a:extLst>
                <a:ext uri="{63B3BB69-23CF-44E3-9099-C40C66FF867C}">
                  <a14:compatExt spid="_x0000_s56345"/>
                </a:ext>
                <a:ext uri="{FF2B5EF4-FFF2-40B4-BE49-F238E27FC236}">
                  <a16:creationId xmlns:a16="http://schemas.microsoft.com/office/drawing/2014/main" id="{00000000-0008-0000-0500-000019D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314325</xdr:colOff>
          <xdr:row>29</xdr:row>
          <xdr:rowOff>57150</xdr:rowOff>
        </xdr:from>
        <xdr:to>
          <xdr:col>19</xdr:col>
          <xdr:colOff>295275</xdr:colOff>
          <xdr:row>30</xdr:row>
          <xdr:rowOff>152400</xdr:rowOff>
        </xdr:to>
        <xdr:sp macro="" textlink="">
          <xdr:nvSpPr>
            <xdr:cNvPr id="56346" name="Check Box 26" hidden="1">
              <a:extLst>
                <a:ext uri="{63B3BB69-23CF-44E3-9099-C40C66FF867C}">
                  <a14:compatExt spid="_x0000_s56346"/>
                </a:ext>
                <a:ext uri="{FF2B5EF4-FFF2-40B4-BE49-F238E27FC236}">
                  <a16:creationId xmlns:a16="http://schemas.microsoft.com/office/drawing/2014/main" id="{00000000-0008-0000-0500-00001AD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304800</xdr:colOff>
          <xdr:row>31</xdr:row>
          <xdr:rowOff>57150</xdr:rowOff>
        </xdr:from>
        <xdr:to>
          <xdr:col>18</xdr:col>
          <xdr:colOff>295275</xdr:colOff>
          <xdr:row>32</xdr:row>
          <xdr:rowOff>152400</xdr:rowOff>
        </xdr:to>
        <xdr:sp macro="" textlink="">
          <xdr:nvSpPr>
            <xdr:cNvPr id="56347" name="Check Box 27" hidden="1">
              <a:extLst>
                <a:ext uri="{63B3BB69-23CF-44E3-9099-C40C66FF867C}">
                  <a14:compatExt spid="_x0000_s56347"/>
                </a:ext>
                <a:ext uri="{FF2B5EF4-FFF2-40B4-BE49-F238E27FC236}">
                  <a16:creationId xmlns:a16="http://schemas.microsoft.com/office/drawing/2014/main" id="{00000000-0008-0000-0500-00001BD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314325</xdr:colOff>
          <xdr:row>31</xdr:row>
          <xdr:rowOff>57150</xdr:rowOff>
        </xdr:from>
        <xdr:to>
          <xdr:col>19</xdr:col>
          <xdr:colOff>295275</xdr:colOff>
          <xdr:row>32</xdr:row>
          <xdr:rowOff>152400</xdr:rowOff>
        </xdr:to>
        <xdr:sp macro="" textlink="">
          <xdr:nvSpPr>
            <xdr:cNvPr id="56348" name="Check Box 28" hidden="1">
              <a:extLst>
                <a:ext uri="{63B3BB69-23CF-44E3-9099-C40C66FF867C}">
                  <a14:compatExt spid="_x0000_s56348"/>
                </a:ext>
                <a:ext uri="{FF2B5EF4-FFF2-40B4-BE49-F238E27FC236}">
                  <a16:creationId xmlns:a16="http://schemas.microsoft.com/office/drawing/2014/main" id="{00000000-0008-0000-0500-00001CD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304800</xdr:colOff>
          <xdr:row>33</xdr:row>
          <xdr:rowOff>57150</xdr:rowOff>
        </xdr:from>
        <xdr:to>
          <xdr:col>18</xdr:col>
          <xdr:colOff>295275</xdr:colOff>
          <xdr:row>34</xdr:row>
          <xdr:rowOff>152400</xdr:rowOff>
        </xdr:to>
        <xdr:sp macro="" textlink="">
          <xdr:nvSpPr>
            <xdr:cNvPr id="56349" name="Check Box 29" hidden="1">
              <a:extLst>
                <a:ext uri="{63B3BB69-23CF-44E3-9099-C40C66FF867C}">
                  <a14:compatExt spid="_x0000_s56349"/>
                </a:ext>
                <a:ext uri="{FF2B5EF4-FFF2-40B4-BE49-F238E27FC236}">
                  <a16:creationId xmlns:a16="http://schemas.microsoft.com/office/drawing/2014/main" id="{00000000-0008-0000-0500-00001DD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314325</xdr:colOff>
          <xdr:row>33</xdr:row>
          <xdr:rowOff>57150</xdr:rowOff>
        </xdr:from>
        <xdr:to>
          <xdr:col>19</xdr:col>
          <xdr:colOff>295275</xdr:colOff>
          <xdr:row>34</xdr:row>
          <xdr:rowOff>152400</xdr:rowOff>
        </xdr:to>
        <xdr:sp macro="" textlink="">
          <xdr:nvSpPr>
            <xdr:cNvPr id="56350" name="Check Box 30" hidden="1">
              <a:extLst>
                <a:ext uri="{63B3BB69-23CF-44E3-9099-C40C66FF867C}">
                  <a14:compatExt spid="_x0000_s56350"/>
                </a:ext>
                <a:ext uri="{FF2B5EF4-FFF2-40B4-BE49-F238E27FC236}">
                  <a16:creationId xmlns:a16="http://schemas.microsoft.com/office/drawing/2014/main" id="{00000000-0008-0000-0500-00001ED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304800</xdr:colOff>
          <xdr:row>35</xdr:row>
          <xdr:rowOff>57150</xdr:rowOff>
        </xdr:from>
        <xdr:to>
          <xdr:col>18</xdr:col>
          <xdr:colOff>295275</xdr:colOff>
          <xdr:row>36</xdr:row>
          <xdr:rowOff>152400</xdr:rowOff>
        </xdr:to>
        <xdr:sp macro="" textlink="">
          <xdr:nvSpPr>
            <xdr:cNvPr id="56351" name="Check Box 31" hidden="1">
              <a:extLst>
                <a:ext uri="{63B3BB69-23CF-44E3-9099-C40C66FF867C}">
                  <a14:compatExt spid="_x0000_s56351"/>
                </a:ext>
                <a:ext uri="{FF2B5EF4-FFF2-40B4-BE49-F238E27FC236}">
                  <a16:creationId xmlns:a16="http://schemas.microsoft.com/office/drawing/2014/main" id="{00000000-0008-0000-0500-00001FD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314325</xdr:colOff>
          <xdr:row>35</xdr:row>
          <xdr:rowOff>57150</xdr:rowOff>
        </xdr:from>
        <xdr:to>
          <xdr:col>19</xdr:col>
          <xdr:colOff>295275</xdr:colOff>
          <xdr:row>36</xdr:row>
          <xdr:rowOff>152400</xdr:rowOff>
        </xdr:to>
        <xdr:sp macro="" textlink="">
          <xdr:nvSpPr>
            <xdr:cNvPr id="56352" name="Check Box 32" hidden="1">
              <a:extLst>
                <a:ext uri="{63B3BB69-23CF-44E3-9099-C40C66FF867C}">
                  <a14:compatExt spid="_x0000_s56352"/>
                </a:ext>
                <a:ext uri="{FF2B5EF4-FFF2-40B4-BE49-F238E27FC236}">
                  <a16:creationId xmlns:a16="http://schemas.microsoft.com/office/drawing/2014/main" id="{00000000-0008-0000-0500-000020D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304800</xdr:colOff>
          <xdr:row>37</xdr:row>
          <xdr:rowOff>57150</xdr:rowOff>
        </xdr:from>
        <xdr:to>
          <xdr:col>18</xdr:col>
          <xdr:colOff>295275</xdr:colOff>
          <xdr:row>38</xdr:row>
          <xdr:rowOff>152400</xdr:rowOff>
        </xdr:to>
        <xdr:sp macro="" textlink="">
          <xdr:nvSpPr>
            <xdr:cNvPr id="56353" name="Check Box 33" hidden="1">
              <a:extLst>
                <a:ext uri="{63B3BB69-23CF-44E3-9099-C40C66FF867C}">
                  <a14:compatExt spid="_x0000_s56353"/>
                </a:ext>
                <a:ext uri="{FF2B5EF4-FFF2-40B4-BE49-F238E27FC236}">
                  <a16:creationId xmlns:a16="http://schemas.microsoft.com/office/drawing/2014/main" id="{00000000-0008-0000-0500-000021D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314325</xdr:colOff>
          <xdr:row>37</xdr:row>
          <xdr:rowOff>57150</xdr:rowOff>
        </xdr:from>
        <xdr:to>
          <xdr:col>19</xdr:col>
          <xdr:colOff>295275</xdr:colOff>
          <xdr:row>38</xdr:row>
          <xdr:rowOff>152400</xdr:rowOff>
        </xdr:to>
        <xdr:sp macro="" textlink="">
          <xdr:nvSpPr>
            <xdr:cNvPr id="56354" name="Check Box 34" hidden="1">
              <a:extLst>
                <a:ext uri="{63B3BB69-23CF-44E3-9099-C40C66FF867C}">
                  <a14:compatExt spid="_x0000_s56354"/>
                </a:ext>
                <a:ext uri="{FF2B5EF4-FFF2-40B4-BE49-F238E27FC236}">
                  <a16:creationId xmlns:a16="http://schemas.microsoft.com/office/drawing/2014/main" id="{00000000-0008-0000-0500-000022D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304800</xdr:colOff>
          <xdr:row>39</xdr:row>
          <xdr:rowOff>57150</xdr:rowOff>
        </xdr:from>
        <xdr:to>
          <xdr:col>18</xdr:col>
          <xdr:colOff>295275</xdr:colOff>
          <xdr:row>40</xdr:row>
          <xdr:rowOff>152400</xdr:rowOff>
        </xdr:to>
        <xdr:sp macro="" textlink="">
          <xdr:nvSpPr>
            <xdr:cNvPr id="56355" name="Check Box 35" hidden="1">
              <a:extLst>
                <a:ext uri="{63B3BB69-23CF-44E3-9099-C40C66FF867C}">
                  <a14:compatExt spid="_x0000_s56355"/>
                </a:ext>
                <a:ext uri="{FF2B5EF4-FFF2-40B4-BE49-F238E27FC236}">
                  <a16:creationId xmlns:a16="http://schemas.microsoft.com/office/drawing/2014/main" id="{00000000-0008-0000-0500-000023D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314325</xdr:colOff>
          <xdr:row>39</xdr:row>
          <xdr:rowOff>57150</xdr:rowOff>
        </xdr:from>
        <xdr:to>
          <xdr:col>19</xdr:col>
          <xdr:colOff>295275</xdr:colOff>
          <xdr:row>40</xdr:row>
          <xdr:rowOff>152400</xdr:rowOff>
        </xdr:to>
        <xdr:sp macro="" textlink="">
          <xdr:nvSpPr>
            <xdr:cNvPr id="56356" name="Check Box 36" hidden="1">
              <a:extLst>
                <a:ext uri="{63B3BB69-23CF-44E3-9099-C40C66FF867C}">
                  <a14:compatExt spid="_x0000_s56356"/>
                </a:ext>
                <a:ext uri="{FF2B5EF4-FFF2-40B4-BE49-F238E27FC236}">
                  <a16:creationId xmlns:a16="http://schemas.microsoft.com/office/drawing/2014/main" id="{00000000-0008-0000-0500-000024D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304800</xdr:colOff>
          <xdr:row>41</xdr:row>
          <xdr:rowOff>57150</xdr:rowOff>
        </xdr:from>
        <xdr:to>
          <xdr:col>18</xdr:col>
          <xdr:colOff>295275</xdr:colOff>
          <xdr:row>42</xdr:row>
          <xdr:rowOff>152400</xdr:rowOff>
        </xdr:to>
        <xdr:sp macro="" textlink="">
          <xdr:nvSpPr>
            <xdr:cNvPr id="56357" name="Check Box 37" hidden="1">
              <a:extLst>
                <a:ext uri="{63B3BB69-23CF-44E3-9099-C40C66FF867C}">
                  <a14:compatExt spid="_x0000_s56357"/>
                </a:ext>
                <a:ext uri="{FF2B5EF4-FFF2-40B4-BE49-F238E27FC236}">
                  <a16:creationId xmlns:a16="http://schemas.microsoft.com/office/drawing/2014/main" id="{00000000-0008-0000-0500-000025D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314325</xdr:colOff>
          <xdr:row>41</xdr:row>
          <xdr:rowOff>57150</xdr:rowOff>
        </xdr:from>
        <xdr:to>
          <xdr:col>19</xdr:col>
          <xdr:colOff>295275</xdr:colOff>
          <xdr:row>42</xdr:row>
          <xdr:rowOff>152400</xdr:rowOff>
        </xdr:to>
        <xdr:sp macro="" textlink="">
          <xdr:nvSpPr>
            <xdr:cNvPr id="56358" name="Check Box 38" hidden="1">
              <a:extLst>
                <a:ext uri="{63B3BB69-23CF-44E3-9099-C40C66FF867C}">
                  <a14:compatExt spid="_x0000_s56358"/>
                </a:ext>
                <a:ext uri="{FF2B5EF4-FFF2-40B4-BE49-F238E27FC236}">
                  <a16:creationId xmlns:a16="http://schemas.microsoft.com/office/drawing/2014/main" id="{00000000-0008-0000-0500-000026D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314325</xdr:colOff>
          <xdr:row>7</xdr:row>
          <xdr:rowOff>57150</xdr:rowOff>
        </xdr:from>
        <xdr:to>
          <xdr:col>24</xdr:col>
          <xdr:colOff>295275</xdr:colOff>
          <xdr:row>8</xdr:row>
          <xdr:rowOff>152400</xdr:rowOff>
        </xdr:to>
        <xdr:sp macro="" textlink="">
          <xdr:nvSpPr>
            <xdr:cNvPr id="56359" name="Check Box 39" hidden="1">
              <a:extLst>
                <a:ext uri="{63B3BB69-23CF-44E3-9099-C40C66FF867C}">
                  <a14:compatExt spid="_x0000_s56359"/>
                </a:ext>
                <a:ext uri="{FF2B5EF4-FFF2-40B4-BE49-F238E27FC236}">
                  <a16:creationId xmlns:a16="http://schemas.microsoft.com/office/drawing/2014/main" id="{00000000-0008-0000-0500-000027D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314325</xdr:colOff>
          <xdr:row>7</xdr:row>
          <xdr:rowOff>57150</xdr:rowOff>
        </xdr:from>
        <xdr:to>
          <xdr:col>25</xdr:col>
          <xdr:colOff>295275</xdr:colOff>
          <xdr:row>8</xdr:row>
          <xdr:rowOff>152400</xdr:rowOff>
        </xdr:to>
        <xdr:sp macro="" textlink="">
          <xdr:nvSpPr>
            <xdr:cNvPr id="56360" name="Check Box 40" hidden="1">
              <a:extLst>
                <a:ext uri="{63B3BB69-23CF-44E3-9099-C40C66FF867C}">
                  <a14:compatExt spid="_x0000_s56360"/>
                </a:ext>
                <a:ext uri="{FF2B5EF4-FFF2-40B4-BE49-F238E27FC236}">
                  <a16:creationId xmlns:a16="http://schemas.microsoft.com/office/drawing/2014/main" id="{00000000-0008-0000-0500-000028D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304800</xdr:colOff>
          <xdr:row>19</xdr:row>
          <xdr:rowOff>57150</xdr:rowOff>
        </xdr:from>
        <xdr:to>
          <xdr:col>24</xdr:col>
          <xdr:colOff>295275</xdr:colOff>
          <xdr:row>20</xdr:row>
          <xdr:rowOff>152400</xdr:rowOff>
        </xdr:to>
        <xdr:sp macro="" textlink="">
          <xdr:nvSpPr>
            <xdr:cNvPr id="56361" name="Check Box 41" hidden="1">
              <a:extLst>
                <a:ext uri="{63B3BB69-23CF-44E3-9099-C40C66FF867C}">
                  <a14:compatExt spid="_x0000_s56361"/>
                </a:ext>
                <a:ext uri="{FF2B5EF4-FFF2-40B4-BE49-F238E27FC236}">
                  <a16:creationId xmlns:a16="http://schemas.microsoft.com/office/drawing/2014/main" id="{00000000-0008-0000-0500-000029D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314325</xdr:colOff>
          <xdr:row>19</xdr:row>
          <xdr:rowOff>57150</xdr:rowOff>
        </xdr:from>
        <xdr:to>
          <xdr:col>25</xdr:col>
          <xdr:colOff>295275</xdr:colOff>
          <xdr:row>20</xdr:row>
          <xdr:rowOff>152400</xdr:rowOff>
        </xdr:to>
        <xdr:sp macro="" textlink="">
          <xdr:nvSpPr>
            <xdr:cNvPr id="56362" name="Check Box 42" hidden="1">
              <a:extLst>
                <a:ext uri="{63B3BB69-23CF-44E3-9099-C40C66FF867C}">
                  <a14:compatExt spid="_x0000_s56362"/>
                </a:ext>
                <a:ext uri="{FF2B5EF4-FFF2-40B4-BE49-F238E27FC236}">
                  <a16:creationId xmlns:a16="http://schemas.microsoft.com/office/drawing/2014/main" id="{00000000-0008-0000-0500-00002AD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314325</xdr:colOff>
          <xdr:row>9</xdr:row>
          <xdr:rowOff>57150</xdr:rowOff>
        </xdr:from>
        <xdr:to>
          <xdr:col>24</xdr:col>
          <xdr:colOff>295275</xdr:colOff>
          <xdr:row>10</xdr:row>
          <xdr:rowOff>152400</xdr:rowOff>
        </xdr:to>
        <xdr:sp macro="" textlink="">
          <xdr:nvSpPr>
            <xdr:cNvPr id="56363" name="Check Box 43" hidden="1">
              <a:extLst>
                <a:ext uri="{63B3BB69-23CF-44E3-9099-C40C66FF867C}">
                  <a14:compatExt spid="_x0000_s56363"/>
                </a:ext>
                <a:ext uri="{FF2B5EF4-FFF2-40B4-BE49-F238E27FC236}">
                  <a16:creationId xmlns:a16="http://schemas.microsoft.com/office/drawing/2014/main" id="{00000000-0008-0000-0500-00002BD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314325</xdr:colOff>
          <xdr:row>9</xdr:row>
          <xdr:rowOff>57150</xdr:rowOff>
        </xdr:from>
        <xdr:to>
          <xdr:col>25</xdr:col>
          <xdr:colOff>295275</xdr:colOff>
          <xdr:row>10</xdr:row>
          <xdr:rowOff>152400</xdr:rowOff>
        </xdr:to>
        <xdr:sp macro="" textlink="">
          <xdr:nvSpPr>
            <xdr:cNvPr id="56364" name="Check Box 44" hidden="1">
              <a:extLst>
                <a:ext uri="{63B3BB69-23CF-44E3-9099-C40C66FF867C}">
                  <a14:compatExt spid="_x0000_s56364"/>
                </a:ext>
                <a:ext uri="{FF2B5EF4-FFF2-40B4-BE49-F238E27FC236}">
                  <a16:creationId xmlns:a16="http://schemas.microsoft.com/office/drawing/2014/main" id="{00000000-0008-0000-0500-00002CD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314325</xdr:colOff>
          <xdr:row>11</xdr:row>
          <xdr:rowOff>57150</xdr:rowOff>
        </xdr:from>
        <xdr:to>
          <xdr:col>24</xdr:col>
          <xdr:colOff>295275</xdr:colOff>
          <xdr:row>12</xdr:row>
          <xdr:rowOff>152400</xdr:rowOff>
        </xdr:to>
        <xdr:sp macro="" textlink="">
          <xdr:nvSpPr>
            <xdr:cNvPr id="56365" name="Check Box 45" hidden="1">
              <a:extLst>
                <a:ext uri="{63B3BB69-23CF-44E3-9099-C40C66FF867C}">
                  <a14:compatExt spid="_x0000_s56365"/>
                </a:ext>
                <a:ext uri="{FF2B5EF4-FFF2-40B4-BE49-F238E27FC236}">
                  <a16:creationId xmlns:a16="http://schemas.microsoft.com/office/drawing/2014/main" id="{00000000-0008-0000-0500-00002DD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314325</xdr:colOff>
          <xdr:row>11</xdr:row>
          <xdr:rowOff>57150</xdr:rowOff>
        </xdr:from>
        <xdr:to>
          <xdr:col>25</xdr:col>
          <xdr:colOff>295275</xdr:colOff>
          <xdr:row>12</xdr:row>
          <xdr:rowOff>152400</xdr:rowOff>
        </xdr:to>
        <xdr:sp macro="" textlink="">
          <xdr:nvSpPr>
            <xdr:cNvPr id="56366" name="Check Box 46" hidden="1">
              <a:extLst>
                <a:ext uri="{63B3BB69-23CF-44E3-9099-C40C66FF867C}">
                  <a14:compatExt spid="_x0000_s56366"/>
                </a:ext>
                <a:ext uri="{FF2B5EF4-FFF2-40B4-BE49-F238E27FC236}">
                  <a16:creationId xmlns:a16="http://schemas.microsoft.com/office/drawing/2014/main" id="{00000000-0008-0000-0500-00002ED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314325</xdr:colOff>
          <xdr:row>13</xdr:row>
          <xdr:rowOff>57150</xdr:rowOff>
        </xdr:from>
        <xdr:to>
          <xdr:col>24</xdr:col>
          <xdr:colOff>295275</xdr:colOff>
          <xdr:row>14</xdr:row>
          <xdr:rowOff>152400</xdr:rowOff>
        </xdr:to>
        <xdr:sp macro="" textlink="">
          <xdr:nvSpPr>
            <xdr:cNvPr id="56367" name="Check Box 47" hidden="1">
              <a:extLst>
                <a:ext uri="{63B3BB69-23CF-44E3-9099-C40C66FF867C}">
                  <a14:compatExt spid="_x0000_s56367"/>
                </a:ext>
                <a:ext uri="{FF2B5EF4-FFF2-40B4-BE49-F238E27FC236}">
                  <a16:creationId xmlns:a16="http://schemas.microsoft.com/office/drawing/2014/main" id="{00000000-0008-0000-0500-00002FD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314325</xdr:colOff>
          <xdr:row>13</xdr:row>
          <xdr:rowOff>57150</xdr:rowOff>
        </xdr:from>
        <xdr:to>
          <xdr:col>25</xdr:col>
          <xdr:colOff>295275</xdr:colOff>
          <xdr:row>14</xdr:row>
          <xdr:rowOff>152400</xdr:rowOff>
        </xdr:to>
        <xdr:sp macro="" textlink="">
          <xdr:nvSpPr>
            <xdr:cNvPr id="56368" name="Check Box 48" hidden="1">
              <a:extLst>
                <a:ext uri="{63B3BB69-23CF-44E3-9099-C40C66FF867C}">
                  <a14:compatExt spid="_x0000_s56368"/>
                </a:ext>
                <a:ext uri="{FF2B5EF4-FFF2-40B4-BE49-F238E27FC236}">
                  <a16:creationId xmlns:a16="http://schemas.microsoft.com/office/drawing/2014/main" id="{00000000-0008-0000-0500-000030D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314325</xdr:colOff>
          <xdr:row>15</xdr:row>
          <xdr:rowOff>57150</xdr:rowOff>
        </xdr:from>
        <xdr:to>
          <xdr:col>24</xdr:col>
          <xdr:colOff>295275</xdr:colOff>
          <xdr:row>16</xdr:row>
          <xdr:rowOff>152400</xdr:rowOff>
        </xdr:to>
        <xdr:sp macro="" textlink="">
          <xdr:nvSpPr>
            <xdr:cNvPr id="56369" name="Check Box 49" hidden="1">
              <a:extLst>
                <a:ext uri="{63B3BB69-23CF-44E3-9099-C40C66FF867C}">
                  <a14:compatExt spid="_x0000_s56369"/>
                </a:ext>
                <a:ext uri="{FF2B5EF4-FFF2-40B4-BE49-F238E27FC236}">
                  <a16:creationId xmlns:a16="http://schemas.microsoft.com/office/drawing/2014/main" id="{00000000-0008-0000-0500-000031D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314325</xdr:colOff>
          <xdr:row>15</xdr:row>
          <xdr:rowOff>57150</xdr:rowOff>
        </xdr:from>
        <xdr:to>
          <xdr:col>25</xdr:col>
          <xdr:colOff>295275</xdr:colOff>
          <xdr:row>16</xdr:row>
          <xdr:rowOff>152400</xdr:rowOff>
        </xdr:to>
        <xdr:sp macro="" textlink="">
          <xdr:nvSpPr>
            <xdr:cNvPr id="56370" name="Check Box 50" hidden="1">
              <a:extLst>
                <a:ext uri="{63B3BB69-23CF-44E3-9099-C40C66FF867C}">
                  <a14:compatExt spid="_x0000_s56370"/>
                </a:ext>
                <a:ext uri="{FF2B5EF4-FFF2-40B4-BE49-F238E27FC236}">
                  <a16:creationId xmlns:a16="http://schemas.microsoft.com/office/drawing/2014/main" id="{00000000-0008-0000-0500-000032D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314325</xdr:colOff>
          <xdr:row>17</xdr:row>
          <xdr:rowOff>57150</xdr:rowOff>
        </xdr:from>
        <xdr:to>
          <xdr:col>24</xdr:col>
          <xdr:colOff>295275</xdr:colOff>
          <xdr:row>18</xdr:row>
          <xdr:rowOff>152400</xdr:rowOff>
        </xdr:to>
        <xdr:sp macro="" textlink="">
          <xdr:nvSpPr>
            <xdr:cNvPr id="56371" name="Check Box 51" hidden="1">
              <a:extLst>
                <a:ext uri="{63B3BB69-23CF-44E3-9099-C40C66FF867C}">
                  <a14:compatExt spid="_x0000_s56371"/>
                </a:ext>
                <a:ext uri="{FF2B5EF4-FFF2-40B4-BE49-F238E27FC236}">
                  <a16:creationId xmlns:a16="http://schemas.microsoft.com/office/drawing/2014/main" id="{00000000-0008-0000-0500-000033D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314325</xdr:colOff>
          <xdr:row>17</xdr:row>
          <xdr:rowOff>57150</xdr:rowOff>
        </xdr:from>
        <xdr:to>
          <xdr:col>25</xdr:col>
          <xdr:colOff>295275</xdr:colOff>
          <xdr:row>18</xdr:row>
          <xdr:rowOff>152400</xdr:rowOff>
        </xdr:to>
        <xdr:sp macro="" textlink="">
          <xdr:nvSpPr>
            <xdr:cNvPr id="56372" name="Check Box 52" hidden="1">
              <a:extLst>
                <a:ext uri="{63B3BB69-23CF-44E3-9099-C40C66FF867C}">
                  <a14:compatExt spid="_x0000_s56372"/>
                </a:ext>
                <a:ext uri="{FF2B5EF4-FFF2-40B4-BE49-F238E27FC236}">
                  <a16:creationId xmlns:a16="http://schemas.microsoft.com/office/drawing/2014/main" id="{00000000-0008-0000-0500-000034D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304800</xdr:colOff>
          <xdr:row>21</xdr:row>
          <xdr:rowOff>57150</xdr:rowOff>
        </xdr:from>
        <xdr:to>
          <xdr:col>24</xdr:col>
          <xdr:colOff>295275</xdr:colOff>
          <xdr:row>22</xdr:row>
          <xdr:rowOff>152400</xdr:rowOff>
        </xdr:to>
        <xdr:sp macro="" textlink="">
          <xdr:nvSpPr>
            <xdr:cNvPr id="56373" name="Check Box 53" hidden="1">
              <a:extLst>
                <a:ext uri="{63B3BB69-23CF-44E3-9099-C40C66FF867C}">
                  <a14:compatExt spid="_x0000_s56373"/>
                </a:ext>
                <a:ext uri="{FF2B5EF4-FFF2-40B4-BE49-F238E27FC236}">
                  <a16:creationId xmlns:a16="http://schemas.microsoft.com/office/drawing/2014/main" id="{00000000-0008-0000-0500-000035D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314325</xdr:colOff>
          <xdr:row>21</xdr:row>
          <xdr:rowOff>57150</xdr:rowOff>
        </xdr:from>
        <xdr:to>
          <xdr:col>25</xdr:col>
          <xdr:colOff>295275</xdr:colOff>
          <xdr:row>22</xdr:row>
          <xdr:rowOff>152400</xdr:rowOff>
        </xdr:to>
        <xdr:sp macro="" textlink="">
          <xdr:nvSpPr>
            <xdr:cNvPr id="56374" name="Check Box 54" hidden="1">
              <a:extLst>
                <a:ext uri="{63B3BB69-23CF-44E3-9099-C40C66FF867C}">
                  <a14:compatExt spid="_x0000_s56374"/>
                </a:ext>
                <a:ext uri="{FF2B5EF4-FFF2-40B4-BE49-F238E27FC236}">
                  <a16:creationId xmlns:a16="http://schemas.microsoft.com/office/drawing/2014/main" id="{00000000-0008-0000-0500-000036D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304800</xdr:colOff>
          <xdr:row>23</xdr:row>
          <xdr:rowOff>57150</xdr:rowOff>
        </xdr:from>
        <xdr:to>
          <xdr:col>24</xdr:col>
          <xdr:colOff>295275</xdr:colOff>
          <xdr:row>24</xdr:row>
          <xdr:rowOff>152400</xdr:rowOff>
        </xdr:to>
        <xdr:sp macro="" textlink="">
          <xdr:nvSpPr>
            <xdr:cNvPr id="56375" name="Check Box 55" hidden="1">
              <a:extLst>
                <a:ext uri="{63B3BB69-23CF-44E3-9099-C40C66FF867C}">
                  <a14:compatExt spid="_x0000_s56375"/>
                </a:ext>
                <a:ext uri="{FF2B5EF4-FFF2-40B4-BE49-F238E27FC236}">
                  <a16:creationId xmlns:a16="http://schemas.microsoft.com/office/drawing/2014/main" id="{00000000-0008-0000-0500-000037D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314325</xdr:colOff>
          <xdr:row>23</xdr:row>
          <xdr:rowOff>57150</xdr:rowOff>
        </xdr:from>
        <xdr:to>
          <xdr:col>25</xdr:col>
          <xdr:colOff>295275</xdr:colOff>
          <xdr:row>24</xdr:row>
          <xdr:rowOff>152400</xdr:rowOff>
        </xdr:to>
        <xdr:sp macro="" textlink="">
          <xdr:nvSpPr>
            <xdr:cNvPr id="56376" name="Check Box 56" hidden="1">
              <a:extLst>
                <a:ext uri="{63B3BB69-23CF-44E3-9099-C40C66FF867C}">
                  <a14:compatExt spid="_x0000_s56376"/>
                </a:ext>
                <a:ext uri="{FF2B5EF4-FFF2-40B4-BE49-F238E27FC236}">
                  <a16:creationId xmlns:a16="http://schemas.microsoft.com/office/drawing/2014/main" id="{00000000-0008-0000-0500-000038D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304800</xdr:colOff>
          <xdr:row>25</xdr:row>
          <xdr:rowOff>57150</xdr:rowOff>
        </xdr:from>
        <xdr:to>
          <xdr:col>24</xdr:col>
          <xdr:colOff>295275</xdr:colOff>
          <xdr:row>26</xdr:row>
          <xdr:rowOff>152400</xdr:rowOff>
        </xdr:to>
        <xdr:sp macro="" textlink="">
          <xdr:nvSpPr>
            <xdr:cNvPr id="56377" name="Check Box 57" hidden="1">
              <a:extLst>
                <a:ext uri="{63B3BB69-23CF-44E3-9099-C40C66FF867C}">
                  <a14:compatExt spid="_x0000_s56377"/>
                </a:ext>
                <a:ext uri="{FF2B5EF4-FFF2-40B4-BE49-F238E27FC236}">
                  <a16:creationId xmlns:a16="http://schemas.microsoft.com/office/drawing/2014/main" id="{00000000-0008-0000-0500-000039D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314325</xdr:colOff>
          <xdr:row>25</xdr:row>
          <xdr:rowOff>57150</xdr:rowOff>
        </xdr:from>
        <xdr:to>
          <xdr:col>25</xdr:col>
          <xdr:colOff>295275</xdr:colOff>
          <xdr:row>26</xdr:row>
          <xdr:rowOff>152400</xdr:rowOff>
        </xdr:to>
        <xdr:sp macro="" textlink="">
          <xdr:nvSpPr>
            <xdr:cNvPr id="56378" name="Check Box 58" hidden="1">
              <a:extLst>
                <a:ext uri="{63B3BB69-23CF-44E3-9099-C40C66FF867C}">
                  <a14:compatExt spid="_x0000_s56378"/>
                </a:ext>
                <a:ext uri="{FF2B5EF4-FFF2-40B4-BE49-F238E27FC236}">
                  <a16:creationId xmlns:a16="http://schemas.microsoft.com/office/drawing/2014/main" id="{00000000-0008-0000-0500-00003AD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304800</xdr:colOff>
          <xdr:row>27</xdr:row>
          <xdr:rowOff>57150</xdr:rowOff>
        </xdr:from>
        <xdr:to>
          <xdr:col>24</xdr:col>
          <xdr:colOff>295275</xdr:colOff>
          <xdr:row>28</xdr:row>
          <xdr:rowOff>152400</xdr:rowOff>
        </xdr:to>
        <xdr:sp macro="" textlink="">
          <xdr:nvSpPr>
            <xdr:cNvPr id="56379" name="Check Box 59" hidden="1">
              <a:extLst>
                <a:ext uri="{63B3BB69-23CF-44E3-9099-C40C66FF867C}">
                  <a14:compatExt spid="_x0000_s56379"/>
                </a:ext>
                <a:ext uri="{FF2B5EF4-FFF2-40B4-BE49-F238E27FC236}">
                  <a16:creationId xmlns:a16="http://schemas.microsoft.com/office/drawing/2014/main" id="{00000000-0008-0000-0500-00003BD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314325</xdr:colOff>
          <xdr:row>27</xdr:row>
          <xdr:rowOff>57150</xdr:rowOff>
        </xdr:from>
        <xdr:to>
          <xdr:col>25</xdr:col>
          <xdr:colOff>295275</xdr:colOff>
          <xdr:row>28</xdr:row>
          <xdr:rowOff>152400</xdr:rowOff>
        </xdr:to>
        <xdr:sp macro="" textlink="">
          <xdr:nvSpPr>
            <xdr:cNvPr id="56380" name="Check Box 60" hidden="1">
              <a:extLst>
                <a:ext uri="{63B3BB69-23CF-44E3-9099-C40C66FF867C}">
                  <a14:compatExt spid="_x0000_s56380"/>
                </a:ext>
                <a:ext uri="{FF2B5EF4-FFF2-40B4-BE49-F238E27FC236}">
                  <a16:creationId xmlns:a16="http://schemas.microsoft.com/office/drawing/2014/main" id="{00000000-0008-0000-0500-00003CD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304800</xdr:colOff>
          <xdr:row>29</xdr:row>
          <xdr:rowOff>57150</xdr:rowOff>
        </xdr:from>
        <xdr:to>
          <xdr:col>24</xdr:col>
          <xdr:colOff>295275</xdr:colOff>
          <xdr:row>30</xdr:row>
          <xdr:rowOff>152400</xdr:rowOff>
        </xdr:to>
        <xdr:sp macro="" textlink="">
          <xdr:nvSpPr>
            <xdr:cNvPr id="56381" name="Check Box 61" hidden="1">
              <a:extLst>
                <a:ext uri="{63B3BB69-23CF-44E3-9099-C40C66FF867C}">
                  <a14:compatExt spid="_x0000_s56381"/>
                </a:ext>
                <a:ext uri="{FF2B5EF4-FFF2-40B4-BE49-F238E27FC236}">
                  <a16:creationId xmlns:a16="http://schemas.microsoft.com/office/drawing/2014/main" id="{00000000-0008-0000-0500-00003DD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314325</xdr:colOff>
          <xdr:row>29</xdr:row>
          <xdr:rowOff>57150</xdr:rowOff>
        </xdr:from>
        <xdr:to>
          <xdr:col>25</xdr:col>
          <xdr:colOff>295275</xdr:colOff>
          <xdr:row>30</xdr:row>
          <xdr:rowOff>152400</xdr:rowOff>
        </xdr:to>
        <xdr:sp macro="" textlink="">
          <xdr:nvSpPr>
            <xdr:cNvPr id="56382" name="Check Box 62" hidden="1">
              <a:extLst>
                <a:ext uri="{63B3BB69-23CF-44E3-9099-C40C66FF867C}">
                  <a14:compatExt spid="_x0000_s56382"/>
                </a:ext>
                <a:ext uri="{FF2B5EF4-FFF2-40B4-BE49-F238E27FC236}">
                  <a16:creationId xmlns:a16="http://schemas.microsoft.com/office/drawing/2014/main" id="{00000000-0008-0000-0500-00003ED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304800</xdr:colOff>
          <xdr:row>31</xdr:row>
          <xdr:rowOff>57150</xdr:rowOff>
        </xdr:from>
        <xdr:to>
          <xdr:col>24</xdr:col>
          <xdr:colOff>295275</xdr:colOff>
          <xdr:row>32</xdr:row>
          <xdr:rowOff>152400</xdr:rowOff>
        </xdr:to>
        <xdr:sp macro="" textlink="">
          <xdr:nvSpPr>
            <xdr:cNvPr id="56383" name="Check Box 63" hidden="1">
              <a:extLst>
                <a:ext uri="{63B3BB69-23CF-44E3-9099-C40C66FF867C}">
                  <a14:compatExt spid="_x0000_s56383"/>
                </a:ext>
                <a:ext uri="{FF2B5EF4-FFF2-40B4-BE49-F238E27FC236}">
                  <a16:creationId xmlns:a16="http://schemas.microsoft.com/office/drawing/2014/main" id="{00000000-0008-0000-0500-00003FD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314325</xdr:colOff>
          <xdr:row>31</xdr:row>
          <xdr:rowOff>57150</xdr:rowOff>
        </xdr:from>
        <xdr:to>
          <xdr:col>25</xdr:col>
          <xdr:colOff>295275</xdr:colOff>
          <xdr:row>32</xdr:row>
          <xdr:rowOff>152400</xdr:rowOff>
        </xdr:to>
        <xdr:sp macro="" textlink="">
          <xdr:nvSpPr>
            <xdr:cNvPr id="56384" name="Check Box 64" hidden="1">
              <a:extLst>
                <a:ext uri="{63B3BB69-23CF-44E3-9099-C40C66FF867C}">
                  <a14:compatExt spid="_x0000_s56384"/>
                </a:ext>
                <a:ext uri="{FF2B5EF4-FFF2-40B4-BE49-F238E27FC236}">
                  <a16:creationId xmlns:a16="http://schemas.microsoft.com/office/drawing/2014/main" id="{00000000-0008-0000-0500-000040D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304800</xdr:colOff>
          <xdr:row>33</xdr:row>
          <xdr:rowOff>57150</xdr:rowOff>
        </xdr:from>
        <xdr:to>
          <xdr:col>24</xdr:col>
          <xdr:colOff>295275</xdr:colOff>
          <xdr:row>34</xdr:row>
          <xdr:rowOff>152400</xdr:rowOff>
        </xdr:to>
        <xdr:sp macro="" textlink="">
          <xdr:nvSpPr>
            <xdr:cNvPr id="56385" name="Check Box 65" hidden="1">
              <a:extLst>
                <a:ext uri="{63B3BB69-23CF-44E3-9099-C40C66FF867C}">
                  <a14:compatExt spid="_x0000_s56385"/>
                </a:ext>
                <a:ext uri="{FF2B5EF4-FFF2-40B4-BE49-F238E27FC236}">
                  <a16:creationId xmlns:a16="http://schemas.microsoft.com/office/drawing/2014/main" id="{00000000-0008-0000-0500-000041D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314325</xdr:colOff>
          <xdr:row>33</xdr:row>
          <xdr:rowOff>57150</xdr:rowOff>
        </xdr:from>
        <xdr:to>
          <xdr:col>25</xdr:col>
          <xdr:colOff>295275</xdr:colOff>
          <xdr:row>34</xdr:row>
          <xdr:rowOff>152400</xdr:rowOff>
        </xdr:to>
        <xdr:sp macro="" textlink="">
          <xdr:nvSpPr>
            <xdr:cNvPr id="56386" name="Check Box 66" hidden="1">
              <a:extLst>
                <a:ext uri="{63B3BB69-23CF-44E3-9099-C40C66FF867C}">
                  <a14:compatExt spid="_x0000_s56386"/>
                </a:ext>
                <a:ext uri="{FF2B5EF4-FFF2-40B4-BE49-F238E27FC236}">
                  <a16:creationId xmlns:a16="http://schemas.microsoft.com/office/drawing/2014/main" id="{00000000-0008-0000-0500-000042D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304800</xdr:colOff>
          <xdr:row>35</xdr:row>
          <xdr:rowOff>57150</xdr:rowOff>
        </xdr:from>
        <xdr:to>
          <xdr:col>24</xdr:col>
          <xdr:colOff>295275</xdr:colOff>
          <xdr:row>36</xdr:row>
          <xdr:rowOff>152400</xdr:rowOff>
        </xdr:to>
        <xdr:sp macro="" textlink="">
          <xdr:nvSpPr>
            <xdr:cNvPr id="56387" name="Check Box 67" hidden="1">
              <a:extLst>
                <a:ext uri="{63B3BB69-23CF-44E3-9099-C40C66FF867C}">
                  <a14:compatExt spid="_x0000_s56387"/>
                </a:ext>
                <a:ext uri="{FF2B5EF4-FFF2-40B4-BE49-F238E27FC236}">
                  <a16:creationId xmlns:a16="http://schemas.microsoft.com/office/drawing/2014/main" id="{00000000-0008-0000-0500-000043D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314325</xdr:colOff>
          <xdr:row>35</xdr:row>
          <xdr:rowOff>57150</xdr:rowOff>
        </xdr:from>
        <xdr:to>
          <xdr:col>25</xdr:col>
          <xdr:colOff>295275</xdr:colOff>
          <xdr:row>36</xdr:row>
          <xdr:rowOff>152400</xdr:rowOff>
        </xdr:to>
        <xdr:sp macro="" textlink="">
          <xdr:nvSpPr>
            <xdr:cNvPr id="56388" name="Check Box 68" hidden="1">
              <a:extLst>
                <a:ext uri="{63B3BB69-23CF-44E3-9099-C40C66FF867C}">
                  <a14:compatExt spid="_x0000_s56388"/>
                </a:ext>
                <a:ext uri="{FF2B5EF4-FFF2-40B4-BE49-F238E27FC236}">
                  <a16:creationId xmlns:a16="http://schemas.microsoft.com/office/drawing/2014/main" id="{00000000-0008-0000-0500-000044D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304800</xdr:colOff>
          <xdr:row>37</xdr:row>
          <xdr:rowOff>57150</xdr:rowOff>
        </xdr:from>
        <xdr:to>
          <xdr:col>24</xdr:col>
          <xdr:colOff>295275</xdr:colOff>
          <xdr:row>38</xdr:row>
          <xdr:rowOff>152400</xdr:rowOff>
        </xdr:to>
        <xdr:sp macro="" textlink="">
          <xdr:nvSpPr>
            <xdr:cNvPr id="56389" name="Check Box 69" hidden="1">
              <a:extLst>
                <a:ext uri="{63B3BB69-23CF-44E3-9099-C40C66FF867C}">
                  <a14:compatExt spid="_x0000_s56389"/>
                </a:ext>
                <a:ext uri="{FF2B5EF4-FFF2-40B4-BE49-F238E27FC236}">
                  <a16:creationId xmlns:a16="http://schemas.microsoft.com/office/drawing/2014/main" id="{00000000-0008-0000-0500-000045D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314325</xdr:colOff>
          <xdr:row>37</xdr:row>
          <xdr:rowOff>57150</xdr:rowOff>
        </xdr:from>
        <xdr:to>
          <xdr:col>25</xdr:col>
          <xdr:colOff>295275</xdr:colOff>
          <xdr:row>38</xdr:row>
          <xdr:rowOff>152400</xdr:rowOff>
        </xdr:to>
        <xdr:sp macro="" textlink="">
          <xdr:nvSpPr>
            <xdr:cNvPr id="56390" name="Check Box 70" hidden="1">
              <a:extLst>
                <a:ext uri="{63B3BB69-23CF-44E3-9099-C40C66FF867C}">
                  <a14:compatExt spid="_x0000_s56390"/>
                </a:ext>
                <a:ext uri="{FF2B5EF4-FFF2-40B4-BE49-F238E27FC236}">
                  <a16:creationId xmlns:a16="http://schemas.microsoft.com/office/drawing/2014/main" id="{00000000-0008-0000-0500-000046D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304800</xdr:colOff>
          <xdr:row>39</xdr:row>
          <xdr:rowOff>57150</xdr:rowOff>
        </xdr:from>
        <xdr:to>
          <xdr:col>24</xdr:col>
          <xdr:colOff>295275</xdr:colOff>
          <xdr:row>40</xdr:row>
          <xdr:rowOff>152400</xdr:rowOff>
        </xdr:to>
        <xdr:sp macro="" textlink="">
          <xdr:nvSpPr>
            <xdr:cNvPr id="56391" name="Check Box 71" hidden="1">
              <a:extLst>
                <a:ext uri="{63B3BB69-23CF-44E3-9099-C40C66FF867C}">
                  <a14:compatExt spid="_x0000_s56391"/>
                </a:ext>
                <a:ext uri="{FF2B5EF4-FFF2-40B4-BE49-F238E27FC236}">
                  <a16:creationId xmlns:a16="http://schemas.microsoft.com/office/drawing/2014/main" id="{00000000-0008-0000-0500-000047D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314325</xdr:colOff>
          <xdr:row>39</xdr:row>
          <xdr:rowOff>57150</xdr:rowOff>
        </xdr:from>
        <xdr:to>
          <xdr:col>25</xdr:col>
          <xdr:colOff>295275</xdr:colOff>
          <xdr:row>40</xdr:row>
          <xdr:rowOff>152400</xdr:rowOff>
        </xdr:to>
        <xdr:sp macro="" textlink="">
          <xdr:nvSpPr>
            <xdr:cNvPr id="56392" name="Check Box 72" hidden="1">
              <a:extLst>
                <a:ext uri="{63B3BB69-23CF-44E3-9099-C40C66FF867C}">
                  <a14:compatExt spid="_x0000_s56392"/>
                </a:ext>
                <a:ext uri="{FF2B5EF4-FFF2-40B4-BE49-F238E27FC236}">
                  <a16:creationId xmlns:a16="http://schemas.microsoft.com/office/drawing/2014/main" id="{00000000-0008-0000-0500-000048D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304800</xdr:colOff>
          <xdr:row>41</xdr:row>
          <xdr:rowOff>57150</xdr:rowOff>
        </xdr:from>
        <xdr:to>
          <xdr:col>24</xdr:col>
          <xdr:colOff>295275</xdr:colOff>
          <xdr:row>42</xdr:row>
          <xdr:rowOff>152400</xdr:rowOff>
        </xdr:to>
        <xdr:sp macro="" textlink="">
          <xdr:nvSpPr>
            <xdr:cNvPr id="56393" name="Check Box 73" hidden="1">
              <a:extLst>
                <a:ext uri="{63B3BB69-23CF-44E3-9099-C40C66FF867C}">
                  <a14:compatExt spid="_x0000_s56393"/>
                </a:ext>
                <a:ext uri="{FF2B5EF4-FFF2-40B4-BE49-F238E27FC236}">
                  <a16:creationId xmlns:a16="http://schemas.microsoft.com/office/drawing/2014/main" id="{00000000-0008-0000-0500-000049D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314325</xdr:colOff>
          <xdr:row>41</xdr:row>
          <xdr:rowOff>57150</xdr:rowOff>
        </xdr:from>
        <xdr:to>
          <xdr:col>25</xdr:col>
          <xdr:colOff>295275</xdr:colOff>
          <xdr:row>42</xdr:row>
          <xdr:rowOff>152400</xdr:rowOff>
        </xdr:to>
        <xdr:sp macro="" textlink="">
          <xdr:nvSpPr>
            <xdr:cNvPr id="56394" name="Check Box 74" hidden="1">
              <a:extLst>
                <a:ext uri="{63B3BB69-23CF-44E3-9099-C40C66FF867C}">
                  <a14:compatExt spid="_x0000_s56394"/>
                </a:ext>
                <a:ext uri="{FF2B5EF4-FFF2-40B4-BE49-F238E27FC236}">
                  <a16:creationId xmlns:a16="http://schemas.microsoft.com/office/drawing/2014/main" id="{00000000-0008-0000-0500-00004AD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314325</xdr:colOff>
          <xdr:row>9</xdr:row>
          <xdr:rowOff>57150</xdr:rowOff>
        </xdr:from>
        <xdr:to>
          <xdr:col>4</xdr:col>
          <xdr:colOff>295275</xdr:colOff>
          <xdr:row>10</xdr:row>
          <xdr:rowOff>152400</xdr:rowOff>
        </xdr:to>
        <xdr:sp macro="" textlink="">
          <xdr:nvSpPr>
            <xdr:cNvPr id="56395" name="Check Box 75" hidden="1">
              <a:extLst>
                <a:ext uri="{63B3BB69-23CF-44E3-9099-C40C66FF867C}">
                  <a14:compatExt spid="_x0000_s56395"/>
                </a:ext>
                <a:ext uri="{FF2B5EF4-FFF2-40B4-BE49-F238E27FC236}">
                  <a16:creationId xmlns:a16="http://schemas.microsoft.com/office/drawing/2014/main" id="{00000000-0008-0000-0500-00004BD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専</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314325</xdr:colOff>
          <xdr:row>9</xdr:row>
          <xdr:rowOff>57150</xdr:rowOff>
        </xdr:from>
        <xdr:to>
          <xdr:col>5</xdr:col>
          <xdr:colOff>295275</xdr:colOff>
          <xdr:row>10</xdr:row>
          <xdr:rowOff>152400</xdr:rowOff>
        </xdr:to>
        <xdr:sp macro="" textlink="">
          <xdr:nvSpPr>
            <xdr:cNvPr id="56396" name="Check Box 76" hidden="1">
              <a:extLst>
                <a:ext uri="{63B3BB69-23CF-44E3-9099-C40C66FF867C}">
                  <a14:compatExt spid="_x0000_s56396"/>
                </a:ext>
                <a:ext uri="{FF2B5EF4-FFF2-40B4-BE49-F238E27FC236}">
                  <a16:creationId xmlns:a16="http://schemas.microsoft.com/office/drawing/2014/main" id="{00000000-0008-0000-0500-00004CD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兼</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314325</xdr:colOff>
          <xdr:row>11</xdr:row>
          <xdr:rowOff>57150</xdr:rowOff>
        </xdr:from>
        <xdr:to>
          <xdr:col>4</xdr:col>
          <xdr:colOff>295275</xdr:colOff>
          <xdr:row>12</xdr:row>
          <xdr:rowOff>152400</xdr:rowOff>
        </xdr:to>
        <xdr:sp macro="" textlink="">
          <xdr:nvSpPr>
            <xdr:cNvPr id="56397" name="Check Box 77" hidden="1">
              <a:extLst>
                <a:ext uri="{63B3BB69-23CF-44E3-9099-C40C66FF867C}">
                  <a14:compatExt spid="_x0000_s56397"/>
                </a:ext>
                <a:ext uri="{FF2B5EF4-FFF2-40B4-BE49-F238E27FC236}">
                  <a16:creationId xmlns:a16="http://schemas.microsoft.com/office/drawing/2014/main" id="{00000000-0008-0000-0500-00004DD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専</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314325</xdr:colOff>
          <xdr:row>11</xdr:row>
          <xdr:rowOff>57150</xdr:rowOff>
        </xdr:from>
        <xdr:to>
          <xdr:col>5</xdr:col>
          <xdr:colOff>295275</xdr:colOff>
          <xdr:row>12</xdr:row>
          <xdr:rowOff>152400</xdr:rowOff>
        </xdr:to>
        <xdr:sp macro="" textlink="">
          <xdr:nvSpPr>
            <xdr:cNvPr id="56398" name="Check Box 78" hidden="1">
              <a:extLst>
                <a:ext uri="{63B3BB69-23CF-44E3-9099-C40C66FF867C}">
                  <a14:compatExt spid="_x0000_s56398"/>
                </a:ext>
                <a:ext uri="{FF2B5EF4-FFF2-40B4-BE49-F238E27FC236}">
                  <a16:creationId xmlns:a16="http://schemas.microsoft.com/office/drawing/2014/main" id="{00000000-0008-0000-0500-00004ED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兼</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314325</xdr:colOff>
          <xdr:row>13</xdr:row>
          <xdr:rowOff>57150</xdr:rowOff>
        </xdr:from>
        <xdr:to>
          <xdr:col>4</xdr:col>
          <xdr:colOff>295275</xdr:colOff>
          <xdr:row>14</xdr:row>
          <xdr:rowOff>152400</xdr:rowOff>
        </xdr:to>
        <xdr:sp macro="" textlink="">
          <xdr:nvSpPr>
            <xdr:cNvPr id="56399" name="Check Box 79" hidden="1">
              <a:extLst>
                <a:ext uri="{63B3BB69-23CF-44E3-9099-C40C66FF867C}">
                  <a14:compatExt spid="_x0000_s56399"/>
                </a:ext>
                <a:ext uri="{FF2B5EF4-FFF2-40B4-BE49-F238E27FC236}">
                  <a16:creationId xmlns:a16="http://schemas.microsoft.com/office/drawing/2014/main" id="{00000000-0008-0000-0500-00004FD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専</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314325</xdr:colOff>
          <xdr:row>13</xdr:row>
          <xdr:rowOff>57150</xdr:rowOff>
        </xdr:from>
        <xdr:to>
          <xdr:col>5</xdr:col>
          <xdr:colOff>295275</xdr:colOff>
          <xdr:row>14</xdr:row>
          <xdr:rowOff>152400</xdr:rowOff>
        </xdr:to>
        <xdr:sp macro="" textlink="">
          <xdr:nvSpPr>
            <xdr:cNvPr id="56400" name="Check Box 80" hidden="1">
              <a:extLst>
                <a:ext uri="{63B3BB69-23CF-44E3-9099-C40C66FF867C}">
                  <a14:compatExt spid="_x0000_s56400"/>
                </a:ext>
                <a:ext uri="{FF2B5EF4-FFF2-40B4-BE49-F238E27FC236}">
                  <a16:creationId xmlns:a16="http://schemas.microsoft.com/office/drawing/2014/main" id="{00000000-0008-0000-0500-000050D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兼</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314325</xdr:colOff>
          <xdr:row>15</xdr:row>
          <xdr:rowOff>57150</xdr:rowOff>
        </xdr:from>
        <xdr:to>
          <xdr:col>4</xdr:col>
          <xdr:colOff>295275</xdr:colOff>
          <xdr:row>16</xdr:row>
          <xdr:rowOff>152400</xdr:rowOff>
        </xdr:to>
        <xdr:sp macro="" textlink="">
          <xdr:nvSpPr>
            <xdr:cNvPr id="56401" name="Check Box 81" hidden="1">
              <a:extLst>
                <a:ext uri="{63B3BB69-23CF-44E3-9099-C40C66FF867C}">
                  <a14:compatExt spid="_x0000_s56401"/>
                </a:ext>
                <a:ext uri="{FF2B5EF4-FFF2-40B4-BE49-F238E27FC236}">
                  <a16:creationId xmlns:a16="http://schemas.microsoft.com/office/drawing/2014/main" id="{00000000-0008-0000-0500-000051D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専</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314325</xdr:colOff>
          <xdr:row>15</xdr:row>
          <xdr:rowOff>57150</xdr:rowOff>
        </xdr:from>
        <xdr:to>
          <xdr:col>5</xdr:col>
          <xdr:colOff>295275</xdr:colOff>
          <xdr:row>16</xdr:row>
          <xdr:rowOff>152400</xdr:rowOff>
        </xdr:to>
        <xdr:sp macro="" textlink="">
          <xdr:nvSpPr>
            <xdr:cNvPr id="56402" name="Check Box 82" hidden="1">
              <a:extLst>
                <a:ext uri="{63B3BB69-23CF-44E3-9099-C40C66FF867C}">
                  <a14:compatExt spid="_x0000_s56402"/>
                </a:ext>
                <a:ext uri="{FF2B5EF4-FFF2-40B4-BE49-F238E27FC236}">
                  <a16:creationId xmlns:a16="http://schemas.microsoft.com/office/drawing/2014/main" id="{00000000-0008-0000-0500-000052D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兼</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314325</xdr:colOff>
          <xdr:row>17</xdr:row>
          <xdr:rowOff>57150</xdr:rowOff>
        </xdr:from>
        <xdr:to>
          <xdr:col>4</xdr:col>
          <xdr:colOff>295275</xdr:colOff>
          <xdr:row>18</xdr:row>
          <xdr:rowOff>152400</xdr:rowOff>
        </xdr:to>
        <xdr:sp macro="" textlink="">
          <xdr:nvSpPr>
            <xdr:cNvPr id="56403" name="Check Box 83" hidden="1">
              <a:extLst>
                <a:ext uri="{63B3BB69-23CF-44E3-9099-C40C66FF867C}">
                  <a14:compatExt spid="_x0000_s56403"/>
                </a:ext>
                <a:ext uri="{FF2B5EF4-FFF2-40B4-BE49-F238E27FC236}">
                  <a16:creationId xmlns:a16="http://schemas.microsoft.com/office/drawing/2014/main" id="{00000000-0008-0000-0500-000053D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専</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314325</xdr:colOff>
          <xdr:row>17</xdr:row>
          <xdr:rowOff>57150</xdr:rowOff>
        </xdr:from>
        <xdr:to>
          <xdr:col>5</xdr:col>
          <xdr:colOff>295275</xdr:colOff>
          <xdr:row>18</xdr:row>
          <xdr:rowOff>152400</xdr:rowOff>
        </xdr:to>
        <xdr:sp macro="" textlink="">
          <xdr:nvSpPr>
            <xdr:cNvPr id="56404" name="Check Box 84" hidden="1">
              <a:extLst>
                <a:ext uri="{63B3BB69-23CF-44E3-9099-C40C66FF867C}">
                  <a14:compatExt spid="_x0000_s56404"/>
                </a:ext>
                <a:ext uri="{FF2B5EF4-FFF2-40B4-BE49-F238E27FC236}">
                  <a16:creationId xmlns:a16="http://schemas.microsoft.com/office/drawing/2014/main" id="{00000000-0008-0000-0500-000054D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兼</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314325</xdr:colOff>
          <xdr:row>19</xdr:row>
          <xdr:rowOff>57150</xdr:rowOff>
        </xdr:from>
        <xdr:to>
          <xdr:col>4</xdr:col>
          <xdr:colOff>295275</xdr:colOff>
          <xdr:row>20</xdr:row>
          <xdr:rowOff>152400</xdr:rowOff>
        </xdr:to>
        <xdr:sp macro="" textlink="">
          <xdr:nvSpPr>
            <xdr:cNvPr id="56405" name="Check Box 85" hidden="1">
              <a:extLst>
                <a:ext uri="{63B3BB69-23CF-44E3-9099-C40C66FF867C}">
                  <a14:compatExt spid="_x0000_s56405"/>
                </a:ext>
                <a:ext uri="{FF2B5EF4-FFF2-40B4-BE49-F238E27FC236}">
                  <a16:creationId xmlns:a16="http://schemas.microsoft.com/office/drawing/2014/main" id="{00000000-0008-0000-0500-000055D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専</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314325</xdr:colOff>
          <xdr:row>19</xdr:row>
          <xdr:rowOff>57150</xdr:rowOff>
        </xdr:from>
        <xdr:to>
          <xdr:col>5</xdr:col>
          <xdr:colOff>295275</xdr:colOff>
          <xdr:row>20</xdr:row>
          <xdr:rowOff>152400</xdr:rowOff>
        </xdr:to>
        <xdr:sp macro="" textlink="">
          <xdr:nvSpPr>
            <xdr:cNvPr id="56406" name="Check Box 86" hidden="1">
              <a:extLst>
                <a:ext uri="{63B3BB69-23CF-44E3-9099-C40C66FF867C}">
                  <a14:compatExt spid="_x0000_s56406"/>
                </a:ext>
                <a:ext uri="{FF2B5EF4-FFF2-40B4-BE49-F238E27FC236}">
                  <a16:creationId xmlns:a16="http://schemas.microsoft.com/office/drawing/2014/main" id="{00000000-0008-0000-0500-000056D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兼</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314325</xdr:colOff>
          <xdr:row>21</xdr:row>
          <xdr:rowOff>57150</xdr:rowOff>
        </xdr:from>
        <xdr:to>
          <xdr:col>4</xdr:col>
          <xdr:colOff>295275</xdr:colOff>
          <xdr:row>22</xdr:row>
          <xdr:rowOff>152400</xdr:rowOff>
        </xdr:to>
        <xdr:sp macro="" textlink="">
          <xdr:nvSpPr>
            <xdr:cNvPr id="56407" name="Check Box 87" hidden="1">
              <a:extLst>
                <a:ext uri="{63B3BB69-23CF-44E3-9099-C40C66FF867C}">
                  <a14:compatExt spid="_x0000_s56407"/>
                </a:ext>
                <a:ext uri="{FF2B5EF4-FFF2-40B4-BE49-F238E27FC236}">
                  <a16:creationId xmlns:a16="http://schemas.microsoft.com/office/drawing/2014/main" id="{00000000-0008-0000-0500-000057D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専</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314325</xdr:colOff>
          <xdr:row>21</xdr:row>
          <xdr:rowOff>57150</xdr:rowOff>
        </xdr:from>
        <xdr:to>
          <xdr:col>5</xdr:col>
          <xdr:colOff>295275</xdr:colOff>
          <xdr:row>22</xdr:row>
          <xdr:rowOff>152400</xdr:rowOff>
        </xdr:to>
        <xdr:sp macro="" textlink="">
          <xdr:nvSpPr>
            <xdr:cNvPr id="56408" name="Check Box 88" hidden="1">
              <a:extLst>
                <a:ext uri="{63B3BB69-23CF-44E3-9099-C40C66FF867C}">
                  <a14:compatExt spid="_x0000_s56408"/>
                </a:ext>
                <a:ext uri="{FF2B5EF4-FFF2-40B4-BE49-F238E27FC236}">
                  <a16:creationId xmlns:a16="http://schemas.microsoft.com/office/drawing/2014/main" id="{00000000-0008-0000-0500-000058D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兼</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314325</xdr:colOff>
          <xdr:row>23</xdr:row>
          <xdr:rowOff>57150</xdr:rowOff>
        </xdr:from>
        <xdr:to>
          <xdr:col>4</xdr:col>
          <xdr:colOff>295275</xdr:colOff>
          <xdr:row>24</xdr:row>
          <xdr:rowOff>152400</xdr:rowOff>
        </xdr:to>
        <xdr:sp macro="" textlink="">
          <xdr:nvSpPr>
            <xdr:cNvPr id="56409" name="Check Box 89" hidden="1">
              <a:extLst>
                <a:ext uri="{63B3BB69-23CF-44E3-9099-C40C66FF867C}">
                  <a14:compatExt spid="_x0000_s56409"/>
                </a:ext>
                <a:ext uri="{FF2B5EF4-FFF2-40B4-BE49-F238E27FC236}">
                  <a16:creationId xmlns:a16="http://schemas.microsoft.com/office/drawing/2014/main" id="{00000000-0008-0000-0500-000059D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専</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314325</xdr:colOff>
          <xdr:row>23</xdr:row>
          <xdr:rowOff>57150</xdr:rowOff>
        </xdr:from>
        <xdr:to>
          <xdr:col>5</xdr:col>
          <xdr:colOff>295275</xdr:colOff>
          <xdr:row>24</xdr:row>
          <xdr:rowOff>152400</xdr:rowOff>
        </xdr:to>
        <xdr:sp macro="" textlink="">
          <xdr:nvSpPr>
            <xdr:cNvPr id="56410" name="Check Box 90" hidden="1">
              <a:extLst>
                <a:ext uri="{63B3BB69-23CF-44E3-9099-C40C66FF867C}">
                  <a14:compatExt spid="_x0000_s56410"/>
                </a:ext>
                <a:ext uri="{FF2B5EF4-FFF2-40B4-BE49-F238E27FC236}">
                  <a16:creationId xmlns:a16="http://schemas.microsoft.com/office/drawing/2014/main" id="{00000000-0008-0000-0500-00005AD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兼</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314325</xdr:colOff>
          <xdr:row>25</xdr:row>
          <xdr:rowOff>57150</xdr:rowOff>
        </xdr:from>
        <xdr:to>
          <xdr:col>4</xdr:col>
          <xdr:colOff>295275</xdr:colOff>
          <xdr:row>26</xdr:row>
          <xdr:rowOff>152400</xdr:rowOff>
        </xdr:to>
        <xdr:sp macro="" textlink="">
          <xdr:nvSpPr>
            <xdr:cNvPr id="56411" name="Check Box 91" hidden="1">
              <a:extLst>
                <a:ext uri="{63B3BB69-23CF-44E3-9099-C40C66FF867C}">
                  <a14:compatExt spid="_x0000_s56411"/>
                </a:ext>
                <a:ext uri="{FF2B5EF4-FFF2-40B4-BE49-F238E27FC236}">
                  <a16:creationId xmlns:a16="http://schemas.microsoft.com/office/drawing/2014/main" id="{00000000-0008-0000-0500-00005BD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専</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314325</xdr:colOff>
          <xdr:row>25</xdr:row>
          <xdr:rowOff>57150</xdr:rowOff>
        </xdr:from>
        <xdr:to>
          <xdr:col>5</xdr:col>
          <xdr:colOff>295275</xdr:colOff>
          <xdr:row>26</xdr:row>
          <xdr:rowOff>152400</xdr:rowOff>
        </xdr:to>
        <xdr:sp macro="" textlink="">
          <xdr:nvSpPr>
            <xdr:cNvPr id="56412" name="Check Box 92" hidden="1">
              <a:extLst>
                <a:ext uri="{63B3BB69-23CF-44E3-9099-C40C66FF867C}">
                  <a14:compatExt spid="_x0000_s56412"/>
                </a:ext>
                <a:ext uri="{FF2B5EF4-FFF2-40B4-BE49-F238E27FC236}">
                  <a16:creationId xmlns:a16="http://schemas.microsoft.com/office/drawing/2014/main" id="{00000000-0008-0000-0500-00005CD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兼</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314325</xdr:colOff>
          <xdr:row>27</xdr:row>
          <xdr:rowOff>57150</xdr:rowOff>
        </xdr:from>
        <xdr:to>
          <xdr:col>4</xdr:col>
          <xdr:colOff>295275</xdr:colOff>
          <xdr:row>28</xdr:row>
          <xdr:rowOff>152400</xdr:rowOff>
        </xdr:to>
        <xdr:sp macro="" textlink="">
          <xdr:nvSpPr>
            <xdr:cNvPr id="56413" name="Check Box 93" hidden="1">
              <a:extLst>
                <a:ext uri="{63B3BB69-23CF-44E3-9099-C40C66FF867C}">
                  <a14:compatExt spid="_x0000_s56413"/>
                </a:ext>
                <a:ext uri="{FF2B5EF4-FFF2-40B4-BE49-F238E27FC236}">
                  <a16:creationId xmlns:a16="http://schemas.microsoft.com/office/drawing/2014/main" id="{00000000-0008-0000-0500-00005DD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専</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314325</xdr:colOff>
          <xdr:row>27</xdr:row>
          <xdr:rowOff>57150</xdr:rowOff>
        </xdr:from>
        <xdr:to>
          <xdr:col>5</xdr:col>
          <xdr:colOff>295275</xdr:colOff>
          <xdr:row>28</xdr:row>
          <xdr:rowOff>152400</xdr:rowOff>
        </xdr:to>
        <xdr:sp macro="" textlink="">
          <xdr:nvSpPr>
            <xdr:cNvPr id="56414" name="Check Box 94" hidden="1">
              <a:extLst>
                <a:ext uri="{63B3BB69-23CF-44E3-9099-C40C66FF867C}">
                  <a14:compatExt spid="_x0000_s56414"/>
                </a:ext>
                <a:ext uri="{FF2B5EF4-FFF2-40B4-BE49-F238E27FC236}">
                  <a16:creationId xmlns:a16="http://schemas.microsoft.com/office/drawing/2014/main" id="{00000000-0008-0000-0500-00005ED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兼</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314325</xdr:colOff>
          <xdr:row>29</xdr:row>
          <xdr:rowOff>57150</xdr:rowOff>
        </xdr:from>
        <xdr:to>
          <xdr:col>4</xdr:col>
          <xdr:colOff>295275</xdr:colOff>
          <xdr:row>30</xdr:row>
          <xdr:rowOff>152400</xdr:rowOff>
        </xdr:to>
        <xdr:sp macro="" textlink="">
          <xdr:nvSpPr>
            <xdr:cNvPr id="56415" name="Check Box 95" hidden="1">
              <a:extLst>
                <a:ext uri="{63B3BB69-23CF-44E3-9099-C40C66FF867C}">
                  <a14:compatExt spid="_x0000_s56415"/>
                </a:ext>
                <a:ext uri="{FF2B5EF4-FFF2-40B4-BE49-F238E27FC236}">
                  <a16:creationId xmlns:a16="http://schemas.microsoft.com/office/drawing/2014/main" id="{00000000-0008-0000-0500-00005FD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専</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314325</xdr:colOff>
          <xdr:row>29</xdr:row>
          <xdr:rowOff>57150</xdr:rowOff>
        </xdr:from>
        <xdr:to>
          <xdr:col>5</xdr:col>
          <xdr:colOff>295275</xdr:colOff>
          <xdr:row>30</xdr:row>
          <xdr:rowOff>152400</xdr:rowOff>
        </xdr:to>
        <xdr:sp macro="" textlink="">
          <xdr:nvSpPr>
            <xdr:cNvPr id="56416" name="Check Box 96" hidden="1">
              <a:extLst>
                <a:ext uri="{63B3BB69-23CF-44E3-9099-C40C66FF867C}">
                  <a14:compatExt spid="_x0000_s56416"/>
                </a:ext>
                <a:ext uri="{FF2B5EF4-FFF2-40B4-BE49-F238E27FC236}">
                  <a16:creationId xmlns:a16="http://schemas.microsoft.com/office/drawing/2014/main" id="{00000000-0008-0000-0500-000060D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兼</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314325</xdr:colOff>
          <xdr:row>31</xdr:row>
          <xdr:rowOff>57150</xdr:rowOff>
        </xdr:from>
        <xdr:to>
          <xdr:col>4</xdr:col>
          <xdr:colOff>295275</xdr:colOff>
          <xdr:row>32</xdr:row>
          <xdr:rowOff>152400</xdr:rowOff>
        </xdr:to>
        <xdr:sp macro="" textlink="">
          <xdr:nvSpPr>
            <xdr:cNvPr id="56417" name="Check Box 97" hidden="1">
              <a:extLst>
                <a:ext uri="{63B3BB69-23CF-44E3-9099-C40C66FF867C}">
                  <a14:compatExt spid="_x0000_s56417"/>
                </a:ext>
                <a:ext uri="{FF2B5EF4-FFF2-40B4-BE49-F238E27FC236}">
                  <a16:creationId xmlns:a16="http://schemas.microsoft.com/office/drawing/2014/main" id="{00000000-0008-0000-0500-000061D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専</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314325</xdr:colOff>
          <xdr:row>31</xdr:row>
          <xdr:rowOff>57150</xdr:rowOff>
        </xdr:from>
        <xdr:to>
          <xdr:col>5</xdr:col>
          <xdr:colOff>295275</xdr:colOff>
          <xdr:row>32</xdr:row>
          <xdr:rowOff>152400</xdr:rowOff>
        </xdr:to>
        <xdr:sp macro="" textlink="">
          <xdr:nvSpPr>
            <xdr:cNvPr id="56418" name="Check Box 98" hidden="1">
              <a:extLst>
                <a:ext uri="{63B3BB69-23CF-44E3-9099-C40C66FF867C}">
                  <a14:compatExt spid="_x0000_s56418"/>
                </a:ext>
                <a:ext uri="{FF2B5EF4-FFF2-40B4-BE49-F238E27FC236}">
                  <a16:creationId xmlns:a16="http://schemas.microsoft.com/office/drawing/2014/main" id="{00000000-0008-0000-0500-000062D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兼</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314325</xdr:colOff>
          <xdr:row>33</xdr:row>
          <xdr:rowOff>57150</xdr:rowOff>
        </xdr:from>
        <xdr:to>
          <xdr:col>4</xdr:col>
          <xdr:colOff>295275</xdr:colOff>
          <xdr:row>34</xdr:row>
          <xdr:rowOff>152400</xdr:rowOff>
        </xdr:to>
        <xdr:sp macro="" textlink="">
          <xdr:nvSpPr>
            <xdr:cNvPr id="56419" name="Check Box 99" hidden="1">
              <a:extLst>
                <a:ext uri="{63B3BB69-23CF-44E3-9099-C40C66FF867C}">
                  <a14:compatExt spid="_x0000_s56419"/>
                </a:ext>
                <a:ext uri="{FF2B5EF4-FFF2-40B4-BE49-F238E27FC236}">
                  <a16:creationId xmlns:a16="http://schemas.microsoft.com/office/drawing/2014/main" id="{00000000-0008-0000-0500-000063D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専</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314325</xdr:colOff>
          <xdr:row>33</xdr:row>
          <xdr:rowOff>57150</xdr:rowOff>
        </xdr:from>
        <xdr:to>
          <xdr:col>5</xdr:col>
          <xdr:colOff>295275</xdr:colOff>
          <xdr:row>34</xdr:row>
          <xdr:rowOff>152400</xdr:rowOff>
        </xdr:to>
        <xdr:sp macro="" textlink="">
          <xdr:nvSpPr>
            <xdr:cNvPr id="56420" name="Check Box 100" hidden="1">
              <a:extLst>
                <a:ext uri="{63B3BB69-23CF-44E3-9099-C40C66FF867C}">
                  <a14:compatExt spid="_x0000_s56420"/>
                </a:ext>
                <a:ext uri="{FF2B5EF4-FFF2-40B4-BE49-F238E27FC236}">
                  <a16:creationId xmlns:a16="http://schemas.microsoft.com/office/drawing/2014/main" id="{00000000-0008-0000-0500-000064D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兼</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314325</xdr:colOff>
          <xdr:row>35</xdr:row>
          <xdr:rowOff>57150</xdr:rowOff>
        </xdr:from>
        <xdr:to>
          <xdr:col>4</xdr:col>
          <xdr:colOff>295275</xdr:colOff>
          <xdr:row>36</xdr:row>
          <xdr:rowOff>152400</xdr:rowOff>
        </xdr:to>
        <xdr:sp macro="" textlink="">
          <xdr:nvSpPr>
            <xdr:cNvPr id="56421" name="Check Box 101" hidden="1">
              <a:extLst>
                <a:ext uri="{63B3BB69-23CF-44E3-9099-C40C66FF867C}">
                  <a14:compatExt spid="_x0000_s56421"/>
                </a:ext>
                <a:ext uri="{FF2B5EF4-FFF2-40B4-BE49-F238E27FC236}">
                  <a16:creationId xmlns:a16="http://schemas.microsoft.com/office/drawing/2014/main" id="{00000000-0008-0000-0500-000065D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専</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314325</xdr:colOff>
          <xdr:row>35</xdr:row>
          <xdr:rowOff>57150</xdr:rowOff>
        </xdr:from>
        <xdr:to>
          <xdr:col>5</xdr:col>
          <xdr:colOff>295275</xdr:colOff>
          <xdr:row>36</xdr:row>
          <xdr:rowOff>152400</xdr:rowOff>
        </xdr:to>
        <xdr:sp macro="" textlink="">
          <xdr:nvSpPr>
            <xdr:cNvPr id="56422" name="Check Box 102" hidden="1">
              <a:extLst>
                <a:ext uri="{63B3BB69-23CF-44E3-9099-C40C66FF867C}">
                  <a14:compatExt spid="_x0000_s56422"/>
                </a:ext>
                <a:ext uri="{FF2B5EF4-FFF2-40B4-BE49-F238E27FC236}">
                  <a16:creationId xmlns:a16="http://schemas.microsoft.com/office/drawing/2014/main" id="{00000000-0008-0000-0500-000066D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兼</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314325</xdr:colOff>
          <xdr:row>37</xdr:row>
          <xdr:rowOff>57150</xdr:rowOff>
        </xdr:from>
        <xdr:to>
          <xdr:col>4</xdr:col>
          <xdr:colOff>295275</xdr:colOff>
          <xdr:row>38</xdr:row>
          <xdr:rowOff>152400</xdr:rowOff>
        </xdr:to>
        <xdr:sp macro="" textlink="">
          <xdr:nvSpPr>
            <xdr:cNvPr id="56423" name="Check Box 103" hidden="1">
              <a:extLst>
                <a:ext uri="{63B3BB69-23CF-44E3-9099-C40C66FF867C}">
                  <a14:compatExt spid="_x0000_s56423"/>
                </a:ext>
                <a:ext uri="{FF2B5EF4-FFF2-40B4-BE49-F238E27FC236}">
                  <a16:creationId xmlns:a16="http://schemas.microsoft.com/office/drawing/2014/main" id="{00000000-0008-0000-0500-000067D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専</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314325</xdr:colOff>
          <xdr:row>37</xdr:row>
          <xdr:rowOff>57150</xdr:rowOff>
        </xdr:from>
        <xdr:to>
          <xdr:col>5</xdr:col>
          <xdr:colOff>295275</xdr:colOff>
          <xdr:row>38</xdr:row>
          <xdr:rowOff>152400</xdr:rowOff>
        </xdr:to>
        <xdr:sp macro="" textlink="">
          <xdr:nvSpPr>
            <xdr:cNvPr id="56424" name="Check Box 104" hidden="1">
              <a:extLst>
                <a:ext uri="{63B3BB69-23CF-44E3-9099-C40C66FF867C}">
                  <a14:compatExt spid="_x0000_s56424"/>
                </a:ext>
                <a:ext uri="{FF2B5EF4-FFF2-40B4-BE49-F238E27FC236}">
                  <a16:creationId xmlns:a16="http://schemas.microsoft.com/office/drawing/2014/main" id="{00000000-0008-0000-0500-000068D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兼</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314325</xdr:colOff>
          <xdr:row>39</xdr:row>
          <xdr:rowOff>57150</xdr:rowOff>
        </xdr:from>
        <xdr:to>
          <xdr:col>4</xdr:col>
          <xdr:colOff>295275</xdr:colOff>
          <xdr:row>40</xdr:row>
          <xdr:rowOff>152400</xdr:rowOff>
        </xdr:to>
        <xdr:sp macro="" textlink="">
          <xdr:nvSpPr>
            <xdr:cNvPr id="56425" name="Check Box 105" hidden="1">
              <a:extLst>
                <a:ext uri="{63B3BB69-23CF-44E3-9099-C40C66FF867C}">
                  <a14:compatExt spid="_x0000_s56425"/>
                </a:ext>
                <a:ext uri="{FF2B5EF4-FFF2-40B4-BE49-F238E27FC236}">
                  <a16:creationId xmlns:a16="http://schemas.microsoft.com/office/drawing/2014/main" id="{00000000-0008-0000-0500-000069D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専</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314325</xdr:colOff>
          <xdr:row>39</xdr:row>
          <xdr:rowOff>57150</xdr:rowOff>
        </xdr:from>
        <xdr:to>
          <xdr:col>5</xdr:col>
          <xdr:colOff>295275</xdr:colOff>
          <xdr:row>40</xdr:row>
          <xdr:rowOff>152400</xdr:rowOff>
        </xdr:to>
        <xdr:sp macro="" textlink="">
          <xdr:nvSpPr>
            <xdr:cNvPr id="56426" name="Check Box 106" hidden="1">
              <a:extLst>
                <a:ext uri="{63B3BB69-23CF-44E3-9099-C40C66FF867C}">
                  <a14:compatExt spid="_x0000_s56426"/>
                </a:ext>
                <a:ext uri="{FF2B5EF4-FFF2-40B4-BE49-F238E27FC236}">
                  <a16:creationId xmlns:a16="http://schemas.microsoft.com/office/drawing/2014/main" id="{00000000-0008-0000-0500-00006AD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兼</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314325</xdr:colOff>
          <xdr:row>41</xdr:row>
          <xdr:rowOff>57150</xdr:rowOff>
        </xdr:from>
        <xdr:to>
          <xdr:col>4</xdr:col>
          <xdr:colOff>295275</xdr:colOff>
          <xdr:row>42</xdr:row>
          <xdr:rowOff>152400</xdr:rowOff>
        </xdr:to>
        <xdr:sp macro="" textlink="">
          <xdr:nvSpPr>
            <xdr:cNvPr id="56427" name="Check Box 107" hidden="1">
              <a:extLst>
                <a:ext uri="{63B3BB69-23CF-44E3-9099-C40C66FF867C}">
                  <a14:compatExt spid="_x0000_s56427"/>
                </a:ext>
                <a:ext uri="{FF2B5EF4-FFF2-40B4-BE49-F238E27FC236}">
                  <a16:creationId xmlns:a16="http://schemas.microsoft.com/office/drawing/2014/main" id="{00000000-0008-0000-0500-00006BD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専</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314325</xdr:colOff>
          <xdr:row>41</xdr:row>
          <xdr:rowOff>57150</xdr:rowOff>
        </xdr:from>
        <xdr:to>
          <xdr:col>5</xdr:col>
          <xdr:colOff>295275</xdr:colOff>
          <xdr:row>42</xdr:row>
          <xdr:rowOff>152400</xdr:rowOff>
        </xdr:to>
        <xdr:sp macro="" textlink="">
          <xdr:nvSpPr>
            <xdr:cNvPr id="56428" name="Check Box 108" hidden="1">
              <a:extLst>
                <a:ext uri="{63B3BB69-23CF-44E3-9099-C40C66FF867C}">
                  <a14:compatExt spid="_x0000_s56428"/>
                </a:ext>
                <a:ext uri="{FF2B5EF4-FFF2-40B4-BE49-F238E27FC236}">
                  <a16:creationId xmlns:a16="http://schemas.microsoft.com/office/drawing/2014/main" id="{00000000-0008-0000-0500-00006CD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兼</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7</xdr:row>
          <xdr:rowOff>57150</xdr:rowOff>
        </xdr:from>
        <xdr:to>
          <xdr:col>7</xdr:col>
          <xdr:colOff>161925</xdr:colOff>
          <xdr:row>8</xdr:row>
          <xdr:rowOff>152400</xdr:rowOff>
        </xdr:to>
        <xdr:sp macro="" textlink="">
          <xdr:nvSpPr>
            <xdr:cNvPr id="56432" name="Check Box 112" hidden="1">
              <a:extLst>
                <a:ext uri="{63B3BB69-23CF-44E3-9099-C40C66FF867C}">
                  <a14:compatExt spid="_x0000_s56432"/>
                </a:ext>
                <a:ext uri="{FF2B5EF4-FFF2-40B4-BE49-F238E27FC236}">
                  <a16:creationId xmlns:a16="http://schemas.microsoft.com/office/drawing/2014/main" id="{00000000-0008-0000-0500-000070D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正規</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7</xdr:row>
          <xdr:rowOff>57150</xdr:rowOff>
        </xdr:from>
        <xdr:to>
          <xdr:col>8</xdr:col>
          <xdr:colOff>295275</xdr:colOff>
          <xdr:row>8</xdr:row>
          <xdr:rowOff>152400</xdr:rowOff>
        </xdr:to>
        <xdr:sp macro="" textlink="">
          <xdr:nvSpPr>
            <xdr:cNvPr id="56433" name="Check Box 113" hidden="1">
              <a:extLst>
                <a:ext uri="{63B3BB69-23CF-44E3-9099-C40C66FF867C}">
                  <a14:compatExt spid="_x0000_s56433"/>
                </a:ext>
                <a:ext uri="{FF2B5EF4-FFF2-40B4-BE49-F238E27FC236}">
                  <a16:creationId xmlns:a16="http://schemas.microsoft.com/office/drawing/2014/main" id="{00000000-0008-0000-0500-000071D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非正規</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85725</xdr:colOff>
          <xdr:row>7</xdr:row>
          <xdr:rowOff>57150</xdr:rowOff>
        </xdr:from>
        <xdr:to>
          <xdr:col>10</xdr:col>
          <xdr:colOff>228600</xdr:colOff>
          <xdr:row>8</xdr:row>
          <xdr:rowOff>152400</xdr:rowOff>
        </xdr:to>
        <xdr:sp macro="" textlink="">
          <xdr:nvSpPr>
            <xdr:cNvPr id="56434" name="Check Box 114" hidden="1">
              <a:extLst>
                <a:ext uri="{63B3BB69-23CF-44E3-9099-C40C66FF867C}">
                  <a14:compatExt spid="_x0000_s56434"/>
                </a:ext>
                <a:ext uri="{FF2B5EF4-FFF2-40B4-BE49-F238E27FC236}">
                  <a16:creationId xmlns:a16="http://schemas.microsoft.com/office/drawing/2014/main" id="{00000000-0008-0000-0500-000072D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9</xdr:row>
          <xdr:rowOff>57150</xdr:rowOff>
        </xdr:from>
        <xdr:to>
          <xdr:col>7</xdr:col>
          <xdr:colOff>161925</xdr:colOff>
          <xdr:row>10</xdr:row>
          <xdr:rowOff>152400</xdr:rowOff>
        </xdr:to>
        <xdr:sp macro="" textlink="">
          <xdr:nvSpPr>
            <xdr:cNvPr id="56435" name="Check Box 115" hidden="1">
              <a:extLst>
                <a:ext uri="{63B3BB69-23CF-44E3-9099-C40C66FF867C}">
                  <a14:compatExt spid="_x0000_s56435"/>
                </a:ext>
                <a:ext uri="{FF2B5EF4-FFF2-40B4-BE49-F238E27FC236}">
                  <a16:creationId xmlns:a16="http://schemas.microsoft.com/office/drawing/2014/main" id="{00000000-0008-0000-0500-000073D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正規</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9</xdr:row>
          <xdr:rowOff>57150</xdr:rowOff>
        </xdr:from>
        <xdr:to>
          <xdr:col>8</xdr:col>
          <xdr:colOff>295275</xdr:colOff>
          <xdr:row>10</xdr:row>
          <xdr:rowOff>152400</xdr:rowOff>
        </xdr:to>
        <xdr:sp macro="" textlink="">
          <xdr:nvSpPr>
            <xdr:cNvPr id="56436" name="Check Box 116" hidden="1">
              <a:extLst>
                <a:ext uri="{63B3BB69-23CF-44E3-9099-C40C66FF867C}">
                  <a14:compatExt spid="_x0000_s56436"/>
                </a:ext>
                <a:ext uri="{FF2B5EF4-FFF2-40B4-BE49-F238E27FC236}">
                  <a16:creationId xmlns:a16="http://schemas.microsoft.com/office/drawing/2014/main" id="{00000000-0008-0000-0500-000074D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非正規</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85725</xdr:colOff>
          <xdr:row>9</xdr:row>
          <xdr:rowOff>57150</xdr:rowOff>
        </xdr:from>
        <xdr:to>
          <xdr:col>10</xdr:col>
          <xdr:colOff>228600</xdr:colOff>
          <xdr:row>10</xdr:row>
          <xdr:rowOff>152400</xdr:rowOff>
        </xdr:to>
        <xdr:sp macro="" textlink="">
          <xdr:nvSpPr>
            <xdr:cNvPr id="56437" name="Check Box 117" hidden="1">
              <a:extLst>
                <a:ext uri="{63B3BB69-23CF-44E3-9099-C40C66FF867C}">
                  <a14:compatExt spid="_x0000_s56437"/>
                </a:ext>
                <a:ext uri="{FF2B5EF4-FFF2-40B4-BE49-F238E27FC236}">
                  <a16:creationId xmlns:a16="http://schemas.microsoft.com/office/drawing/2014/main" id="{00000000-0008-0000-0500-000075D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11</xdr:row>
          <xdr:rowOff>57150</xdr:rowOff>
        </xdr:from>
        <xdr:to>
          <xdr:col>7</xdr:col>
          <xdr:colOff>161925</xdr:colOff>
          <xdr:row>12</xdr:row>
          <xdr:rowOff>161925</xdr:rowOff>
        </xdr:to>
        <xdr:sp macro="" textlink="">
          <xdr:nvSpPr>
            <xdr:cNvPr id="56438" name="Check Box 118" hidden="1">
              <a:extLst>
                <a:ext uri="{63B3BB69-23CF-44E3-9099-C40C66FF867C}">
                  <a14:compatExt spid="_x0000_s56438"/>
                </a:ext>
                <a:ext uri="{FF2B5EF4-FFF2-40B4-BE49-F238E27FC236}">
                  <a16:creationId xmlns:a16="http://schemas.microsoft.com/office/drawing/2014/main" id="{00000000-0008-0000-0500-000076D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正規</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11</xdr:row>
          <xdr:rowOff>57150</xdr:rowOff>
        </xdr:from>
        <xdr:to>
          <xdr:col>8</xdr:col>
          <xdr:colOff>295275</xdr:colOff>
          <xdr:row>12</xdr:row>
          <xdr:rowOff>152400</xdr:rowOff>
        </xdr:to>
        <xdr:sp macro="" textlink="">
          <xdr:nvSpPr>
            <xdr:cNvPr id="56439" name="Check Box 119" hidden="1">
              <a:extLst>
                <a:ext uri="{63B3BB69-23CF-44E3-9099-C40C66FF867C}">
                  <a14:compatExt spid="_x0000_s56439"/>
                </a:ext>
                <a:ext uri="{FF2B5EF4-FFF2-40B4-BE49-F238E27FC236}">
                  <a16:creationId xmlns:a16="http://schemas.microsoft.com/office/drawing/2014/main" id="{00000000-0008-0000-0500-000077D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非正規</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85725</xdr:colOff>
          <xdr:row>11</xdr:row>
          <xdr:rowOff>57150</xdr:rowOff>
        </xdr:from>
        <xdr:to>
          <xdr:col>10</xdr:col>
          <xdr:colOff>228600</xdr:colOff>
          <xdr:row>12</xdr:row>
          <xdr:rowOff>161925</xdr:rowOff>
        </xdr:to>
        <xdr:sp macro="" textlink="">
          <xdr:nvSpPr>
            <xdr:cNvPr id="56440" name="Check Box 120" hidden="1">
              <a:extLst>
                <a:ext uri="{63B3BB69-23CF-44E3-9099-C40C66FF867C}">
                  <a14:compatExt spid="_x0000_s56440"/>
                </a:ext>
                <a:ext uri="{FF2B5EF4-FFF2-40B4-BE49-F238E27FC236}">
                  <a16:creationId xmlns:a16="http://schemas.microsoft.com/office/drawing/2014/main" id="{00000000-0008-0000-0500-000078D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13</xdr:row>
          <xdr:rowOff>57150</xdr:rowOff>
        </xdr:from>
        <xdr:to>
          <xdr:col>7</xdr:col>
          <xdr:colOff>161925</xdr:colOff>
          <xdr:row>14</xdr:row>
          <xdr:rowOff>161925</xdr:rowOff>
        </xdr:to>
        <xdr:sp macro="" textlink="">
          <xdr:nvSpPr>
            <xdr:cNvPr id="56441" name="Check Box 121" hidden="1">
              <a:extLst>
                <a:ext uri="{63B3BB69-23CF-44E3-9099-C40C66FF867C}">
                  <a14:compatExt spid="_x0000_s56441"/>
                </a:ext>
                <a:ext uri="{FF2B5EF4-FFF2-40B4-BE49-F238E27FC236}">
                  <a16:creationId xmlns:a16="http://schemas.microsoft.com/office/drawing/2014/main" id="{00000000-0008-0000-0500-000079D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正規</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13</xdr:row>
          <xdr:rowOff>57150</xdr:rowOff>
        </xdr:from>
        <xdr:to>
          <xdr:col>8</xdr:col>
          <xdr:colOff>295275</xdr:colOff>
          <xdr:row>14</xdr:row>
          <xdr:rowOff>152400</xdr:rowOff>
        </xdr:to>
        <xdr:sp macro="" textlink="">
          <xdr:nvSpPr>
            <xdr:cNvPr id="56442" name="Check Box 122" hidden="1">
              <a:extLst>
                <a:ext uri="{63B3BB69-23CF-44E3-9099-C40C66FF867C}">
                  <a14:compatExt spid="_x0000_s56442"/>
                </a:ext>
                <a:ext uri="{FF2B5EF4-FFF2-40B4-BE49-F238E27FC236}">
                  <a16:creationId xmlns:a16="http://schemas.microsoft.com/office/drawing/2014/main" id="{00000000-0008-0000-0500-00007AD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非正規</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85725</xdr:colOff>
          <xdr:row>13</xdr:row>
          <xdr:rowOff>57150</xdr:rowOff>
        </xdr:from>
        <xdr:to>
          <xdr:col>10</xdr:col>
          <xdr:colOff>228600</xdr:colOff>
          <xdr:row>14</xdr:row>
          <xdr:rowOff>161925</xdr:rowOff>
        </xdr:to>
        <xdr:sp macro="" textlink="">
          <xdr:nvSpPr>
            <xdr:cNvPr id="56443" name="Check Box 123" hidden="1">
              <a:extLst>
                <a:ext uri="{63B3BB69-23CF-44E3-9099-C40C66FF867C}">
                  <a14:compatExt spid="_x0000_s56443"/>
                </a:ext>
                <a:ext uri="{FF2B5EF4-FFF2-40B4-BE49-F238E27FC236}">
                  <a16:creationId xmlns:a16="http://schemas.microsoft.com/office/drawing/2014/main" id="{00000000-0008-0000-0500-00007BD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15</xdr:row>
          <xdr:rowOff>57150</xdr:rowOff>
        </xdr:from>
        <xdr:to>
          <xdr:col>7</xdr:col>
          <xdr:colOff>161925</xdr:colOff>
          <xdr:row>16</xdr:row>
          <xdr:rowOff>161925</xdr:rowOff>
        </xdr:to>
        <xdr:sp macro="" textlink="">
          <xdr:nvSpPr>
            <xdr:cNvPr id="56444" name="Check Box 124" hidden="1">
              <a:extLst>
                <a:ext uri="{63B3BB69-23CF-44E3-9099-C40C66FF867C}">
                  <a14:compatExt spid="_x0000_s56444"/>
                </a:ext>
                <a:ext uri="{FF2B5EF4-FFF2-40B4-BE49-F238E27FC236}">
                  <a16:creationId xmlns:a16="http://schemas.microsoft.com/office/drawing/2014/main" id="{00000000-0008-0000-0500-00007CD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正規</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15</xdr:row>
          <xdr:rowOff>57150</xdr:rowOff>
        </xdr:from>
        <xdr:to>
          <xdr:col>8</xdr:col>
          <xdr:colOff>295275</xdr:colOff>
          <xdr:row>16</xdr:row>
          <xdr:rowOff>152400</xdr:rowOff>
        </xdr:to>
        <xdr:sp macro="" textlink="">
          <xdr:nvSpPr>
            <xdr:cNvPr id="56445" name="Check Box 125" hidden="1">
              <a:extLst>
                <a:ext uri="{63B3BB69-23CF-44E3-9099-C40C66FF867C}">
                  <a14:compatExt spid="_x0000_s56445"/>
                </a:ext>
                <a:ext uri="{FF2B5EF4-FFF2-40B4-BE49-F238E27FC236}">
                  <a16:creationId xmlns:a16="http://schemas.microsoft.com/office/drawing/2014/main" id="{00000000-0008-0000-0500-00007DD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非正規</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85725</xdr:colOff>
          <xdr:row>15</xdr:row>
          <xdr:rowOff>57150</xdr:rowOff>
        </xdr:from>
        <xdr:to>
          <xdr:col>10</xdr:col>
          <xdr:colOff>228600</xdr:colOff>
          <xdr:row>16</xdr:row>
          <xdr:rowOff>161925</xdr:rowOff>
        </xdr:to>
        <xdr:sp macro="" textlink="">
          <xdr:nvSpPr>
            <xdr:cNvPr id="56446" name="Check Box 126" hidden="1">
              <a:extLst>
                <a:ext uri="{63B3BB69-23CF-44E3-9099-C40C66FF867C}">
                  <a14:compatExt spid="_x0000_s56446"/>
                </a:ext>
                <a:ext uri="{FF2B5EF4-FFF2-40B4-BE49-F238E27FC236}">
                  <a16:creationId xmlns:a16="http://schemas.microsoft.com/office/drawing/2014/main" id="{00000000-0008-0000-0500-00007ED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17</xdr:row>
          <xdr:rowOff>57150</xdr:rowOff>
        </xdr:from>
        <xdr:to>
          <xdr:col>7</xdr:col>
          <xdr:colOff>161925</xdr:colOff>
          <xdr:row>18</xdr:row>
          <xdr:rowOff>161925</xdr:rowOff>
        </xdr:to>
        <xdr:sp macro="" textlink="">
          <xdr:nvSpPr>
            <xdr:cNvPr id="56447" name="Check Box 127" hidden="1">
              <a:extLst>
                <a:ext uri="{63B3BB69-23CF-44E3-9099-C40C66FF867C}">
                  <a14:compatExt spid="_x0000_s56447"/>
                </a:ext>
                <a:ext uri="{FF2B5EF4-FFF2-40B4-BE49-F238E27FC236}">
                  <a16:creationId xmlns:a16="http://schemas.microsoft.com/office/drawing/2014/main" id="{00000000-0008-0000-0500-00007FD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正規</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17</xdr:row>
          <xdr:rowOff>57150</xdr:rowOff>
        </xdr:from>
        <xdr:to>
          <xdr:col>8</xdr:col>
          <xdr:colOff>295275</xdr:colOff>
          <xdr:row>18</xdr:row>
          <xdr:rowOff>152400</xdr:rowOff>
        </xdr:to>
        <xdr:sp macro="" textlink="">
          <xdr:nvSpPr>
            <xdr:cNvPr id="56448" name="Check Box 128" hidden="1">
              <a:extLst>
                <a:ext uri="{63B3BB69-23CF-44E3-9099-C40C66FF867C}">
                  <a14:compatExt spid="_x0000_s56448"/>
                </a:ext>
                <a:ext uri="{FF2B5EF4-FFF2-40B4-BE49-F238E27FC236}">
                  <a16:creationId xmlns:a16="http://schemas.microsoft.com/office/drawing/2014/main" id="{00000000-0008-0000-0500-000080D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非正規</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85725</xdr:colOff>
          <xdr:row>17</xdr:row>
          <xdr:rowOff>57150</xdr:rowOff>
        </xdr:from>
        <xdr:to>
          <xdr:col>10</xdr:col>
          <xdr:colOff>228600</xdr:colOff>
          <xdr:row>18</xdr:row>
          <xdr:rowOff>161925</xdr:rowOff>
        </xdr:to>
        <xdr:sp macro="" textlink="">
          <xdr:nvSpPr>
            <xdr:cNvPr id="56449" name="Check Box 129" hidden="1">
              <a:extLst>
                <a:ext uri="{63B3BB69-23CF-44E3-9099-C40C66FF867C}">
                  <a14:compatExt spid="_x0000_s56449"/>
                </a:ext>
                <a:ext uri="{FF2B5EF4-FFF2-40B4-BE49-F238E27FC236}">
                  <a16:creationId xmlns:a16="http://schemas.microsoft.com/office/drawing/2014/main" id="{00000000-0008-0000-0500-000081D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19</xdr:row>
          <xdr:rowOff>57150</xdr:rowOff>
        </xdr:from>
        <xdr:to>
          <xdr:col>7</xdr:col>
          <xdr:colOff>161925</xdr:colOff>
          <xdr:row>20</xdr:row>
          <xdr:rowOff>161925</xdr:rowOff>
        </xdr:to>
        <xdr:sp macro="" textlink="">
          <xdr:nvSpPr>
            <xdr:cNvPr id="56450" name="Check Box 130" hidden="1">
              <a:extLst>
                <a:ext uri="{63B3BB69-23CF-44E3-9099-C40C66FF867C}">
                  <a14:compatExt spid="_x0000_s56450"/>
                </a:ext>
                <a:ext uri="{FF2B5EF4-FFF2-40B4-BE49-F238E27FC236}">
                  <a16:creationId xmlns:a16="http://schemas.microsoft.com/office/drawing/2014/main" id="{00000000-0008-0000-0500-000082D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正規</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19</xdr:row>
          <xdr:rowOff>57150</xdr:rowOff>
        </xdr:from>
        <xdr:to>
          <xdr:col>8</xdr:col>
          <xdr:colOff>295275</xdr:colOff>
          <xdr:row>20</xdr:row>
          <xdr:rowOff>152400</xdr:rowOff>
        </xdr:to>
        <xdr:sp macro="" textlink="">
          <xdr:nvSpPr>
            <xdr:cNvPr id="56451" name="Check Box 131" hidden="1">
              <a:extLst>
                <a:ext uri="{63B3BB69-23CF-44E3-9099-C40C66FF867C}">
                  <a14:compatExt spid="_x0000_s56451"/>
                </a:ext>
                <a:ext uri="{FF2B5EF4-FFF2-40B4-BE49-F238E27FC236}">
                  <a16:creationId xmlns:a16="http://schemas.microsoft.com/office/drawing/2014/main" id="{00000000-0008-0000-0500-000083D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非正規</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85725</xdr:colOff>
          <xdr:row>19</xdr:row>
          <xdr:rowOff>57150</xdr:rowOff>
        </xdr:from>
        <xdr:to>
          <xdr:col>10</xdr:col>
          <xdr:colOff>228600</xdr:colOff>
          <xdr:row>20</xdr:row>
          <xdr:rowOff>161925</xdr:rowOff>
        </xdr:to>
        <xdr:sp macro="" textlink="">
          <xdr:nvSpPr>
            <xdr:cNvPr id="56452" name="Check Box 132" hidden="1">
              <a:extLst>
                <a:ext uri="{63B3BB69-23CF-44E3-9099-C40C66FF867C}">
                  <a14:compatExt spid="_x0000_s56452"/>
                </a:ext>
                <a:ext uri="{FF2B5EF4-FFF2-40B4-BE49-F238E27FC236}">
                  <a16:creationId xmlns:a16="http://schemas.microsoft.com/office/drawing/2014/main" id="{00000000-0008-0000-0500-000084D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21</xdr:row>
          <xdr:rowOff>57150</xdr:rowOff>
        </xdr:from>
        <xdr:to>
          <xdr:col>7</xdr:col>
          <xdr:colOff>161925</xdr:colOff>
          <xdr:row>22</xdr:row>
          <xdr:rowOff>161925</xdr:rowOff>
        </xdr:to>
        <xdr:sp macro="" textlink="">
          <xdr:nvSpPr>
            <xdr:cNvPr id="56453" name="Check Box 133" hidden="1">
              <a:extLst>
                <a:ext uri="{63B3BB69-23CF-44E3-9099-C40C66FF867C}">
                  <a14:compatExt spid="_x0000_s56453"/>
                </a:ext>
                <a:ext uri="{FF2B5EF4-FFF2-40B4-BE49-F238E27FC236}">
                  <a16:creationId xmlns:a16="http://schemas.microsoft.com/office/drawing/2014/main" id="{00000000-0008-0000-0500-000085D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正規</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21</xdr:row>
          <xdr:rowOff>57150</xdr:rowOff>
        </xdr:from>
        <xdr:to>
          <xdr:col>8</xdr:col>
          <xdr:colOff>295275</xdr:colOff>
          <xdr:row>22</xdr:row>
          <xdr:rowOff>152400</xdr:rowOff>
        </xdr:to>
        <xdr:sp macro="" textlink="">
          <xdr:nvSpPr>
            <xdr:cNvPr id="56454" name="Check Box 134" hidden="1">
              <a:extLst>
                <a:ext uri="{63B3BB69-23CF-44E3-9099-C40C66FF867C}">
                  <a14:compatExt spid="_x0000_s56454"/>
                </a:ext>
                <a:ext uri="{FF2B5EF4-FFF2-40B4-BE49-F238E27FC236}">
                  <a16:creationId xmlns:a16="http://schemas.microsoft.com/office/drawing/2014/main" id="{00000000-0008-0000-0500-000086D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非正規</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85725</xdr:colOff>
          <xdr:row>21</xdr:row>
          <xdr:rowOff>57150</xdr:rowOff>
        </xdr:from>
        <xdr:to>
          <xdr:col>10</xdr:col>
          <xdr:colOff>228600</xdr:colOff>
          <xdr:row>22</xdr:row>
          <xdr:rowOff>161925</xdr:rowOff>
        </xdr:to>
        <xdr:sp macro="" textlink="">
          <xdr:nvSpPr>
            <xdr:cNvPr id="56455" name="Check Box 135" hidden="1">
              <a:extLst>
                <a:ext uri="{63B3BB69-23CF-44E3-9099-C40C66FF867C}">
                  <a14:compatExt spid="_x0000_s56455"/>
                </a:ext>
                <a:ext uri="{FF2B5EF4-FFF2-40B4-BE49-F238E27FC236}">
                  <a16:creationId xmlns:a16="http://schemas.microsoft.com/office/drawing/2014/main" id="{00000000-0008-0000-0500-000087D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23</xdr:row>
          <xdr:rowOff>57150</xdr:rowOff>
        </xdr:from>
        <xdr:to>
          <xdr:col>7</xdr:col>
          <xdr:colOff>161925</xdr:colOff>
          <xdr:row>24</xdr:row>
          <xdr:rowOff>161925</xdr:rowOff>
        </xdr:to>
        <xdr:sp macro="" textlink="">
          <xdr:nvSpPr>
            <xdr:cNvPr id="56456" name="Check Box 136" hidden="1">
              <a:extLst>
                <a:ext uri="{63B3BB69-23CF-44E3-9099-C40C66FF867C}">
                  <a14:compatExt spid="_x0000_s56456"/>
                </a:ext>
                <a:ext uri="{FF2B5EF4-FFF2-40B4-BE49-F238E27FC236}">
                  <a16:creationId xmlns:a16="http://schemas.microsoft.com/office/drawing/2014/main" id="{00000000-0008-0000-0500-000088D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正規</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23</xdr:row>
          <xdr:rowOff>57150</xdr:rowOff>
        </xdr:from>
        <xdr:to>
          <xdr:col>8</xdr:col>
          <xdr:colOff>295275</xdr:colOff>
          <xdr:row>24</xdr:row>
          <xdr:rowOff>152400</xdr:rowOff>
        </xdr:to>
        <xdr:sp macro="" textlink="">
          <xdr:nvSpPr>
            <xdr:cNvPr id="56457" name="Check Box 137" hidden="1">
              <a:extLst>
                <a:ext uri="{63B3BB69-23CF-44E3-9099-C40C66FF867C}">
                  <a14:compatExt spid="_x0000_s56457"/>
                </a:ext>
                <a:ext uri="{FF2B5EF4-FFF2-40B4-BE49-F238E27FC236}">
                  <a16:creationId xmlns:a16="http://schemas.microsoft.com/office/drawing/2014/main" id="{00000000-0008-0000-0500-000089D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非正規</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85725</xdr:colOff>
          <xdr:row>23</xdr:row>
          <xdr:rowOff>57150</xdr:rowOff>
        </xdr:from>
        <xdr:to>
          <xdr:col>10</xdr:col>
          <xdr:colOff>228600</xdr:colOff>
          <xdr:row>24</xdr:row>
          <xdr:rowOff>161925</xdr:rowOff>
        </xdr:to>
        <xdr:sp macro="" textlink="">
          <xdr:nvSpPr>
            <xdr:cNvPr id="56458" name="Check Box 138" hidden="1">
              <a:extLst>
                <a:ext uri="{63B3BB69-23CF-44E3-9099-C40C66FF867C}">
                  <a14:compatExt spid="_x0000_s56458"/>
                </a:ext>
                <a:ext uri="{FF2B5EF4-FFF2-40B4-BE49-F238E27FC236}">
                  <a16:creationId xmlns:a16="http://schemas.microsoft.com/office/drawing/2014/main" id="{00000000-0008-0000-0500-00008AD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25</xdr:row>
          <xdr:rowOff>57150</xdr:rowOff>
        </xdr:from>
        <xdr:to>
          <xdr:col>7</xdr:col>
          <xdr:colOff>161925</xdr:colOff>
          <xdr:row>26</xdr:row>
          <xdr:rowOff>161925</xdr:rowOff>
        </xdr:to>
        <xdr:sp macro="" textlink="">
          <xdr:nvSpPr>
            <xdr:cNvPr id="56459" name="Check Box 139" hidden="1">
              <a:extLst>
                <a:ext uri="{63B3BB69-23CF-44E3-9099-C40C66FF867C}">
                  <a14:compatExt spid="_x0000_s56459"/>
                </a:ext>
                <a:ext uri="{FF2B5EF4-FFF2-40B4-BE49-F238E27FC236}">
                  <a16:creationId xmlns:a16="http://schemas.microsoft.com/office/drawing/2014/main" id="{00000000-0008-0000-0500-00008BD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正規</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25</xdr:row>
          <xdr:rowOff>57150</xdr:rowOff>
        </xdr:from>
        <xdr:to>
          <xdr:col>8</xdr:col>
          <xdr:colOff>295275</xdr:colOff>
          <xdr:row>26</xdr:row>
          <xdr:rowOff>152400</xdr:rowOff>
        </xdr:to>
        <xdr:sp macro="" textlink="">
          <xdr:nvSpPr>
            <xdr:cNvPr id="56460" name="Check Box 140" hidden="1">
              <a:extLst>
                <a:ext uri="{63B3BB69-23CF-44E3-9099-C40C66FF867C}">
                  <a14:compatExt spid="_x0000_s56460"/>
                </a:ext>
                <a:ext uri="{FF2B5EF4-FFF2-40B4-BE49-F238E27FC236}">
                  <a16:creationId xmlns:a16="http://schemas.microsoft.com/office/drawing/2014/main" id="{00000000-0008-0000-0500-00008CD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非正規</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85725</xdr:colOff>
          <xdr:row>25</xdr:row>
          <xdr:rowOff>57150</xdr:rowOff>
        </xdr:from>
        <xdr:to>
          <xdr:col>10</xdr:col>
          <xdr:colOff>228600</xdr:colOff>
          <xdr:row>26</xdr:row>
          <xdr:rowOff>161925</xdr:rowOff>
        </xdr:to>
        <xdr:sp macro="" textlink="">
          <xdr:nvSpPr>
            <xdr:cNvPr id="56461" name="Check Box 141" hidden="1">
              <a:extLst>
                <a:ext uri="{63B3BB69-23CF-44E3-9099-C40C66FF867C}">
                  <a14:compatExt spid="_x0000_s56461"/>
                </a:ext>
                <a:ext uri="{FF2B5EF4-FFF2-40B4-BE49-F238E27FC236}">
                  <a16:creationId xmlns:a16="http://schemas.microsoft.com/office/drawing/2014/main" id="{00000000-0008-0000-0500-00008DD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27</xdr:row>
          <xdr:rowOff>57150</xdr:rowOff>
        </xdr:from>
        <xdr:to>
          <xdr:col>7</xdr:col>
          <xdr:colOff>161925</xdr:colOff>
          <xdr:row>28</xdr:row>
          <xdr:rowOff>161925</xdr:rowOff>
        </xdr:to>
        <xdr:sp macro="" textlink="">
          <xdr:nvSpPr>
            <xdr:cNvPr id="56462" name="Check Box 142" hidden="1">
              <a:extLst>
                <a:ext uri="{63B3BB69-23CF-44E3-9099-C40C66FF867C}">
                  <a14:compatExt spid="_x0000_s56462"/>
                </a:ext>
                <a:ext uri="{FF2B5EF4-FFF2-40B4-BE49-F238E27FC236}">
                  <a16:creationId xmlns:a16="http://schemas.microsoft.com/office/drawing/2014/main" id="{00000000-0008-0000-0500-00008ED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正規</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27</xdr:row>
          <xdr:rowOff>57150</xdr:rowOff>
        </xdr:from>
        <xdr:to>
          <xdr:col>8</xdr:col>
          <xdr:colOff>295275</xdr:colOff>
          <xdr:row>28</xdr:row>
          <xdr:rowOff>152400</xdr:rowOff>
        </xdr:to>
        <xdr:sp macro="" textlink="">
          <xdr:nvSpPr>
            <xdr:cNvPr id="56463" name="Check Box 143" hidden="1">
              <a:extLst>
                <a:ext uri="{63B3BB69-23CF-44E3-9099-C40C66FF867C}">
                  <a14:compatExt spid="_x0000_s56463"/>
                </a:ext>
                <a:ext uri="{FF2B5EF4-FFF2-40B4-BE49-F238E27FC236}">
                  <a16:creationId xmlns:a16="http://schemas.microsoft.com/office/drawing/2014/main" id="{00000000-0008-0000-0500-00008FD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非正規</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85725</xdr:colOff>
          <xdr:row>27</xdr:row>
          <xdr:rowOff>57150</xdr:rowOff>
        </xdr:from>
        <xdr:to>
          <xdr:col>10</xdr:col>
          <xdr:colOff>228600</xdr:colOff>
          <xdr:row>28</xdr:row>
          <xdr:rowOff>161925</xdr:rowOff>
        </xdr:to>
        <xdr:sp macro="" textlink="">
          <xdr:nvSpPr>
            <xdr:cNvPr id="56464" name="Check Box 144" hidden="1">
              <a:extLst>
                <a:ext uri="{63B3BB69-23CF-44E3-9099-C40C66FF867C}">
                  <a14:compatExt spid="_x0000_s56464"/>
                </a:ext>
                <a:ext uri="{FF2B5EF4-FFF2-40B4-BE49-F238E27FC236}">
                  <a16:creationId xmlns:a16="http://schemas.microsoft.com/office/drawing/2014/main" id="{00000000-0008-0000-0500-000090D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29</xdr:row>
          <xdr:rowOff>57150</xdr:rowOff>
        </xdr:from>
        <xdr:to>
          <xdr:col>7</xdr:col>
          <xdr:colOff>161925</xdr:colOff>
          <xdr:row>30</xdr:row>
          <xdr:rowOff>161925</xdr:rowOff>
        </xdr:to>
        <xdr:sp macro="" textlink="">
          <xdr:nvSpPr>
            <xdr:cNvPr id="56465" name="Check Box 145" hidden="1">
              <a:extLst>
                <a:ext uri="{63B3BB69-23CF-44E3-9099-C40C66FF867C}">
                  <a14:compatExt spid="_x0000_s56465"/>
                </a:ext>
                <a:ext uri="{FF2B5EF4-FFF2-40B4-BE49-F238E27FC236}">
                  <a16:creationId xmlns:a16="http://schemas.microsoft.com/office/drawing/2014/main" id="{00000000-0008-0000-0500-000091D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正規</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29</xdr:row>
          <xdr:rowOff>57150</xdr:rowOff>
        </xdr:from>
        <xdr:to>
          <xdr:col>8</xdr:col>
          <xdr:colOff>295275</xdr:colOff>
          <xdr:row>30</xdr:row>
          <xdr:rowOff>152400</xdr:rowOff>
        </xdr:to>
        <xdr:sp macro="" textlink="">
          <xdr:nvSpPr>
            <xdr:cNvPr id="56466" name="Check Box 146" hidden="1">
              <a:extLst>
                <a:ext uri="{63B3BB69-23CF-44E3-9099-C40C66FF867C}">
                  <a14:compatExt spid="_x0000_s56466"/>
                </a:ext>
                <a:ext uri="{FF2B5EF4-FFF2-40B4-BE49-F238E27FC236}">
                  <a16:creationId xmlns:a16="http://schemas.microsoft.com/office/drawing/2014/main" id="{00000000-0008-0000-0500-000092D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非正規</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85725</xdr:colOff>
          <xdr:row>29</xdr:row>
          <xdr:rowOff>57150</xdr:rowOff>
        </xdr:from>
        <xdr:to>
          <xdr:col>10</xdr:col>
          <xdr:colOff>228600</xdr:colOff>
          <xdr:row>30</xdr:row>
          <xdr:rowOff>161925</xdr:rowOff>
        </xdr:to>
        <xdr:sp macro="" textlink="">
          <xdr:nvSpPr>
            <xdr:cNvPr id="56467" name="Check Box 147" hidden="1">
              <a:extLst>
                <a:ext uri="{63B3BB69-23CF-44E3-9099-C40C66FF867C}">
                  <a14:compatExt spid="_x0000_s56467"/>
                </a:ext>
                <a:ext uri="{FF2B5EF4-FFF2-40B4-BE49-F238E27FC236}">
                  <a16:creationId xmlns:a16="http://schemas.microsoft.com/office/drawing/2014/main" id="{00000000-0008-0000-0500-000093D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31</xdr:row>
          <xdr:rowOff>57150</xdr:rowOff>
        </xdr:from>
        <xdr:to>
          <xdr:col>7</xdr:col>
          <xdr:colOff>161925</xdr:colOff>
          <xdr:row>32</xdr:row>
          <xdr:rowOff>161925</xdr:rowOff>
        </xdr:to>
        <xdr:sp macro="" textlink="">
          <xdr:nvSpPr>
            <xdr:cNvPr id="56468" name="Check Box 148" hidden="1">
              <a:extLst>
                <a:ext uri="{63B3BB69-23CF-44E3-9099-C40C66FF867C}">
                  <a14:compatExt spid="_x0000_s56468"/>
                </a:ext>
                <a:ext uri="{FF2B5EF4-FFF2-40B4-BE49-F238E27FC236}">
                  <a16:creationId xmlns:a16="http://schemas.microsoft.com/office/drawing/2014/main" id="{00000000-0008-0000-0500-000094D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正規</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31</xdr:row>
          <xdr:rowOff>57150</xdr:rowOff>
        </xdr:from>
        <xdr:to>
          <xdr:col>8</xdr:col>
          <xdr:colOff>295275</xdr:colOff>
          <xdr:row>32</xdr:row>
          <xdr:rowOff>152400</xdr:rowOff>
        </xdr:to>
        <xdr:sp macro="" textlink="">
          <xdr:nvSpPr>
            <xdr:cNvPr id="56469" name="Check Box 149" hidden="1">
              <a:extLst>
                <a:ext uri="{63B3BB69-23CF-44E3-9099-C40C66FF867C}">
                  <a14:compatExt spid="_x0000_s56469"/>
                </a:ext>
                <a:ext uri="{FF2B5EF4-FFF2-40B4-BE49-F238E27FC236}">
                  <a16:creationId xmlns:a16="http://schemas.microsoft.com/office/drawing/2014/main" id="{00000000-0008-0000-0500-000095D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非正規</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85725</xdr:colOff>
          <xdr:row>31</xdr:row>
          <xdr:rowOff>57150</xdr:rowOff>
        </xdr:from>
        <xdr:to>
          <xdr:col>10</xdr:col>
          <xdr:colOff>228600</xdr:colOff>
          <xdr:row>32</xdr:row>
          <xdr:rowOff>161925</xdr:rowOff>
        </xdr:to>
        <xdr:sp macro="" textlink="">
          <xdr:nvSpPr>
            <xdr:cNvPr id="56470" name="Check Box 150" hidden="1">
              <a:extLst>
                <a:ext uri="{63B3BB69-23CF-44E3-9099-C40C66FF867C}">
                  <a14:compatExt spid="_x0000_s56470"/>
                </a:ext>
                <a:ext uri="{FF2B5EF4-FFF2-40B4-BE49-F238E27FC236}">
                  <a16:creationId xmlns:a16="http://schemas.microsoft.com/office/drawing/2014/main" id="{00000000-0008-0000-0500-000096D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33</xdr:row>
          <xdr:rowOff>57150</xdr:rowOff>
        </xdr:from>
        <xdr:to>
          <xdr:col>7</xdr:col>
          <xdr:colOff>161925</xdr:colOff>
          <xdr:row>34</xdr:row>
          <xdr:rowOff>161925</xdr:rowOff>
        </xdr:to>
        <xdr:sp macro="" textlink="">
          <xdr:nvSpPr>
            <xdr:cNvPr id="56471" name="Check Box 151" hidden="1">
              <a:extLst>
                <a:ext uri="{63B3BB69-23CF-44E3-9099-C40C66FF867C}">
                  <a14:compatExt spid="_x0000_s56471"/>
                </a:ext>
                <a:ext uri="{FF2B5EF4-FFF2-40B4-BE49-F238E27FC236}">
                  <a16:creationId xmlns:a16="http://schemas.microsoft.com/office/drawing/2014/main" id="{00000000-0008-0000-0500-000097D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正規</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33</xdr:row>
          <xdr:rowOff>57150</xdr:rowOff>
        </xdr:from>
        <xdr:to>
          <xdr:col>8</xdr:col>
          <xdr:colOff>295275</xdr:colOff>
          <xdr:row>34</xdr:row>
          <xdr:rowOff>152400</xdr:rowOff>
        </xdr:to>
        <xdr:sp macro="" textlink="">
          <xdr:nvSpPr>
            <xdr:cNvPr id="56472" name="Check Box 152" hidden="1">
              <a:extLst>
                <a:ext uri="{63B3BB69-23CF-44E3-9099-C40C66FF867C}">
                  <a14:compatExt spid="_x0000_s56472"/>
                </a:ext>
                <a:ext uri="{FF2B5EF4-FFF2-40B4-BE49-F238E27FC236}">
                  <a16:creationId xmlns:a16="http://schemas.microsoft.com/office/drawing/2014/main" id="{00000000-0008-0000-0500-000098D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非正規</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85725</xdr:colOff>
          <xdr:row>33</xdr:row>
          <xdr:rowOff>57150</xdr:rowOff>
        </xdr:from>
        <xdr:to>
          <xdr:col>10</xdr:col>
          <xdr:colOff>228600</xdr:colOff>
          <xdr:row>34</xdr:row>
          <xdr:rowOff>161925</xdr:rowOff>
        </xdr:to>
        <xdr:sp macro="" textlink="">
          <xdr:nvSpPr>
            <xdr:cNvPr id="56473" name="Check Box 153" hidden="1">
              <a:extLst>
                <a:ext uri="{63B3BB69-23CF-44E3-9099-C40C66FF867C}">
                  <a14:compatExt spid="_x0000_s56473"/>
                </a:ext>
                <a:ext uri="{FF2B5EF4-FFF2-40B4-BE49-F238E27FC236}">
                  <a16:creationId xmlns:a16="http://schemas.microsoft.com/office/drawing/2014/main" id="{00000000-0008-0000-0500-000099D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35</xdr:row>
          <xdr:rowOff>57150</xdr:rowOff>
        </xdr:from>
        <xdr:to>
          <xdr:col>7</xdr:col>
          <xdr:colOff>161925</xdr:colOff>
          <xdr:row>36</xdr:row>
          <xdr:rowOff>161925</xdr:rowOff>
        </xdr:to>
        <xdr:sp macro="" textlink="">
          <xdr:nvSpPr>
            <xdr:cNvPr id="56474" name="Check Box 154" hidden="1">
              <a:extLst>
                <a:ext uri="{63B3BB69-23CF-44E3-9099-C40C66FF867C}">
                  <a14:compatExt spid="_x0000_s56474"/>
                </a:ext>
                <a:ext uri="{FF2B5EF4-FFF2-40B4-BE49-F238E27FC236}">
                  <a16:creationId xmlns:a16="http://schemas.microsoft.com/office/drawing/2014/main" id="{00000000-0008-0000-0500-00009AD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正規</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35</xdr:row>
          <xdr:rowOff>57150</xdr:rowOff>
        </xdr:from>
        <xdr:to>
          <xdr:col>8</xdr:col>
          <xdr:colOff>295275</xdr:colOff>
          <xdr:row>36</xdr:row>
          <xdr:rowOff>152400</xdr:rowOff>
        </xdr:to>
        <xdr:sp macro="" textlink="">
          <xdr:nvSpPr>
            <xdr:cNvPr id="56475" name="Check Box 155" hidden="1">
              <a:extLst>
                <a:ext uri="{63B3BB69-23CF-44E3-9099-C40C66FF867C}">
                  <a14:compatExt spid="_x0000_s56475"/>
                </a:ext>
                <a:ext uri="{FF2B5EF4-FFF2-40B4-BE49-F238E27FC236}">
                  <a16:creationId xmlns:a16="http://schemas.microsoft.com/office/drawing/2014/main" id="{00000000-0008-0000-0500-00009BD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非正規</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85725</xdr:colOff>
          <xdr:row>35</xdr:row>
          <xdr:rowOff>57150</xdr:rowOff>
        </xdr:from>
        <xdr:to>
          <xdr:col>10</xdr:col>
          <xdr:colOff>228600</xdr:colOff>
          <xdr:row>36</xdr:row>
          <xdr:rowOff>161925</xdr:rowOff>
        </xdr:to>
        <xdr:sp macro="" textlink="">
          <xdr:nvSpPr>
            <xdr:cNvPr id="56476" name="Check Box 156" hidden="1">
              <a:extLst>
                <a:ext uri="{63B3BB69-23CF-44E3-9099-C40C66FF867C}">
                  <a14:compatExt spid="_x0000_s56476"/>
                </a:ext>
                <a:ext uri="{FF2B5EF4-FFF2-40B4-BE49-F238E27FC236}">
                  <a16:creationId xmlns:a16="http://schemas.microsoft.com/office/drawing/2014/main" id="{00000000-0008-0000-0500-00009CD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37</xdr:row>
          <xdr:rowOff>57150</xdr:rowOff>
        </xdr:from>
        <xdr:to>
          <xdr:col>7</xdr:col>
          <xdr:colOff>161925</xdr:colOff>
          <xdr:row>38</xdr:row>
          <xdr:rowOff>161925</xdr:rowOff>
        </xdr:to>
        <xdr:sp macro="" textlink="">
          <xdr:nvSpPr>
            <xdr:cNvPr id="56477" name="Check Box 157" hidden="1">
              <a:extLst>
                <a:ext uri="{63B3BB69-23CF-44E3-9099-C40C66FF867C}">
                  <a14:compatExt spid="_x0000_s56477"/>
                </a:ext>
                <a:ext uri="{FF2B5EF4-FFF2-40B4-BE49-F238E27FC236}">
                  <a16:creationId xmlns:a16="http://schemas.microsoft.com/office/drawing/2014/main" id="{00000000-0008-0000-0500-00009DD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正規</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37</xdr:row>
          <xdr:rowOff>57150</xdr:rowOff>
        </xdr:from>
        <xdr:to>
          <xdr:col>8</xdr:col>
          <xdr:colOff>295275</xdr:colOff>
          <xdr:row>38</xdr:row>
          <xdr:rowOff>152400</xdr:rowOff>
        </xdr:to>
        <xdr:sp macro="" textlink="">
          <xdr:nvSpPr>
            <xdr:cNvPr id="56478" name="Check Box 158" hidden="1">
              <a:extLst>
                <a:ext uri="{63B3BB69-23CF-44E3-9099-C40C66FF867C}">
                  <a14:compatExt spid="_x0000_s56478"/>
                </a:ext>
                <a:ext uri="{FF2B5EF4-FFF2-40B4-BE49-F238E27FC236}">
                  <a16:creationId xmlns:a16="http://schemas.microsoft.com/office/drawing/2014/main" id="{00000000-0008-0000-0500-00009ED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非正規</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85725</xdr:colOff>
          <xdr:row>37</xdr:row>
          <xdr:rowOff>57150</xdr:rowOff>
        </xdr:from>
        <xdr:to>
          <xdr:col>10</xdr:col>
          <xdr:colOff>228600</xdr:colOff>
          <xdr:row>38</xdr:row>
          <xdr:rowOff>161925</xdr:rowOff>
        </xdr:to>
        <xdr:sp macro="" textlink="">
          <xdr:nvSpPr>
            <xdr:cNvPr id="56479" name="Check Box 159" hidden="1">
              <a:extLst>
                <a:ext uri="{63B3BB69-23CF-44E3-9099-C40C66FF867C}">
                  <a14:compatExt spid="_x0000_s56479"/>
                </a:ext>
                <a:ext uri="{FF2B5EF4-FFF2-40B4-BE49-F238E27FC236}">
                  <a16:creationId xmlns:a16="http://schemas.microsoft.com/office/drawing/2014/main" id="{00000000-0008-0000-0500-00009FD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39</xdr:row>
          <xdr:rowOff>57150</xdr:rowOff>
        </xdr:from>
        <xdr:to>
          <xdr:col>7</xdr:col>
          <xdr:colOff>161925</xdr:colOff>
          <xdr:row>40</xdr:row>
          <xdr:rowOff>161925</xdr:rowOff>
        </xdr:to>
        <xdr:sp macro="" textlink="">
          <xdr:nvSpPr>
            <xdr:cNvPr id="56480" name="Check Box 160" hidden="1">
              <a:extLst>
                <a:ext uri="{63B3BB69-23CF-44E3-9099-C40C66FF867C}">
                  <a14:compatExt spid="_x0000_s56480"/>
                </a:ext>
                <a:ext uri="{FF2B5EF4-FFF2-40B4-BE49-F238E27FC236}">
                  <a16:creationId xmlns:a16="http://schemas.microsoft.com/office/drawing/2014/main" id="{00000000-0008-0000-0500-0000A0D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正規</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39</xdr:row>
          <xdr:rowOff>57150</xdr:rowOff>
        </xdr:from>
        <xdr:to>
          <xdr:col>8</xdr:col>
          <xdr:colOff>295275</xdr:colOff>
          <xdr:row>40</xdr:row>
          <xdr:rowOff>152400</xdr:rowOff>
        </xdr:to>
        <xdr:sp macro="" textlink="">
          <xdr:nvSpPr>
            <xdr:cNvPr id="56481" name="Check Box 161" hidden="1">
              <a:extLst>
                <a:ext uri="{63B3BB69-23CF-44E3-9099-C40C66FF867C}">
                  <a14:compatExt spid="_x0000_s56481"/>
                </a:ext>
                <a:ext uri="{FF2B5EF4-FFF2-40B4-BE49-F238E27FC236}">
                  <a16:creationId xmlns:a16="http://schemas.microsoft.com/office/drawing/2014/main" id="{00000000-0008-0000-0500-0000A1D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非正規</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85725</xdr:colOff>
          <xdr:row>39</xdr:row>
          <xdr:rowOff>57150</xdr:rowOff>
        </xdr:from>
        <xdr:to>
          <xdr:col>10</xdr:col>
          <xdr:colOff>228600</xdr:colOff>
          <xdr:row>40</xdr:row>
          <xdr:rowOff>161925</xdr:rowOff>
        </xdr:to>
        <xdr:sp macro="" textlink="">
          <xdr:nvSpPr>
            <xdr:cNvPr id="56482" name="Check Box 162" hidden="1">
              <a:extLst>
                <a:ext uri="{63B3BB69-23CF-44E3-9099-C40C66FF867C}">
                  <a14:compatExt spid="_x0000_s56482"/>
                </a:ext>
                <a:ext uri="{FF2B5EF4-FFF2-40B4-BE49-F238E27FC236}">
                  <a16:creationId xmlns:a16="http://schemas.microsoft.com/office/drawing/2014/main" id="{00000000-0008-0000-0500-0000A2D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41</xdr:row>
          <xdr:rowOff>57150</xdr:rowOff>
        </xdr:from>
        <xdr:to>
          <xdr:col>7</xdr:col>
          <xdr:colOff>161925</xdr:colOff>
          <xdr:row>42</xdr:row>
          <xdr:rowOff>161925</xdr:rowOff>
        </xdr:to>
        <xdr:sp macro="" textlink="">
          <xdr:nvSpPr>
            <xdr:cNvPr id="56483" name="Check Box 163" hidden="1">
              <a:extLst>
                <a:ext uri="{63B3BB69-23CF-44E3-9099-C40C66FF867C}">
                  <a14:compatExt spid="_x0000_s56483"/>
                </a:ext>
                <a:ext uri="{FF2B5EF4-FFF2-40B4-BE49-F238E27FC236}">
                  <a16:creationId xmlns:a16="http://schemas.microsoft.com/office/drawing/2014/main" id="{00000000-0008-0000-0500-0000A3D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正規</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41</xdr:row>
          <xdr:rowOff>57150</xdr:rowOff>
        </xdr:from>
        <xdr:to>
          <xdr:col>8</xdr:col>
          <xdr:colOff>295275</xdr:colOff>
          <xdr:row>42</xdr:row>
          <xdr:rowOff>152400</xdr:rowOff>
        </xdr:to>
        <xdr:sp macro="" textlink="">
          <xdr:nvSpPr>
            <xdr:cNvPr id="56484" name="Check Box 164" hidden="1">
              <a:extLst>
                <a:ext uri="{63B3BB69-23CF-44E3-9099-C40C66FF867C}">
                  <a14:compatExt spid="_x0000_s56484"/>
                </a:ext>
                <a:ext uri="{FF2B5EF4-FFF2-40B4-BE49-F238E27FC236}">
                  <a16:creationId xmlns:a16="http://schemas.microsoft.com/office/drawing/2014/main" id="{00000000-0008-0000-0500-0000A4D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非正規</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85725</xdr:colOff>
          <xdr:row>41</xdr:row>
          <xdr:rowOff>57150</xdr:rowOff>
        </xdr:from>
        <xdr:to>
          <xdr:col>10</xdr:col>
          <xdr:colOff>228600</xdr:colOff>
          <xdr:row>42</xdr:row>
          <xdr:rowOff>161925</xdr:rowOff>
        </xdr:to>
        <xdr:sp macro="" textlink="">
          <xdr:nvSpPr>
            <xdr:cNvPr id="56485" name="Check Box 165" hidden="1">
              <a:extLst>
                <a:ext uri="{63B3BB69-23CF-44E3-9099-C40C66FF867C}">
                  <a14:compatExt spid="_x0000_s56485"/>
                </a:ext>
                <a:ext uri="{FF2B5EF4-FFF2-40B4-BE49-F238E27FC236}">
                  <a16:creationId xmlns:a16="http://schemas.microsoft.com/office/drawing/2014/main" id="{00000000-0008-0000-0500-0000A5D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85725</xdr:colOff>
          <xdr:row>28</xdr:row>
          <xdr:rowOff>228600</xdr:rowOff>
        </xdr:from>
        <xdr:to>
          <xdr:col>9</xdr:col>
          <xdr:colOff>323850</xdr:colOff>
          <xdr:row>29</xdr:row>
          <xdr:rowOff>228600</xdr:rowOff>
        </xdr:to>
        <xdr:sp macro="" textlink="">
          <xdr:nvSpPr>
            <xdr:cNvPr id="8193" name="Check Box 1" hidden="1">
              <a:extLst>
                <a:ext uri="{63B3BB69-23CF-44E3-9099-C40C66FF867C}">
                  <a14:compatExt spid="_x0000_s8193"/>
                </a:ext>
                <a:ext uri="{FF2B5EF4-FFF2-40B4-BE49-F238E27FC236}">
                  <a16:creationId xmlns:a16="http://schemas.microsoft.com/office/drawing/2014/main" id="{00000000-0008-0000-0600-0000012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66675</xdr:colOff>
          <xdr:row>29</xdr:row>
          <xdr:rowOff>0</xdr:rowOff>
        </xdr:from>
        <xdr:to>
          <xdr:col>14</xdr:col>
          <xdr:colOff>304800</xdr:colOff>
          <xdr:row>30</xdr:row>
          <xdr:rowOff>0</xdr:rowOff>
        </xdr:to>
        <xdr:sp macro="" textlink="">
          <xdr:nvSpPr>
            <xdr:cNvPr id="8194" name="Check Box 2" hidden="1">
              <a:extLst>
                <a:ext uri="{63B3BB69-23CF-44E3-9099-C40C66FF867C}">
                  <a14:compatExt spid="_x0000_s8194"/>
                </a:ext>
                <a:ext uri="{FF2B5EF4-FFF2-40B4-BE49-F238E27FC236}">
                  <a16:creationId xmlns:a16="http://schemas.microsoft.com/office/drawing/2014/main" id="{00000000-0008-0000-0600-0000022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40</xdr:col>
          <xdr:colOff>66675</xdr:colOff>
          <xdr:row>39</xdr:row>
          <xdr:rowOff>0</xdr:rowOff>
        </xdr:from>
        <xdr:to>
          <xdr:col>40</xdr:col>
          <xdr:colOff>314325</xdr:colOff>
          <xdr:row>40</xdr:row>
          <xdr:rowOff>0</xdr:rowOff>
        </xdr:to>
        <xdr:sp macro="" textlink="">
          <xdr:nvSpPr>
            <xdr:cNvPr id="13313" name="Check Box 1" hidden="1">
              <a:extLst>
                <a:ext uri="{63B3BB69-23CF-44E3-9099-C40C66FF867C}">
                  <a14:compatExt spid="_x0000_s13313"/>
                </a:ext>
                <a:ext uri="{FF2B5EF4-FFF2-40B4-BE49-F238E27FC236}">
                  <a16:creationId xmlns:a16="http://schemas.microsoft.com/office/drawing/2014/main" id="{00000000-0008-0000-0900-0000013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85725</xdr:colOff>
          <xdr:row>38</xdr:row>
          <xdr:rowOff>228600</xdr:rowOff>
        </xdr:from>
        <xdr:to>
          <xdr:col>31</xdr:col>
          <xdr:colOff>323850</xdr:colOff>
          <xdr:row>39</xdr:row>
          <xdr:rowOff>228600</xdr:rowOff>
        </xdr:to>
        <xdr:sp macro="" textlink="">
          <xdr:nvSpPr>
            <xdr:cNvPr id="13314" name="Check Box 2" hidden="1">
              <a:extLst>
                <a:ext uri="{63B3BB69-23CF-44E3-9099-C40C66FF867C}">
                  <a14:compatExt spid="_x0000_s13314"/>
                </a:ext>
                <a:ext uri="{FF2B5EF4-FFF2-40B4-BE49-F238E27FC236}">
                  <a16:creationId xmlns:a16="http://schemas.microsoft.com/office/drawing/2014/main" id="{00000000-0008-0000-0900-0000023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28</xdr:col>
          <xdr:colOff>66675</xdr:colOff>
          <xdr:row>4</xdr:row>
          <xdr:rowOff>0</xdr:rowOff>
        </xdr:from>
        <xdr:to>
          <xdr:col>29</xdr:col>
          <xdr:colOff>95250</xdr:colOff>
          <xdr:row>6</xdr:row>
          <xdr:rowOff>0</xdr:rowOff>
        </xdr:to>
        <xdr:sp macro="" textlink="">
          <xdr:nvSpPr>
            <xdr:cNvPr id="11265" name="Check Box 1" hidden="1">
              <a:extLst>
                <a:ext uri="{63B3BB69-23CF-44E3-9099-C40C66FF867C}">
                  <a14:compatExt spid="_x0000_s11265"/>
                </a:ext>
                <a:ext uri="{FF2B5EF4-FFF2-40B4-BE49-F238E27FC236}">
                  <a16:creationId xmlns:a16="http://schemas.microsoft.com/office/drawing/2014/main" id="{00000000-0008-0000-0A00-0000012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66675</xdr:colOff>
          <xdr:row>4</xdr:row>
          <xdr:rowOff>0</xdr:rowOff>
        </xdr:from>
        <xdr:to>
          <xdr:col>32</xdr:col>
          <xdr:colOff>95250</xdr:colOff>
          <xdr:row>6</xdr:row>
          <xdr:rowOff>0</xdr:rowOff>
        </xdr:to>
        <xdr:sp macro="" textlink="">
          <xdr:nvSpPr>
            <xdr:cNvPr id="11266" name="Check Box 2" hidden="1">
              <a:extLst>
                <a:ext uri="{63B3BB69-23CF-44E3-9099-C40C66FF867C}">
                  <a14:compatExt spid="_x0000_s11266"/>
                </a:ext>
                <a:ext uri="{FF2B5EF4-FFF2-40B4-BE49-F238E27FC236}">
                  <a16:creationId xmlns:a16="http://schemas.microsoft.com/office/drawing/2014/main" id="{00000000-0008-0000-0A00-0000022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66675</xdr:colOff>
          <xdr:row>6</xdr:row>
          <xdr:rowOff>0</xdr:rowOff>
        </xdr:from>
        <xdr:to>
          <xdr:col>29</xdr:col>
          <xdr:colOff>95250</xdr:colOff>
          <xdr:row>8</xdr:row>
          <xdr:rowOff>0</xdr:rowOff>
        </xdr:to>
        <xdr:sp macro="" textlink="">
          <xdr:nvSpPr>
            <xdr:cNvPr id="11267" name="Check Box 3" hidden="1">
              <a:extLst>
                <a:ext uri="{63B3BB69-23CF-44E3-9099-C40C66FF867C}">
                  <a14:compatExt spid="_x0000_s11267"/>
                </a:ext>
                <a:ext uri="{FF2B5EF4-FFF2-40B4-BE49-F238E27FC236}">
                  <a16:creationId xmlns:a16="http://schemas.microsoft.com/office/drawing/2014/main" id="{00000000-0008-0000-0A00-0000032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66675</xdr:colOff>
          <xdr:row>6</xdr:row>
          <xdr:rowOff>0</xdr:rowOff>
        </xdr:from>
        <xdr:to>
          <xdr:col>32</xdr:col>
          <xdr:colOff>95250</xdr:colOff>
          <xdr:row>8</xdr:row>
          <xdr:rowOff>0</xdr:rowOff>
        </xdr:to>
        <xdr:sp macro="" textlink="">
          <xdr:nvSpPr>
            <xdr:cNvPr id="11268" name="Check Box 4" hidden="1">
              <a:extLst>
                <a:ext uri="{63B3BB69-23CF-44E3-9099-C40C66FF867C}">
                  <a14:compatExt spid="_x0000_s11268"/>
                </a:ext>
                <a:ext uri="{FF2B5EF4-FFF2-40B4-BE49-F238E27FC236}">
                  <a16:creationId xmlns:a16="http://schemas.microsoft.com/office/drawing/2014/main" id="{00000000-0008-0000-0A00-0000042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66675</xdr:colOff>
          <xdr:row>8</xdr:row>
          <xdr:rowOff>0</xdr:rowOff>
        </xdr:from>
        <xdr:to>
          <xdr:col>29</xdr:col>
          <xdr:colOff>95250</xdr:colOff>
          <xdr:row>10</xdr:row>
          <xdr:rowOff>0</xdr:rowOff>
        </xdr:to>
        <xdr:sp macro="" textlink="">
          <xdr:nvSpPr>
            <xdr:cNvPr id="11269" name="Check Box 5" hidden="1">
              <a:extLst>
                <a:ext uri="{63B3BB69-23CF-44E3-9099-C40C66FF867C}">
                  <a14:compatExt spid="_x0000_s11269"/>
                </a:ext>
                <a:ext uri="{FF2B5EF4-FFF2-40B4-BE49-F238E27FC236}">
                  <a16:creationId xmlns:a16="http://schemas.microsoft.com/office/drawing/2014/main" id="{00000000-0008-0000-0A00-0000052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66675</xdr:colOff>
          <xdr:row>8</xdr:row>
          <xdr:rowOff>0</xdr:rowOff>
        </xdr:from>
        <xdr:to>
          <xdr:col>32</xdr:col>
          <xdr:colOff>95250</xdr:colOff>
          <xdr:row>10</xdr:row>
          <xdr:rowOff>0</xdr:rowOff>
        </xdr:to>
        <xdr:sp macro="" textlink="">
          <xdr:nvSpPr>
            <xdr:cNvPr id="11270" name="Check Box 6" hidden="1">
              <a:extLst>
                <a:ext uri="{63B3BB69-23CF-44E3-9099-C40C66FF867C}">
                  <a14:compatExt spid="_x0000_s11270"/>
                </a:ext>
                <a:ext uri="{FF2B5EF4-FFF2-40B4-BE49-F238E27FC236}">
                  <a16:creationId xmlns:a16="http://schemas.microsoft.com/office/drawing/2014/main" id="{00000000-0008-0000-0A00-0000062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66675</xdr:colOff>
          <xdr:row>10</xdr:row>
          <xdr:rowOff>0</xdr:rowOff>
        </xdr:from>
        <xdr:to>
          <xdr:col>29</xdr:col>
          <xdr:colOff>95250</xdr:colOff>
          <xdr:row>12</xdr:row>
          <xdr:rowOff>0</xdr:rowOff>
        </xdr:to>
        <xdr:sp macro="" textlink="">
          <xdr:nvSpPr>
            <xdr:cNvPr id="11271" name="Check Box 7" hidden="1">
              <a:extLst>
                <a:ext uri="{63B3BB69-23CF-44E3-9099-C40C66FF867C}">
                  <a14:compatExt spid="_x0000_s11271"/>
                </a:ext>
                <a:ext uri="{FF2B5EF4-FFF2-40B4-BE49-F238E27FC236}">
                  <a16:creationId xmlns:a16="http://schemas.microsoft.com/office/drawing/2014/main" id="{00000000-0008-0000-0A00-0000072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66675</xdr:colOff>
          <xdr:row>10</xdr:row>
          <xdr:rowOff>0</xdr:rowOff>
        </xdr:from>
        <xdr:to>
          <xdr:col>32</xdr:col>
          <xdr:colOff>95250</xdr:colOff>
          <xdr:row>12</xdr:row>
          <xdr:rowOff>0</xdr:rowOff>
        </xdr:to>
        <xdr:sp macro="" textlink="">
          <xdr:nvSpPr>
            <xdr:cNvPr id="11272" name="Check Box 8" hidden="1">
              <a:extLst>
                <a:ext uri="{63B3BB69-23CF-44E3-9099-C40C66FF867C}">
                  <a14:compatExt spid="_x0000_s11272"/>
                </a:ext>
                <a:ext uri="{FF2B5EF4-FFF2-40B4-BE49-F238E27FC236}">
                  <a16:creationId xmlns:a16="http://schemas.microsoft.com/office/drawing/2014/main" id="{00000000-0008-0000-0A00-0000082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66675</xdr:colOff>
          <xdr:row>14</xdr:row>
          <xdr:rowOff>0</xdr:rowOff>
        </xdr:from>
        <xdr:to>
          <xdr:col>29</xdr:col>
          <xdr:colOff>95250</xdr:colOff>
          <xdr:row>16</xdr:row>
          <xdr:rowOff>0</xdr:rowOff>
        </xdr:to>
        <xdr:sp macro="" textlink="">
          <xdr:nvSpPr>
            <xdr:cNvPr id="11273" name="Check Box 9" hidden="1">
              <a:extLst>
                <a:ext uri="{63B3BB69-23CF-44E3-9099-C40C66FF867C}">
                  <a14:compatExt spid="_x0000_s11273"/>
                </a:ext>
                <a:ext uri="{FF2B5EF4-FFF2-40B4-BE49-F238E27FC236}">
                  <a16:creationId xmlns:a16="http://schemas.microsoft.com/office/drawing/2014/main" id="{00000000-0008-0000-0A00-0000092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66675</xdr:colOff>
          <xdr:row>14</xdr:row>
          <xdr:rowOff>0</xdr:rowOff>
        </xdr:from>
        <xdr:to>
          <xdr:col>32</xdr:col>
          <xdr:colOff>95250</xdr:colOff>
          <xdr:row>16</xdr:row>
          <xdr:rowOff>0</xdr:rowOff>
        </xdr:to>
        <xdr:sp macro="" textlink="">
          <xdr:nvSpPr>
            <xdr:cNvPr id="11274" name="Check Box 10" hidden="1">
              <a:extLst>
                <a:ext uri="{63B3BB69-23CF-44E3-9099-C40C66FF867C}">
                  <a14:compatExt spid="_x0000_s11274"/>
                </a:ext>
                <a:ext uri="{FF2B5EF4-FFF2-40B4-BE49-F238E27FC236}">
                  <a16:creationId xmlns:a16="http://schemas.microsoft.com/office/drawing/2014/main" id="{00000000-0008-0000-0A00-00000A2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66675</xdr:colOff>
          <xdr:row>16</xdr:row>
          <xdr:rowOff>0</xdr:rowOff>
        </xdr:from>
        <xdr:to>
          <xdr:col>29</xdr:col>
          <xdr:colOff>95250</xdr:colOff>
          <xdr:row>18</xdr:row>
          <xdr:rowOff>0</xdr:rowOff>
        </xdr:to>
        <xdr:sp macro="" textlink="">
          <xdr:nvSpPr>
            <xdr:cNvPr id="11275" name="Check Box 11" hidden="1">
              <a:extLst>
                <a:ext uri="{63B3BB69-23CF-44E3-9099-C40C66FF867C}">
                  <a14:compatExt spid="_x0000_s11275"/>
                </a:ext>
                <a:ext uri="{FF2B5EF4-FFF2-40B4-BE49-F238E27FC236}">
                  <a16:creationId xmlns:a16="http://schemas.microsoft.com/office/drawing/2014/main" id="{00000000-0008-0000-0A00-00000B2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66675</xdr:colOff>
          <xdr:row>16</xdr:row>
          <xdr:rowOff>0</xdr:rowOff>
        </xdr:from>
        <xdr:to>
          <xdr:col>32</xdr:col>
          <xdr:colOff>95250</xdr:colOff>
          <xdr:row>18</xdr:row>
          <xdr:rowOff>0</xdr:rowOff>
        </xdr:to>
        <xdr:sp macro="" textlink="">
          <xdr:nvSpPr>
            <xdr:cNvPr id="11276" name="Check Box 12" hidden="1">
              <a:extLst>
                <a:ext uri="{63B3BB69-23CF-44E3-9099-C40C66FF867C}">
                  <a14:compatExt spid="_x0000_s11276"/>
                </a:ext>
                <a:ext uri="{FF2B5EF4-FFF2-40B4-BE49-F238E27FC236}">
                  <a16:creationId xmlns:a16="http://schemas.microsoft.com/office/drawing/2014/main" id="{00000000-0008-0000-0A00-00000C2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66675</xdr:colOff>
          <xdr:row>20</xdr:row>
          <xdr:rowOff>0</xdr:rowOff>
        </xdr:from>
        <xdr:to>
          <xdr:col>29</xdr:col>
          <xdr:colOff>95250</xdr:colOff>
          <xdr:row>22</xdr:row>
          <xdr:rowOff>0</xdr:rowOff>
        </xdr:to>
        <xdr:sp macro="" textlink="">
          <xdr:nvSpPr>
            <xdr:cNvPr id="11277" name="Check Box 13" hidden="1">
              <a:extLst>
                <a:ext uri="{63B3BB69-23CF-44E3-9099-C40C66FF867C}">
                  <a14:compatExt spid="_x0000_s11277"/>
                </a:ext>
                <a:ext uri="{FF2B5EF4-FFF2-40B4-BE49-F238E27FC236}">
                  <a16:creationId xmlns:a16="http://schemas.microsoft.com/office/drawing/2014/main" id="{00000000-0008-0000-0A00-00000D2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66675</xdr:colOff>
          <xdr:row>20</xdr:row>
          <xdr:rowOff>0</xdr:rowOff>
        </xdr:from>
        <xdr:to>
          <xdr:col>32</xdr:col>
          <xdr:colOff>95250</xdr:colOff>
          <xdr:row>22</xdr:row>
          <xdr:rowOff>0</xdr:rowOff>
        </xdr:to>
        <xdr:sp macro="" textlink="">
          <xdr:nvSpPr>
            <xdr:cNvPr id="11278" name="Check Box 14" hidden="1">
              <a:extLst>
                <a:ext uri="{63B3BB69-23CF-44E3-9099-C40C66FF867C}">
                  <a14:compatExt spid="_x0000_s11278"/>
                </a:ext>
                <a:ext uri="{FF2B5EF4-FFF2-40B4-BE49-F238E27FC236}">
                  <a16:creationId xmlns:a16="http://schemas.microsoft.com/office/drawing/2014/main" id="{00000000-0008-0000-0A00-00000E2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66675</xdr:colOff>
          <xdr:row>22</xdr:row>
          <xdr:rowOff>0</xdr:rowOff>
        </xdr:from>
        <xdr:to>
          <xdr:col>29</xdr:col>
          <xdr:colOff>95250</xdr:colOff>
          <xdr:row>24</xdr:row>
          <xdr:rowOff>0</xdr:rowOff>
        </xdr:to>
        <xdr:sp macro="" textlink="">
          <xdr:nvSpPr>
            <xdr:cNvPr id="11279" name="Check Box 15" hidden="1">
              <a:extLst>
                <a:ext uri="{63B3BB69-23CF-44E3-9099-C40C66FF867C}">
                  <a14:compatExt spid="_x0000_s11279"/>
                </a:ext>
                <a:ext uri="{FF2B5EF4-FFF2-40B4-BE49-F238E27FC236}">
                  <a16:creationId xmlns:a16="http://schemas.microsoft.com/office/drawing/2014/main" id="{00000000-0008-0000-0A00-00000F2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66675</xdr:colOff>
          <xdr:row>22</xdr:row>
          <xdr:rowOff>0</xdr:rowOff>
        </xdr:from>
        <xdr:to>
          <xdr:col>32</xdr:col>
          <xdr:colOff>95250</xdr:colOff>
          <xdr:row>24</xdr:row>
          <xdr:rowOff>0</xdr:rowOff>
        </xdr:to>
        <xdr:sp macro="" textlink="">
          <xdr:nvSpPr>
            <xdr:cNvPr id="11280" name="Check Box 16" hidden="1">
              <a:extLst>
                <a:ext uri="{63B3BB69-23CF-44E3-9099-C40C66FF867C}">
                  <a14:compatExt spid="_x0000_s11280"/>
                </a:ext>
                <a:ext uri="{FF2B5EF4-FFF2-40B4-BE49-F238E27FC236}">
                  <a16:creationId xmlns:a16="http://schemas.microsoft.com/office/drawing/2014/main" id="{00000000-0008-0000-0A00-0000102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66675</xdr:colOff>
          <xdr:row>24</xdr:row>
          <xdr:rowOff>0</xdr:rowOff>
        </xdr:from>
        <xdr:to>
          <xdr:col>29</xdr:col>
          <xdr:colOff>95250</xdr:colOff>
          <xdr:row>26</xdr:row>
          <xdr:rowOff>0</xdr:rowOff>
        </xdr:to>
        <xdr:sp macro="" textlink="">
          <xdr:nvSpPr>
            <xdr:cNvPr id="11281" name="Check Box 17" hidden="1">
              <a:extLst>
                <a:ext uri="{63B3BB69-23CF-44E3-9099-C40C66FF867C}">
                  <a14:compatExt spid="_x0000_s11281"/>
                </a:ext>
                <a:ext uri="{FF2B5EF4-FFF2-40B4-BE49-F238E27FC236}">
                  <a16:creationId xmlns:a16="http://schemas.microsoft.com/office/drawing/2014/main" id="{00000000-0008-0000-0A00-0000112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66675</xdr:colOff>
          <xdr:row>24</xdr:row>
          <xdr:rowOff>0</xdr:rowOff>
        </xdr:from>
        <xdr:to>
          <xdr:col>32</xdr:col>
          <xdr:colOff>95250</xdr:colOff>
          <xdr:row>26</xdr:row>
          <xdr:rowOff>0</xdr:rowOff>
        </xdr:to>
        <xdr:sp macro="" textlink="">
          <xdr:nvSpPr>
            <xdr:cNvPr id="11282" name="Check Box 18" hidden="1">
              <a:extLst>
                <a:ext uri="{63B3BB69-23CF-44E3-9099-C40C66FF867C}">
                  <a14:compatExt spid="_x0000_s11282"/>
                </a:ext>
                <a:ext uri="{FF2B5EF4-FFF2-40B4-BE49-F238E27FC236}">
                  <a16:creationId xmlns:a16="http://schemas.microsoft.com/office/drawing/2014/main" id="{00000000-0008-0000-0A00-0000122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66675</xdr:colOff>
          <xdr:row>26</xdr:row>
          <xdr:rowOff>0</xdr:rowOff>
        </xdr:from>
        <xdr:to>
          <xdr:col>29</xdr:col>
          <xdr:colOff>95250</xdr:colOff>
          <xdr:row>28</xdr:row>
          <xdr:rowOff>0</xdr:rowOff>
        </xdr:to>
        <xdr:sp macro="" textlink="">
          <xdr:nvSpPr>
            <xdr:cNvPr id="11283" name="Check Box 19" hidden="1">
              <a:extLst>
                <a:ext uri="{63B3BB69-23CF-44E3-9099-C40C66FF867C}">
                  <a14:compatExt spid="_x0000_s11283"/>
                </a:ext>
                <a:ext uri="{FF2B5EF4-FFF2-40B4-BE49-F238E27FC236}">
                  <a16:creationId xmlns:a16="http://schemas.microsoft.com/office/drawing/2014/main" id="{00000000-0008-0000-0A00-0000132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66675</xdr:colOff>
          <xdr:row>26</xdr:row>
          <xdr:rowOff>0</xdr:rowOff>
        </xdr:from>
        <xdr:to>
          <xdr:col>32</xdr:col>
          <xdr:colOff>95250</xdr:colOff>
          <xdr:row>28</xdr:row>
          <xdr:rowOff>0</xdr:rowOff>
        </xdr:to>
        <xdr:sp macro="" textlink="">
          <xdr:nvSpPr>
            <xdr:cNvPr id="11284" name="Check Box 20" hidden="1">
              <a:extLst>
                <a:ext uri="{63B3BB69-23CF-44E3-9099-C40C66FF867C}">
                  <a14:compatExt spid="_x0000_s11284"/>
                </a:ext>
                <a:ext uri="{FF2B5EF4-FFF2-40B4-BE49-F238E27FC236}">
                  <a16:creationId xmlns:a16="http://schemas.microsoft.com/office/drawing/2014/main" id="{00000000-0008-0000-0A00-0000142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66675</xdr:colOff>
          <xdr:row>28</xdr:row>
          <xdr:rowOff>0</xdr:rowOff>
        </xdr:from>
        <xdr:to>
          <xdr:col>29</xdr:col>
          <xdr:colOff>95250</xdr:colOff>
          <xdr:row>29</xdr:row>
          <xdr:rowOff>228600</xdr:rowOff>
        </xdr:to>
        <xdr:sp macro="" textlink="">
          <xdr:nvSpPr>
            <xdr:cNvPr id="11285" name="Check Box 21" hidden="1">
              <a:extLst>
                <a:ext uri="{63B3BB69-23CF-44E3-9099-C40C66FF867C}">
                  <a14:compatExt spid="_x0000_s11285"/>
                </a:ext>
                <a:ext uri="{FF2B5EF4-FFF2-40B4-BE49-F238E27FC236}">
                  <a16:creationId xmlns:a16="http://schemas.microsoft.com/office/drawing/2014/main" id="{00000000-0008-0000-0A00-0000152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66675</xdr:colOff>
          <xdr:row>28</xdr:row>
          <xdr:rowOff>0</xdr:rowOff>
        </xdr:from>
        <xdr:to>
          <xdr:col>32</xdr:col>
          <xdr:colOff>95250</xdr:colOff>
          <xdr:row>29</xdr:row>
          <xdr:rowOff>228600</xdr:rowOff>
        </xdr:to>
        <xdr:sp macro="" textlink="">
          <xdr:nvSpPr>
            <xdr:cNvPr id="11286" name="Check Box 22" hidden="1">
              <a:extLst>
                <a:ext uri="{63B3BB69-23CF-44E3-9099-C40C66FF867C}">
                  <a14:compatExt spid="_x0000_s11286"/>
                </a:ext>
                <a:ext uri="{FF2B5EF4-FFF2-40B4-BE49-F238E27FC236}">
                  <a16:creationId xmlns:a16="http://schemas.microsoft.com/office/drawing/2014/main" id="{00000000-0008-0000-0A00-0000162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66675</xdr:colOff>
          <xdr:row>30</xdr:row>
          <xdr:rowOff>0</xdr:rowOff>
        </xdr:from>
        <xdr:to>
          <xdr:col>29</xdr:col>
          <xdr:colOff>95250</xdr:colOff>
          <xdr:row>31</xdr:row>
          <xdr:rowOff>228600</xdr:rowOff>
        </xdr:to>
        <xdr:sp macro="" textlink="">
          <xdr:nvSpPr>
            <xdr:cNvPr id="11287" name="Check Box 23" hidden="1">
              <a:extLst>
                <a:ext uri="{63B3BB69-23CF-44E3-9099-C40C66FF867C}">
                  <a14:compatExt spid="_x0000_s11287"/>
                </a:ext>
                <a:ext uri="{FF2B5EF4-FFF2-40B4-BE49-F238E27FC236}">
                  <a16:creationId xmlns:a16="http://schemas.microsoft.com/office/drawing/2014/main" id="{00000000-0008-0000-0A00-0000172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66675</xdr:colOff>
          <xdr:row>30</xdr:row>
          <xdr:rowOff>0</xdr:rowOff>
        </xdr:from>
        <xdr:to>
          <xdr:col>32</xdr:col>
          <xdr:colOff>95250</xdr:colOff>
          <xdr:row>31</xdr:row>
          <xdr:rowOff>228600</xdr:rowOff>
        </xdr:to>
        <xdr:sp macro="" textlink="">
          <xdr:nvSpPr>
            <xdr:cNvPr id="11288" name="Check Box 24" hidden="1">
              <a:extLst>
                <a:ext uri="{63B3BB69-23CF-44E3-9099-C40C66FF867C}">
                  <a14:compatExt spid="_x0000_s11288"/>
                </a:ext>
                <a:ext uri="{FF2B5EF4-FFF2-40B4-BE49-F238E27FC236}">
                  <a16:creationId xmlns:a16="http://schemas.microsoft.com/office/drawing/2014/main" id="{00000000-0008-0000-0A00-0000182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66675</xdr:colOff>
          <xdr:row>34</xdr:row>
          <xdr:rowOff>0</xdr:rowOff>
        </xdr:from>
        <xdr:to>
          <xdr:col>29</xdr:col>
          <xdr:colOff>95250</xdr:colOff>
          <xdr:row>35</xdr:row>
          <xdr:rowOff>228600</xdr:rowOff>
        </xdr:to>
        <xdr:sp macro="" textlink="">
          <xdr:nvSpPr>
            <xdr:cNvPr id="11289" name="Check Box 25" hidden="1">
              <a:extLst>
                <a:ext uri="{63B3BB69-23CF-44E3-9099-C40C66FF867C}">
                  <a14:compatExt spid="_x0000_s11289"/>
                </a:ext>
                <a:ext uri="{FF2B5EF4-FFF2-40B4-BE49-F238E27FC236}">
                  <a16:creationId xmlns:a16="http://schemas.microsoft.com/office/drawing/2014/main" id="{00000000-0008-0000-0A00-0000192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66675</xdr:colOff>
          <xdr:row>34</xdr:row>
          <xdr:rowOff>0</xdr:rowOff>
        </xdr:from>
        <xdr:to>
          <xdr:col>32</xdr:col>
          <xdr:colOff>95250</xdr:colOff>
          <xdr:row>35</xdr:row>
          <xdr:rowOff>228600</xdr:rowOff>
        </xdr:to>
        <xdr:sp macro="" textlink="">
          <xdr:nvSpPr>
            <xdr:cNvPr id="11290" name="Check Box 26" hidden="1">
              <a:extLst>
                <a:ext uri="{63B3BB69-23CF-44E3-9099-C40C66FF867C}">
                  <a14:compatExt spid="_x0000_s11290"/>
                </a:ext>
                <a:ext uri="{FF2B5EF4-FFF2-40B4-BE49-F238E27FC236}">
                  <a16:creationId xmlns:a16="http://schemas.microsoft.com/office/drawing/2014/main" id="{00000000-0008-0000-0A00-00001A2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66675</xdr:colOff>
          <xdr:row>40</xdr:row>
          <xdr:rowOff>0</xdr:rowOff>
        </xdr:from>
        <xdr:to>
          <xdr:col>29</xdr:col>
          <xdr:colOff>95250</xdr:colOff>
          <xdr:row>41</xdr:row>
          <xdr:rowOff>228600</xdr:rowOff>
        </xdr:to>
        <xdr:sp macro="" textlink="">
          <xdr:nvSpPr>
            <xdr:cNvPr id="11291" name="Check Box 27" hidden="1">
              <a:extLst>
                <a:ext uri="{63B3BB69-23CF-44E3-9099-C40C66FF867C}">
                  <a14:compatExt spid="_x0000_s11291"/>
                </a:ext>
                <a:ext uri="{FF2B5EF4-FFF2-40B4-BE49-F238E27FC236}">
                  <a16:creationId xmlns:a16="http://schemas.microsoft.com/office/drawing/2014/main" id="{00000000-0008-0000-0A00-00001B2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66675</xdr:colOff>
          <xdr:row>40</xdr:row>
          <xdr:rowOff>0</xdr:rowOff>
        </xdr:from>
        <xdr:to>
          <xdr:col>32</xdr:col>
          <xdr:colOff>95250</xdr:colOff>
          <xdr:row>41</xdr:row>
          <xdr:rowOff>228600</xdr:rowOff>
        </xdr:to>
        <xdr:sp macro="" textlink="">
          <xdr:nvSpPr>
            <xdr:cNvPr id="11292" name="Check Box 28" hidden="1">
              <a:extLst>
                <a:ext uri="{63B3BB69-23CF-44E3-9099-C40C66FF867C}">
                  <a14:compatExt spid="_x0000_s11292"/>
                </a:ext>
                <a:ext uri="{FF2B5EF4-FFF2-40B4-BE49-F238E27FC236}">
                  <a16:creationId xmlns:a16="http://schemas.microsoft.com/office/drawing/2014/main" id="{00000000-0008-0000-0A00-00001C2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66675</xdr:colOff>
          <xdr:row>42</xdr:row>
          <xdr:rowOff>0</xdr:rowOff>
        </xdr:from>
        <xdr:to>
          <xdr:col>29</xdr:col>
          <xdr:colOff>95250</xdr:colOff>
          <xdr:row>43</xdr:row>
          <xdr:rowOff>228600</xdr:rowOff>
        </xdr:to>
        <xdr:sp macro="" textlink="">
          <xdr:nvSpPr>
            <xdr:cNvPr id="11293" name="Check Box 29" hidden="1">
              <a:extLst>
                <a:ext uri="{63B3BB69-23CF-44E3-9099-C40C66FF867C}">
                  <a14:compatExt spid="_x0000_s11293"/>
                </a:ext>
                <a:ext uri="{FF2B5EF4-FFF2-40B4-BE49-F238E27FC236}">
                  <a16:creationId xmlns:a16="http://schemas.microsoft.com/office/drawing/2014/main" id="{00000000-0008-0000-0A00-00001D2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66675</xdr:colOff>
          <xdr:row>42</xdr:row>
          <xdr:rowOff>0</xdr:rowOff>
        </xdr:from>
        <xdr:to>
          <xdr:col>32</xdr:col>
          <xdr:colOff>95250</xdr:colOff>
          <xdr:row>43</xdr:row>
          <xdr:rowOff>228600</xdr:rowOff>
        </xdr:to>
        <xdr:sp macro="" textlink="">
          <xdr:nvSpPr>
            <xdr:cNvPr id="11294" name="Check Box 30" hidden="1">
              <a:extLst>
                <a:ext uri="{63B3BB69-23CF-44E3-9099-C40C66FF867C}">
                  <a14:compatExt spid="_x0000_s11294"/>
                </a:ext>
                <a:ext uri="{FF2B5EF4-FFF2-40B4-BE49-F238E27FC236}">
                  <a16:creationId xmlns:a16="http://schemas.microsoft.com/office/drawing/2014/main" id="{00000000-0008-0000-0A00-00001E2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66675</xdr:colOff>
          <xdr:row>12</xdr:row>
          <xdr:rowOff>0</xdr:rowOff>
        </xdr:from>
        <xdr:to>
          <xdr:col>29</xdr:col>
          <xdr:colOff>114300</xdr:colOff>
          <xdr:row>13</xdr:row>
          <xdr:rowOff>228600</xdr:rowOff>
        </xdr:to>
        <xdr:sp macro="" textlink="">
          <xdr:nvSpPr>
            <xdr:cNvPr id="11295" name="Check Box 31" hidden="1">
              <a:extLst>
                <a:ext uri="{63B3BB69-23CF-44E3-9099-C40C66FF867C}">
                  <a14:compatExt spid="_x0000_s11295"/>
                </a:ext>
                <a:ext uri="{FF2B5EF4-FFF2-40B4-BE49-F238E27FC236}">
                  <a16:creationId xmlns:a16="http://schemas.microsoft.com/office/drawing/2014/main" id="{00000000-0008-0000-0A00-00001F2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66675</xdr:colOff>
          <xdr:row>12</xdr:row>
          <xdr:rowOff>0</xdr:rowOff>
        </xdr:from>
        <xdr:to>
          <xdr:col>32</xdr:col>
          <xdr:colOff>114300</xdr:colOff>
          <xdr:row>13</xdr:row>
          <xdr:rowOff>228600</xdr:rowOff>
        </xdr:to>
        <xdr:sp macro="" textlink="">
          <xdr:nvSpPr>
            <xdr:cNvPr id="11296" name="Check Box 32" hidden="1">
              <a:extLst>
                <a:ext uri="{63B3BB69-23CF-44E3-9099-C40C66FF867C}">
                  <a14:compatExt spid="_x0000_s11296"/>
                </a:ext>
                <a:ext uri="{FF2B5EF4-FFF2-40B4-BE49-F238E27FC236}">
                  <a16:creationId xmlns:a16="http://schemas.microsoft.com/office/drawing/2014/main" id="{00000000-0008-0000-0A00-0000202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66675</xdr:colOff>
          <xdr:row>18</xdr:row>
          <xdr:rowOff>0</xdr:rowOff>
        </xdr:from>
        <xdr:to>
          <xdr:col>29</xdr:col>
          <xdr:colOff>114300</xdr:colOff>
          <xdr:row>19</xdr:row>
          <xdr:rowOff>228600</xdr:rowOff>
        </xdr:to>
        <xdr:sp macro="" textlink="">
          <xdr:nvSpPr>
            <xdr:cNvPr id="11297" name="Check Box 33" hidden="1">
              <a:extLst>
                <a:ext uri="{63B3BB69-23CF-44E3-9099-C40C66FF867C}">
                  <a14:compatExt spid="_x0000_s11297"/>
                </a:ext>
                <a:ext uri="{FF2B5EF4-FFF2-40B4-BE49-F238E27FC236}">
                  <a16:creationId xmlns:a16="http://schemas.microsoft.com/office/drawing/2014/main" id="{00000000-0008-0000-0A00-0000212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66675</xdr:colOff>
          <xdr:row>18</xdr:row>
          <xdr:rowOff>0</xdr:rowOff>
        </xdr:from>
        <xdr:to>
          <xdr:col>32</xdr:col>
          <xdr:colOff>114300</xdr:colOff>
          <xdr:row>19</xdr:row>
          <xdr:rowOff>228600</xdr:rowOff>
        </xdr:to>
        <xdr:sp macro="" textlink="">
          <xdr:nvSpPr>
            <xdr:cNvPr id="11298" name="Check Box 34" hidden="1">
              <a:extLst>
                <a:ext uri="{63B3BB69-23CF-44E3-9099-C40C66FF867C}">
                  <a14:compatExt spid="_x0000_s11298"/>
                </a:ext>
                <a:ext uri="{FF2B5EF4-FFF2-40B4-BE49-F238E27FC236}">
                  <a16:creationId xmlns:a16="http://schemas.microsoft.com/office/drawing/2014/main" id="{00000000-0008-0000-0A00-0000222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66675</xdr:colOff>
          <xdr:row>32</xdr:row>
          <xdr:rowOff>0</xdr:rowOff>
        </xdr:from>
        <xdr:to>
          <xdr:col>29</xdr:col>
          <xdr:colOff>114300</xdr:colOff>
          <xdr:row>33</xdr:row>
          <xdr:rowOff>228600</xdr:rowOff>
        </xdr:to>
        <xdr:sp macro="" textlink="">
          <xdr:nvSpPr>
            <xdr:cNvPr id="11299" name="Check Box 35" hidden="1">
              <a:extLst>
                <a:ext uri="{63B3BB69-23CF-44E3-9099-C40C66FF867C}">
                  <a14:compatExt spid="_x0000_s11299"/>
                </a:ext>
                <a:ext uri="{FF2B5EF4-FFF2-40B4-BE49-F238E27FC236}">
                  <a16:creationId xmlns:a16="http://schemas.microsoft.com/office/drawing/2014/main" id="{00000000-0008-0000-0A00-0000232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66675</xdr:colOff>
          <xdr:row>32</xdr:row>
          <xdr:rowOff>0</xdr:rowOff>
        </xdr:from>
        <xdr:to>
          <xdr:col>32</xdr:col>
          <xdr:colOff>114300</xdr:colOff>
          <xdr:row>33</xdr:row>
          <xdr:rowOff>228600</xdr:rowOff>
        </xdr:to>
        <xdr:sp macro="" textlink="">
          <xdr:nvSpPr>
            <xdr:cNvPr id="11300" name="Check Box 36" hidden="1">
              <a:extLst>
                <a:ext uri="{63B3BB69-23CF-44E3-9099-C40C66FF867C}">
                  <a14:compatExt spid="_x0000_s11300"/>
                </a:ext>
                <a:ext uri="{FF2B5EF4-FFF2-40B4-BE49-F238E27FC236}">
                  <a16:creationId xmlns:a16="http://schemas.microsoft.com/office/drawing/2014/main" id="{00000000-0008-0000-0A00-0000242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66675</xdr:colOff>
          <xdr:row>38</xdr:row>
          <xdr:rowOff>0</xdr:rowOff>
        </xdr:from>
        <xdr:to>
          <xdr:col>29</xdr:col>
          <xdr:colOff>95250</xdr:colOff>
          <xdr:row>39</xdr:row>
          <xdr:rowOff>228600</xdr:rowOff>
        </xdr:to>
        <xdr:sp macro="" textlink="">
          <xdr:nvSpPr>
            <xdr:cNvPr id="11302" name="Check Box 38" hidden="1">
              <a:extLst>
                <a:ext uri="{63B3BB69-23CF-44E3-9099-C40C66FF867C}">
                  <a14:compatExt spid="_x0000_s11302"/>
                </a:ext>
                <a:ext uri="{FF2B5EF4-FFF2-40B4-BE49-F238E27FC236}">
                  <a16:creationId xmlns:a16="http://schemas.microsoft.com/office/drawing/2014/main" id="{00000000-0008-0000-0A00-0000262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66675</xdr:colOff>
          <xdr:row>38</xdr:row>
          <xdr:rowOff>0</xdr:rowOff>
        </xdr:from>
        <xdr:to>
          <xdr:col>32</xdr:col>
          <xdr:colOff>95250</xdr:colOff>
          <xdr:row>39</xdr:row>
          <xdr:rowOff>228600</xdr:rowOff>
        </xdr:to>
        <xdr:sp macro="" textlink="">
          <xdr:nvSpPr>
            <xdr:cNvPr id="11303" name="Check Box 39" hidden="1">
              <a:extLst>
                <a:ext uri="{63B3BB69-23CF-44E3-9099-C40C66FF867C}">
                  <a14:compatExt spid="_x0000_s11303"/>
                </a:ext>
                <a:ext uri="{FF2B5EF4-FFF2-40B4-BE49-F238E27FC236}">
                  <a16:creationId xmlns:a16="http://schemas.microsoft.com/office/drawing/2014/main" id="{00000000-0008-0000-0A00-0000272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66675</xdr:colOff>
          <xdr:row>36</xdr:row>
          <xdr:rowOff>0</xdr:rowOff>
        </xdr:from>
        <xdr:to>
          <xdr:col>29</xdr:col>
          <xdr:colOff>114300</xdr:colOff>
          <xdr:row>37</xdr:row>
          <xdr:rowOff>228600</xdr:rowOff>
        </xdr:to>
        <xdr:sp macro="" textlink="">
          <xdr:nvSpPr>
            <xdr:cNvPr id="11304" name="Check Box 40" hidden="1">
              <a:extLst>
                <a:ext uri="{63B3BB69-23CF-44E3-9099-C40C66FF867C}">
                  <a14:compatExt spid="_x0000_s11304"/>
                </a:ext>
                <a:ext uri="{FF2B5EF4-FFF2-40B4-BE49-F238E27FC236}">
                  <a16:creationId xmlns:a16="http://schemas.microsoft.com/office/drawing/2014/main" id="{00000000-0008-0000-0A00-0000282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66675</xdr:colOff>
          <xdr:row>36</xdr:row>
          <xdr:rowOff>0</xdr:rowOff>
        </xdr:from>
        <xdr:to>
          <xdr:col>32</xdr:col>
          <xdr:colOff>114300</xdr:colOff>
          <xdr:row>37</xdr:row>
          <xdr:rowOff>228600</xdr:rowOff>
        </xdr:to>
        <xdr:sp macro="" textlink="">
          <xdr:nvSpPr>
            <xdr:cNvPr id="11305" name="Check Box 41" hidden="1">
              <a:extLst>
                <a:ext uri="{63B3BB69-23CF-44E3-9099-C40C66FF867C}">
                  <a14:compatExt spid="_x0000_s11305"/>
                </a:ext>
                <a:ext uri="{FF2B5EF4-FFF2-40B4-BE49-F238E27FC236}">
                  <a16:creationId xmlns:a16="http://schemas.microsoft.com/office/drawing/2014/main" id="{00000000-0008-0000-0A00-0000292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R:\99&#30435;&#26619;&#25351;&#23566;&#23460;\&#30435;&#26619;&#19968;&#20418;\020%20&#25351;&#23566;&#30435;&#26619;\04%20&#30435;&#26619;&#25552;&#20986;&#36039;&#26009;\R4\1-&#36215;&#26696;\2-&#26045;&#35373;\R2&#25552;&#20986;&#36039;&#26009;_&#20816;&#31461;&#31119;&#31049;&#26045;&#3537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設定"/>
      <sheetName val="表紙・鑑"/>
      <sheetName val="1施設の概況 "/>
      <sheetName val="2職員配置状況 "/>
      <sheetName val="3採用・退職状況 "/>
      <sheetName val="4(1)職員の給与等(正規職員用)  "/>
      <sheetName val="4(2)職員の給与等(その他の職員用)   "/>
      <sheetName val="4(3)勤務状況 "/>
      <sheetName val="4(4)１ヶ月の勤務割 "/>
      <sheetName val="4(4)記入例"/>
      <sheetName val="4(5)施設職員の研修実施状況"/>
      <sheetName val="4(6)新規採用職員の研修実施状況"/>
      <sheetName val="5労働安全衛生"/>
      <sheetName val="6(1)計画(2)虐待(3)自立自活 (4)意思表明(5)入浴"/>
      <sheetName val="6(6)地域(7)行事(8)苦情(9)評価"/>
      <sheetName val="7児童処遇8衛生管理"/>
      <sheetName val="9入所者(児)の医療管理の状況"/>
      <sheetName val="10入所者(児)の健康管理の実施状況 "/>
      <sheetName val="11入所者(児)のその他預かり金等の取り扱い状況"/>
      <sheetName val="12給食の状況"/>
      <sheetName val="12(2)給食の状況"/>
      <sheetName val="12(3)検便(4)保健所(5)委託(6)衛生(7)保存食"/>
      <sheetName val="13災害事故防止対策"/>
      <sheetName val="14諸規程等の整備状況"/>
    </sheetNames>
    <sheetDataSet>
      <sheetData sheetId="0">
        <row r="32">
          <cell r="A32" t="str">
            <v>児童養護施設</v>
          </cell>
        </row>
        <row r="33">
          <cell r="A33" t="str">
            <v>乳児院</v>
          </cell>
        </row>
        <row r="34">
          <cell r="A34" t="str">
            <v>母子生活支援施設</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8.xml"/><Relationship Id="rId1" Type="http://schemas.openxmlformats.org/officeDocument/2006/relationships/printerSettings" Target="../printerSettings/printerSettings10.bin"/><Relationship Id="rId5" Type="http://schemas.openxmlformats.org/officeDocument/2006/relationships/ctrlProp" Target="../ctrlProps/ctrlProp352.xml"/><Relationship Id="rId4" Type="http://schemas.openxmlformats.org/officeDocument/2006/relationships/ctrlProp" Target="../ctrlProps/ctrlProp351.xml"/></Relationships>
</file>

<file path=xl/worksheets/_rels/sheet11.xml.rels><?xml version="1.0" encoding="UTF-8" standalone="yes"?>
<Relationships xmlns="http://schemas.openxmlformats.org/package/2006/relationships"><Relationship Id="rId8" Type="http://schemas.openxmlformats.org/officeDocument/2006/relationships/ctrlProp" Target="../ctrlProps/ctrlProp357.xml"/><Relationship Id="rId13" Type="http://schemas.openxmlformats.org/officeDocument/2006/relationships/ctrlProp" Target="../ctrlProps/ctrlProp362.xml"/><Relationship Id="rId18" Type="http://schemas.openxmlformats.org/officeDocument/2006/relationships/ctrlProp" Target="../ctrlProps/ctrlProp367.xml"/><Relationship Id="rId26" Type="http://schemas.openxmlformats.org/officeDocument/2006/relationships/ctrlProp" Target="../ctrlProps/ctrlProp375.xml"/><Relationship Id="rId39" Type="http://schemas.openxmlformats.org/officeDocument/2006/relationships/ctrlProp" Target="../ctrlProps/ctrlProp388.xml"/><Relationship Id="rId3" Type="http://schemas.openxmlformats.org/officeDocument/2006/relationships/vmlDrawing" Target="../drawings/vmlDrawing9.vml"/><Relationship Id="rId21" Type="http://schemas.openxmlformats.org/officeDocument/2006/relationships/ctrlProp" Target="../ctrlProps/ctrlProp370.xml"/><Relationship Id="rId34" Type="http://schemas.openxmlformats.org/officeDocument/2006/relationships/ctrlProp" Target="../ctrlProps/ctrlProp383.xml"/><Relationship Id="rId42" Type="http://schemas.openxmlformats.org/officeDocument/2006/relationships/ctrlProp" Target="../ctrlProps/ctrlProp391.xml"/><Relationship Id="rId7" Type="http://schemas.openxmlformats.org/officeDocument/2006/relationships/ctrlProp" Target="../ctrlProps/ctrlProp356.xml"/><Relationship Id="rId12" Type="http://schemas.openxmlformats.org/officeDocument/2006/relationships/ctrlProp" Target="../ctrlProps/ctrlProp361.xml"/><Relationship Id="rId17" Type="http://schemas.openxmlformats.org/officeDocument/2006/relationships/ctrlProp" Target="../ctrlProps/ctrlProp366.xml"/><Relationship Id="rId25" Type="http://schemas.openxmlformats.org/officeDocument/2006/relationships/ctrlProp" Target="../ctrlProps/ctrlProp374.xml"/><Relationship Id="rId33" Type="http://schemas.openxmlformats.org/officeDocument/2006/relationships/ctrlProp" Target="../ctrlProps/ctrlProp382.xml"/><Relationship Id="rId38" Type="http://schemas.openxmlformats.org/officeDocument/2006/relationships/ctrlProp" Target="../ctrlProps/ctrlProp387.xml"/><Relationship Id="rId2" Type="http://schemas.openxmlformats.org/officeDocument/2006/relationships/drawing" Target="../drawings/drawing9.xml"/><Relationship Id="rId16" Type="http://schemas.openxmlformats.org/officeDocument/2006/relationships/ctrlProp" Target="../ctrlProps/ctrlProp365.xml"/><Relationship Id="rId20" Type="http://schemas.openxmlformats.org/officeDocument/2006/relationships/ctrlProp" Target="../ctrlProps/ctrlProp369.xml"/><Relationship Id="rId29" Type="http://schemas.openxmlformats.org/officeDocument/2006/relationships/ctrlProp" Target="../ctrlProps/ctrlProp378.xml"/><Relationship Id="rId41" Type="http://schemas.openxmlformats.org/officeDocument/2006/relationships/ctrlProp" Target="../ctrlProps/ctrlProp390.xml"/><Relationship Id="rId1" Type="http://schemas.openxmlformats.org/officeDocument/2006/relationships/printerSettings" Target="../printerSettings/printerSettings11.bin"/><Relationship Id="rId6" Type="http://schemas.openxmlformats.org/officeDocument/2006/relationships/ctrlProp" Target="../ctrlProps/ctrlProp355.xml"/><Relationship Id="rId11" Type="http://schemas.openxmlformats.org/officeDocument/2006/relationships/ctrlProp" Target="../ctrlProps/ctrlProp360.xml"/><Relationship Id="rId24" Type="http://schemas.openxmlformats.org/officeDocument/2006/relationships/ctrlProp" Target="../ctrlProps/ctrlProp373.xml"/><Relationship Id="rId32" Type="http://schemas.openxmlformats.org/officeDocument/2006/relationships/ctrlProp" Target="../ctrlProps/ctrlProp381.xml"/><Relationship Id="rId37" Type="http://schemas.openxmlformats.org/officeDocument/2006/relationships/ctrlProp" Target="../ctrlProps/ctrlProp386.xml"/><Relationship Id="rId40" Type="http://schemas.openxmlformats.org/officeDocument/2006/relationships/ctrlProp" Target="../ctrlProps/ctrlProp389.xml"/><Relationship Id="rId5" Type="http://schemas.openxmlformats.org/officeDocument/2006/relationships/ctrlProp" Target="../ctrlProps/ctrlProp354.xml"/><Relationship Id="rId15" Type="http://schemas.openxmlformats.org/officeDocument/2006/relationships/ctrlProp" Target="../ctrlProps/ctrlProp364.xml"/><Relationship Id="rId23" Type="http://schemas.openxmlformats.org/officeDocument/2006/relationships/ctrlProp" Target="../ctrlProps/ctrlProp372.xml"/><Relationship Id="rId28" Type="http://schemas.openxmlformats.org/officeDocument/2006/relationships/ctrlProp" Target="../ctrlProps/ctrlProp377.xml"/><Relationship Id="rId36" Type="http://schemas.openxmlformats.org/officeDocument/2006/relationships/ctrlProp" Target="../ctrlProps/ctrlProp385.xml"/><Relationship Id="rId10" Type="http://schemas.openxmlformats.org/officeDocument/2006/relationships/ctrlProp" Target="../ctrlProps/ctrlProp359.xml"/><Relationship Id="rId19" Type="http://schemas.openxmlformats.org/officeDocument/2006/relationships/ctrlProp" Target="../ctrlProps/ctrlProp368.xml"/><Relationship Id="rId31" Type="http://schemas.openxmlformats.org/officeDocument/2006/relationships/ctrlProp" Target="../ctrlProps/ctrlProp380.xml"/><Relationship Id="rId44" Type="http://schemas.openxmlformats.org/officeDocument/2006/relationships/comments" Target="../comments4.xml"/><Relationship Id="rId4" Type="http://schemas.openxmlformats.org/officeDocument/2006/relationships/ctrlProp" Target="../ctrlProps/ctrlProp353.xml"/><Relationship Id="rId9" Type="http://schemas.openxmlformats.org/officeDocument/2006/relationships/ctrlProp" Target="../ctrlProps/ctrlProp358.xml"/><Relationship Id="rId14" Type="http://schemas.openxmlformats.org/officeDocument/2006/relationships/ctrlProp" Target="../ctrlProps/ctrlProp363.xml"/><Relationship Id="rId22" Type="http://schemas.openxmlformats.org/officeDocument/2006/relationships/ctrlProp" Target="../ctrlProps/ctrlProp371.xml"/><Relationship Id="rId27" Type="http://schemas.openxmlformats.org/officeDocument/2006/relationships/ctrlProp" Target="../ctrlProps/ctrlProp376.xml"/><Relationship Id="rId30" Type="http://schemas.openxmlformats.org/officeDocument/2006/relationships/ctrlProp" Target="../ctrlProps/ctrlProp379.xml"/><Relationship Id="rId35" Type="http://schemas.openxmlformats.org/officeDocument/2006/relationships/ctrlProp" Target="../ctrlProps/ctrlProp384.xml"/><Relationship Id="rId43" Type="http://schemas.openxmlformats.org/officeDocument/2006/relationships/ctrlProp" Target="../ctrlProps/ctrlProp392.xml"/></Relationships>
</file>

<file path=xl/worksheets/_rels/sheet12.xml.rels><?xml version="1.0" encoding="UTF-8" standalone="yes"?>
<Relationships xmlns="http://schemas.openxmlformats.org/package/2006/relationships"><Relationship Id="rId8" Type="http://schemas.openxmlformats.org/officeDocument/2006/relationships/ctrlProp" Target="../ctrlProps/ctrlProp397.xml"/><Relationship Id="rId13" Type="http://schemas.openxmlformats.org/officeDocument/2006/relationships/ctrlProp" Target="../ctrlProps/ctrlProp402.xml"/><Relationship Id="rId18" Type="http://schemas.openxmlformats.org/officeDocument/2006/relationships/ctrlProp" Target="../ctrlProps/ctrlProp407.xml"/><Relationship Id="rId26" Type="http://schemas.openxmlformats.org/officeDocument/2006/relationships/ctrlProp" Target="../ctrlProps/ctrlProp415.xml"/><Relationship Id="rId39" Type="http://schemas.openxmlformats.org/officeDocument/2006/relationships/ctrlProp" Target="../ctrlProps/ctrlProp428.xml"/><Relationship Id="rId3" Type="http://schemas.openxmlformats.org/officeDocument/2006/relationships/vmlDrawing" Target="../drawings/vmlDrawing10.vml"/><Relationship Id="rId21" Type="http://schemas.openxmlformats.org/officeDocument/2006/relationships/ctrlProp" Target="../ctrlProps/ctrlProp410.xml"/><Relationship Id="rId34" Type="http://schemas.openxmlformats.org/officeDocument/2006/relationships/ctrlProp" Target="../ctrlProps/ctrlProp423.xml"/><Relationship Id="rId42" Type="http://schemas.openxmlformats.org/officeDocument/2006/relationships/ctrlProp" Target="../ctrlProps/ctrlProp431.xml"/><Relationship Id="rId7" Type="http://schemas.openxmlformats.org/officeDocument/2006/relationships/ctrlProp" Target="../ctrlProps/ctrlProp396.xml"/><Relationship Id="rId12" Type="http://schemas.openxmlformats.org/officeDocument/2006/relationships/ctrlProp" Target="../ctrlProps/ctrlProp401.xml"/><Relationship Id="rId17" Type="http://schemas.openxmlformats.org/officeDocument/2006/relationships/ctrlProp" Target="../ctrlProps/ctrlProp406.xml"/><Relationship Id="rId25" Type="http://schemas.openxmlformats.org/officeDocument/2006/relationships/ctrlProp" Target="../ctrlProps/ctrlProp414.xml"/><Relationship Id="rId33" Type="http://schemas.openxmlformats.org/officeDocument/2006/relationships/ctrlProp" Target="../ctrlProps/ctrlProp422.xml"/><Relationship Id="rId38" Type="http://schemas.openxmlformats.org/officeDocument/2006/relationships/ctrlProp" Target="../ctrlProps/ctrlProp427.xml"/><Relationship Id="rId2" Type="http://schemas.openxmlformats.org/officeDocument/2006/relationships/drawing" Target="../drawings/drawing10.xml"/><Relationship Id="rId16" Type="http://schemas.openxmlformats.org/officeDocument/2006/relationships/ctrlProp" Target="../ctrlProps/ctrlProp405.xml"/><Relationship Id="rId20" Type="http://schemas.openxmlformats.org/officeDocument/2006/relationships/ctrlProp" Target="../ctrlProps/ctrlProp409.xml"/><Relationship Id="rId29" Type="http://schemas.openxmlformats.org/officeDocument/2006/relationships/ctrlProp" Target="../ctrlProps/ctrlProp418.xml"/><Relationship Id="rId41" Type="http://schemas.openxmlformats.org/officeDocument/2006/relationships/ctrlProp" Target="../ctrlProps/ctrlProp430.xml"/><Relationship Id="rId1" Type="http://schemas.openxmlformats.org/officeDocument/2006/relationships/printerSettings" Target="../printerSettings/printerSettings12.bin"/><Relationship Id="rId6" Type="http://schemas.openxmlformats.org/officeDocument/2006/relationships/ctrlProp" Target="../ctrlProps/ctrlProp395.xml"/><Relationship Id="rId11" Type="http://schemas.openxmlformats.org/officeDocument/2006/relationships/ctrlProp" Target="../ctrlProps/ctrlProp400.xml"/><Relationship Id="rId24" Type="http://schemas.openxmlformats.org/officeDocument/2006/relationships/ctrlProp" Target="../ctrlProps/ctrlProp413.xml"/><Relationship Id="rId32" Type="http://schemas.openxmlformats.org/officeDocument/2006/relationships/ctrlProp" Target="../ctrlProps/ctrlProp421.xml"/><Relationship Id="rId37" Type="http://schemas.openxmlformats.org/officeDocument/2006/relationships/ctrlProp" Target="../ctrlProps/ctrlProp426.xml"/><Relationship Id="rId40" Type="http://schemas.openxmlformats.org/officeDocument/2006/relationships/ctrlProp" Target="../ctrlProps/ctrlProp429.xml"/><Relationship Id="rId5" Type="http://schemas.openxmlformats.org/officeDocument/2006/relationships/ctrlProp" Target="../ctrlProps/ctrlProp394.xml"/><Relationship Id="rId15" Type="http://schemas.openxmlformats.org/officeDocument/2006/relationships/ctrlProp" Target="../ctrlProps/ctrlProp404.xml"/><Relationship Id="rId23" Type="http://schemas.openxmlformats.org/officeDocument/2006/relationships/ctrlProp" Target="../ctrlProps/ctrlProp412.xml"/><Relationship Id="rId28" Type="http://schemas.openxmlformats.org/officeDocument/2006/relationships/ctrlProp" Target="../ctrlProps/ctrlProp417.xml"/><Relationship Id="rId36" Type="http://schemas.openxmlformats.org/officeDocument/2006/relationships/ctrlProp" Target="../ctrlProps/ctrlProp425.xml"/><Relationship Id="rId10" Type="http://schemas.openxmlformats.org/officeDocument/2006/relationships/ctrlProp" Target="../ctrlProps/ctrlProp399.xml"/><Relationship Id="rId19" Type="http://schemas.openxmlformats.org/officeDocument/2006/relationships/ctrlProp" Target="../ctrlProps/ctrlProp408.xml"/><Relationship Id="rId31" Type="http://schemas.openxmlformats.org/officeDocument/2006/relationships/ctrlProp" Target="../ctrlProps/ctrlProp420.xml"/><Relationship Id="rId4" Type="http://schemas.openxmlformats.org/officeDocument/2006/relationships/ctrlProp" Target="../ctrlProps/ctrlProp393.xml"/><Relationship Id="rId9" Type="http://schemas.openxmlformats.org/officeDocument/2006/relationships/ctrlProp" Target="../ctrlProps/ctrlProp398.xml"/><Relationship Id="rId14" Type="http://schemas.openxmlformats.org/officeDocument/2006/relationships/ctrlProp" Target="../ctrlProps/ctrlProp403.xml"/><Relationship Id="rId22" Type="http://schemas.openxmlformats.org/officeDocument/2006/relationships/ctrlProp" Target="../ctrlProps/ctrlProp411.xml"/><Relationship Id="rId27" Type="http://schemas.openxmlformats.org/officeDocument/2006/relationships/ctrlProp" Target="../ctrlProps/ctrlProp416.xml"/><Relationship Id="rId30" Type="http://schemas.openxmlformats.org/officeDocument/2006/relationships/ctrlProp" Target="../ctrlProps/ctrlProp419.xml"/><Relationship Id="rId35" Type="http://schemas.openxmlformats.org/officeDocument/2006/relationships/ctrlProp" Target="../ctrlProps/ctrlProp424.xml"/><Relationship Id="rId43" Type="http://schemas.openxmlformats.org/officeDocument/2006/relationships/ctrlProp" Target="../ctrlProps/ctrlProp432.xml"/></Relationships>
</file>

<file path=xl/worksheets/_rels/sheet13.xml.rels><?xml version="1.0" encoding="UTF-8" standalone="yes"?>
<Relationships xmlns="http://schemas.openxmlformats.org/package/2006/relationships"><Relationship Id="rId8" Type="http://schemas.openxmlformats.org/officeDocument/2006/relationships/ctrlProp" Target="../ctrlProps/ctrlProp437.xml"/><Relationship Id="rId13" Type="http://schemas.openxmlformats.org/officeDocument/2006/relationships/ctrlProp" Target="../ctrlProps/ctrlProp442.xml"/><Relationship Id="rId18" Type="http://schemas.openxmlformats.org/officeDocument/2006/relationships/ctrlProp" Target="../ctrlProps/ctrlProp447.xml"/><Relationship Id="rId26" Type="http://schemas.openxmlformats.org/officeDocument/2006/relationships/ctrlProp" Target="../ctrlProps/ctrlProp455.xml"/><Relationship Id="rId39" Type="http://schemas.openxmlformats.org/officeDocument/2006/relationships/ctrlProp" Target="../ctrlProps/ctrlProp468.xml"/><Relationship Id="rId3" Type="http://schemas.openxmlformats.org/officeDocument/2006/relationships/vmlDrawing" Target="../drawings/vmlDrawing11.vml"/><Relationship Id="rId21" Type="http://schemas.openxmlformats.org/officeDocument/2006/relationships/ctrlProp" Target="../ctrlProps/ctrlProp450.xml"/><Relationship Id="rId34" Type="http://schemas.openxmlformats.org/officeDocument/2006/relationships/ctrlProp" Target="../ctrlProps/ctrlProp463.xml"/><Relationship Id="rId42" Type="http://schemas.openxmlformats.org/officeDocument/2006/relationships/ctrlProp" Target="../ctrlProps/ctrlProp471.xml"/><Relationship Id="rId7" Type="http://schemas.openxmlformats.org/officeDocument/2006/relationships/ctrlProp" Target="../ctrlProps/ctrlProp436.xml"/><Relationship Id="rId12" Type="http://schemas.openxmlformats.org/officeDocument/2006/relationships/ctrlProp" Target="../ctrlProps/ctrlProp441.xml"/><Relationship Id="rId17" Type="http://schemas.openxmlformats.org/officeDocument/2006/relationships/ctrlProp" Target="../ctrlProps/ctrlProp446.xml"/><Relationship Id="rId25" Type="http://schemas.openxmlformats.org/officeDocument/2006/relationships/ctrlProp" Target="../ctrlProps/ctrlProp454.xml"/><Relationship Id="rId33" Type="http://schemas.openxmlformats.org/officeDocument/2006/relationships/ctrlProp" Target="../ctrlProps/ctrlProp462.xml"/><Relationship Id="rId38" Type="http://schemas.openxmlformats.org/officeDocument/2006/relationships/ctrlProp" Target="../ctrlProps/ctrlProp467.xml"/><Relationship Id="rId2" Type="http://schemas.openxmlformats.org/officeDocument/2006/relationships/drawing" Target="../drawings/drawing11.xml"/><Relationship Id="rId16" Type="http://schemas.openxmlformats.org/officeDocument/2006/relationships/ctrlProp" Target="../ctrlProps/ctrlProp445.xml"/><Relationship Id="rId20" Type="http://schemas.openxmlformats.org/officeDocument/2006/relationships/ctrlProp" Target="../ctrlProps/ctrlProp449.xml"/><Relationship Id="rId29" Type="http://schemas.openxmlformats.org/officeDocument/2006/relationships/ctrlProp" Target="../ctrlProps/ctrlProp458.xml"/><Relationship Id="rId41" Type="http://schemas.openxmlformats.org/officeDocument/2006/relationships/ctrlProp" Target="../ctrlProps/ctrlProp470.xml"/><Relationship Id="rId1" Type="http://schemas.openxmlformats.org/officeDocument/2006/relationships/printerSettings" Target="../printerSettings/printerSettings13.bin"/><Relationship Id="rId6" Type="http://schemas.openxmlformats.org/officeDocument/2006/relationships/ctrlProp" Target="../ctrlProps/ctrlProp435.xml"/><Relationship Id="rId11" Type="http://schemas.openxmlformats.org/officeDocument/2006/relationships/ctrlProp" Target="../ctrlProps/ctrlProp440.xml"/><Relationship Id="rId24" Type="http://schemas.openxmlformats.org/officeDocument/2006/relationships/ctrlProp" Target="../ctrlProps/ctrlProp453.xml"/><Relationship Id="rId32" Type="http://schemas.openxmlformats.org/officeDocument/2006/relationships/ctrlProp" Target="../ctrlProps/ctrlProp461.xml"/><Relationship Id="rId37" Type="http://schemas.openxmlformats.org/officeDocument/2006/relationships/ctrlProp" Target="../ctrlProps/ctrlProp466.xml"/><Relationship Id="rId40" Type="http://schemas.openxmlformats.org/officeDocument/2006/relationships/ctrlProp" Target="../ctrlProps/ctrlProp469.xml"/><Relationship Id="rId5" Type="http://schemas.openxmlformats.org/officeDocument/2006/relationships/ctrlProp" Target="../ctrlProps/ctrlProp434.xml"/><Relationship Id="rId15" Type="http://schemas.openxmlformats.org/officeDocument/2006/relationships/ctrlProp" Target="../ctrlProps/ctrlProp444.xml"/><Relationship Id="rId23" Type="http://schemas.openxmlformats.org/officeDocument/2006/relationships/ctrlProp" Target="../ctrlProps/ctrlProp452.xml"/><Relationship Id="rId28" Type="http://schemas.openxmlformats.org/officeDocument/2006/relationships/ctrlProp" Target="../ctrlProps/ctrlProp457.xml"/><Relationship Id="rId36" Type="http://schemas.openxmlformats.org/officeDocument/2006/relationships/ctrlProp" Target="../ctrlProps/ctrlProp465.xml"/><Relationship Id="rId10" Type="http://schemas.openxmlformats.org/officeDocument/2006/relationships/ctrlProp" Target="../ctrlProps/ctrlProp439.xml"/><Relationship Id="rId19" Type="http://schemas.openxmlformats.org/officeDocument/2006/relationships/ctrlProp" Target="../ctrlProps/ctrlProp448.xml"/><Relationship Id="rId31" Type="http://schemas.openxmlformats.org/officeDocument/2006/relationships/ctrlProp" Target="../ctrlProps/ctrlProp460.xml"/><Relationship Id="rId4" Type="http://schemas.openxmlformats.org/officeDocument/2006/relationships/ctrlProp" Target="../ctrlProps/ctrlProp433.xml"/><Relationship Id="rId9" Type="http://schemas.openxmlformats.org/officeDocument/2006/relationships/ctrlProp" Target="../ctrlProps/ctrlProp438.xml"/><Relationship Id="rId14" Type="http://schemas.openxmlformats.org/officeDocument/2006/relationships/ctrlProp" Target="../ctrlProps/ctrlProp443.xml"/><Relationship Id="rId22" Type="http://schemas.openxmlformats.org/officeDocument/2006/relationships/ctrlProp" Target="../ctrlProps/ctrlProp451.xml"/><Relationship Id="rId27" Type="http://schemas.openxmlformats.org/officeDocument/2006/relationships/ctrlProp" Target="../ctrlProps/ctrlProp456.xml"/><Relationship Id="rId30" Type="http://schemas.openxmlformats.org/officeDocument/2006/relationships/ctrlProp" Target="../ctrlProps/ctrlProp459.xml"/><Relationship Id="rId35" Type="http://schemas.openxmlformats.org/officeDocument/2006/relationships/ctrlProp" Target="../ctrlProps/ctrlProp464.xml"/><Relationship Id="rId43" Type="http://schemas.openxmlformats.org/officeDocument/2006/relationships/ctrlProp" Target="../ctrlProps/ctrlProp472.xml"/></Relationships>
</file>

<file path=xl/worksheets/_rels/sheet14.xml.rels><?xml version="1.0" encoding="UTF-8" standalone="yes"?>
<Relationships xmlns="http://schemas.openxmlformats.org/package/2006/relationships"><Relationship Id="rId8" Type="http://schemas.openxmlformats.org/officeDocument/2006/relationships/ctrlProp" Target="../ctrlProps/ctrlProp477.xml"/><Relationship Id="rId13" Type="http://schemas.openxmlformats.org/officeDocument/2006/relationships/ctrlProp" Target="../ctrlProps/ctrlProp482.xml"/><Relationship Id="rId18" Type="http://schemas.openxmlformats.org/officeDocument/2006/relationships/ctrlProp" Target="../ctrlProps/ctrlProp487.xml"/><Relationship Id="rId26" Type="http://schemas.openxmlformats.org/officeDocument/2006/relationships/ctrlProp" Target="../ctrlProps/ctrlProp495.xml"/><Relationship Id="rId3" Type="http://schemas.openxmlformats.org/officeDocument/2006/relationships/vmlDrawing" Target="../drawings/vmlDrawing12.vml"/><Relationship Id="rId21" Type="http://schemas.openxmlformats.org/officeDocument/2006/relationships/ctrlProp" Target="../ctrlProps/ctrlProp490.xml"/><Relationship Id="rId7" Type="http://schemas.openxmlformats.org/officeDocument/2006/relationships/ctrlProp" Target="../ctrlProps/ctrlProp476.xml"/><Relationship Id="rId12" Type="http://schemas.openxmlformats.org/officeDocument/2006/relationships/ctrlProp" Target="../ctrlProps/ctrlProp481.xml"/><Relationship Id="rId17" Type="http://schemas.openxmlformats.org/officeDocument/2006/relationships/ctrlProp" Target="../ctrlProps/ctrlProp486.xml"/><Relationship Id="rId25" Type="http://schemas.openxmlformats.org/officeDocument/2006/relationships/ctrlProp" Target="../ctrlProps/ctrlProp494.xml"/><Relationship Id="rId2" Type="http://schemas.openxmlformats.org/officeDocument/2006/relationships/drawing" Target="../drawings/drawing12.xml"/><Relationship Id="rId16" Type="http://schemas.openxmlformats.org/officeDocument/2006/relationships/ctrlProp" Target="../ctrlProps/ctrlProp485.xml"/><Relationship Id="rId20" Type="http://schemas.openxmlformats.org/officeDocument/2006/relationships/ctrlProp" Target="../ctrlProps/ctrlProp489.xml"/><Relationship Id="rId29" Type="http://schemas.openxmlformats.org/officeDocument/2006/relationships/ctrlProp" Target="../ctrlProps/ctrlProp498.xml"/><Relationship Id="rId1" Type="http://schemas.openxmlformats.org/officeDocument/2006/relationships/printerSettings" Target="../printerSettings/printerSettings14.bin"/><Relationship Id="rId6" Type="http://schemas.openxmlformats.org/officeDocument/2006/relationships/ctrlProp" Target="../ctrlProps/ctrlProp475.xml"/><Relationship Id="rId11" Type="http://schemas.openxmlformats.org/officeDocument/2006/relationships/ctrlProp" Target="../ctrlProps/ctrlProp480.xml"/><Relationship Id="rId24" Type="http://schemas.openxmlformats.org/officeDocument/2006/relationships/ctrlProp" Target="../ctrlProps/ctrlProp493.xml"/><Relationship Id="rId5" Type="http://schemas.openxmlformats.org/officeDocument/2006/relationships/ctrlProp" Target="../ctrlProps/ctrlProp474.xml"/><Relationship Id="rId15" Type="http://schemas.openxmlformats.org/officeDocument/2006/relationships/ctrlProp" Target="../ctrlProps/ctrlProp484.xml"/><Relationship Id="rId23" Type="http://schemas.openxmlformats.org/officeDocument/2006/relationships/ctrlProp" Target="../ctrlProps/ctrlProp492.xml"/><Relationship Id="rId28" Type="http://schemas.openxmlformats.org/officeDocument/2006/relationships/ctrlProp" Target="../ctrlProps/ctrlProp497.xml"/><Relationship Id="rId10" Type="http://schemas.openxmlformats.org/officeDocument/2006/relationships/ctrlProp" Target="../ctrlProps/ctrlProp479.xml"/><Relationship Id="rId19" Type="http://schemas.openxmlformats.org/officeDocument/2006/relationships/ctrlProp" Target="../ctrlProps/ctrlProp488.xml"/><Relationship Id="rId31" Type="http://schemas.openxmlformats.org/officeDocument/2006/relationships/comments" Target="../comments5.xml"/><Relationship Id="rId4" Type="http://schemas.openxmlformats.org/officeDocument/2006/relationships/ctrlProp" Target="../ctrlProps/ctrlProp473.xml"/><Relationship Id="rId9" Type="http://schemas.openxmlformats.org/officeDocument/2006/relationships/ctrlProp" Target="../ctrlProps/ctrlProp478.xml"/><Relationship Id="rId14" Type="http://schemas.openxmlformats.org/officeDocument/2006/relationships/ctrlProp" Target="../ctrlProps/ctrlProp483.xml"/><Relationship Id="rId22" Type="http://schemas.openxmlformats.org/officeDocument/2006/relationships/ctrlProp" Target="../ctrlProps/ctrlProp491.xml"/><Relationship Id="rId27" Type="http://schemas.openxmlformats.org/officeDocument/2006/relationships/ctrlProp" Target="../ctrlProps/ctrlProp496.xml"/><Relationship Id="rId30" Type="http://schemas.openxmlformats.org/officeDocument/2006/relationships/ctrlProp" Target="../ctrlProps/ctrlProp499.xml"/></Relationships>
</file>

<file path=xl/worksheets/_rels/sheet15.xml.rels><?xml version="1.0" encoding="UTF-8" standalone="yes"?>
<Relationships xmlns="http://schemas.openxmlformats.org/package/2006/relationships"><Relationship Id="rId8" Type="http://schemas.openxmlformats.org/officeDocument/2006/relationships/ctrlProp" Target="../ctrlProps/ctrlProp504.xml"/><Relationship Id="rId13" Type="http://schemas.openxmlformats.org/officeDocument/2006/relationships/ctrlProp" Target="../ctrlProps/ctrlProp509.xml"/><Relationship Id="rId18" Type="http://schemas.openxmlformats.org/officeDocument/2006/relationships/ctrlProp" Target="../ctrlProps/ctrlProp514.xml"/><Relationship Id="rId26" Type="http://schemas.openxmlformats.org/officeDocument/2006/relationships/ctrlProp" Target="../ctrlProps/ctrlProp522.xml"/><Relationship Id="rId39" Type="http://schemas.openxmlformats.org/officeDocument/2006/relationships/ctrlProp" Target="../ctrlProps/ctrlProp535.xml"/><Relationship Id="rId3" Type="http://schemas.openxmlformats.org/officeDocument/2006/relationships/vmlDrawing" Target="../drawings/vmlDrawing13.vml"/><Relationship Id="rId21" Type="http://schemas.openxmlformats.org/officeDocument/2006/relationships/ctrlProp" Target="../ctrlProps/ctrlProp517.xml"/><Relationship Id="rId34" Type="http://schemas.openxmlformats.org/officeDocument/2006/relationships/ctrlProp" Target="../ctrlProps/ctrlProp530.xml"/><Relationship Id="rId7" Type="http://schemas.openxmlformats.org/officeDocument/2006/relationships/ctrlProp" Target="../ctrlProps/ctrlProp503.xml"/><Relationship Id="rId12" Type="http://schemas.openxmlformats.org/officeDocument/2006/relationships/ctrlProp" Target="../ctrlProps/ctrlProp508.xml"/><Relationship Id="rId17" Type="http://schemas.openxmlformats.org/officeDocument/2006/relationships/ctrlProp" Target="../ctrlProps/ctrlProp513.xml"/><Relationship Id="rId25" Type="http://schemas.openxmlformats.org/officeDocument/2006/relationships/ctrlProp" Target="../ctrlProps/ctrlProp521.xml"/><Relationship Id="rId33" Type="http://schemas.openxmlformats.org/officeDocument/2006/relationships/ctrlProp" Target="../ctrlProps/ctrlProp529.xml"/><Relationship Id="rId38" Type="http://schemas.openxmlformats.org/officeDocument/2006/relationships/ctrlProp" Target="../ctrlProps/ctrlProp534.xml"/><Relationship Id="rId2" Type="http://schemas.openxmlformats.org/officeDocument/2006/relationships/drawing" Target="../drawings/drawing13.xml"/><Relationship Id="rId16" Type="http://schemas.openxmlformats.org/officeDocument/2006/relationships/ctrlProp" Target="../ctrlProps/ctrlProp512.xml"/><Relationship Id="rId20" Type="http://schemas.openxmlformats.org/officeDocument/2006/relationships/ctrlProp" Target="../ctrlProps/ctrlProp516.xml"/><Relationship Id="rId29" Type="http://schemas.openxmlformats.org/officeDocument/2006/relationships/ctrlProp" Target="../ctrlProps/ctrlProp525.xml"/><Relationship Id="rId41" Type="http://schemas.openxmlformats.org/officeDocument/2006/relationships/ctrlProp" Target="../ctrlProps/ctrlProp537.xml"/><Relationship Id="rId1" Type="http://schemas.openxmlformats.org/officeDocument/2006/relationships/printerSettings" Target="../printerSettings/printerSettings15.bin"/><Relationship Id="rId6" Type="http://schemas.openxmlformats.org/officeDocument/2006/relationships/ctrlProp" Target="../ctrlProps/ctrlProp502.xml"/><Relationship Id="rId11" Type="http://schemas.openxmlformats.org/officeDocument/2006/relationships/ctrlProp" Target="../ctrlProps/ctrlProp507.xml"/><Relationship Id="rId24" Type="http://schemas.openxmlformats.org/officeDocument/2006/relationships/ctrlProp" Target="../ctrlProps/ctrlProp520.xml"/><Relationship Id="rId32" Type="http://schemas.openxmlformats.org/officeDocument/2006/relationships/ctrlProp" Target="../ctrlProps/ctrlProp528.xml"/><Relationship Id="rId37" Type="http://schemas.openxmlformats.org/officeDocument/2006/relationships/ctrlProp" Target="../ctrlProps/ctrlProp533.xml"/><Relationship Id="rId40" Type="http://schemas.openxmlformats.org/officeDocument/2006/relationships/ctrlProp" Target="../ctrlProps/ctrlProp536.xml"/><Relationship Id="rId5" Type="http://schemas.openxmlformats.org/officeDocument/2006/relationships/ctrlProp" Target="../ctrlProps/ctrlProp501.xml"/><Relationship Id="rId15" Type="http://schemas.openxmlformats.org/officeDocument/2006/relationships/ctrlProp" Target="../ctrlProps/ctrlProp511.xml"/><Relationship Id="rId23" Type="http://schemas.openxmlformats.org/officeDocument/2006/relationships/ctrlProp" Target="../ctrlProps/ctrlProp519.xml"/><Relationship Id="rId28" Type="http://schemas.openxmlformats.org/officeDocument/2006/relationships/ctrlProp" Target="../ctrlProps/ctrlProp524.xml"/><Relationship Id="rId36" Type="http://schemas.openxmlformats.org/officeDocument/2006/relationships/ctrlProp" Target="../ctrlProps/ctrlProp532.xml"/><Relationship Id="rId10" Type="http://schemas.openxmlformats.org/officeDocument/2006/relationships/ctrlProp" Target="../ctrlProps/ctrlProp506.xml"/><Relationship Id="rId19" Type="http://schemas.openxmlformats.org/officeDocument/2006/relationships/ctrlProp" Target="../ctrlProps/ctrlProp515.xml"/><Relationship Id="rId31" Type="http://schemas.openxmlformats.org/officeDocument/2006/relationships/ctrlProp" Target="../ctrlProps/ctrlProp527.xml"/><Relationship Id="rId4" Type="http://schemas.openxmlformats.org/officeDocument/2006/relationships/ctrlProp" Target="../ctrlProps/ctrlProp500.xml"/><Relationship Id="rId9" Type="http://schemas.openxmlformats.org/officeDocument/2006/relationships/ctrlProp" Target="../ctrlProps/ctrlProp505.xml"/><Relationship Id="rId14" Type="http://schemas.openxmlformats.org/officeDocument/2006/relationships/ctrlProp" Target="../ctrlProps/ctrlProp510.xml"/><Relationship Id="rId22" Type="http://schemas.openxmlformats.org/officeDocument/2006/relationships/ctrlProp" Target="../ctrlProps/ctrlProp518.xml"/><Relationship Id="rId27" Type="http://schemas.openxmlformats.org/officeDocument/2006/relationships/ctrlProp" Target="../ctrlProps/ctrlProp523.xml"/><Relationship Id="rId30" Type="http://schemas.openxmlformats.org/officeDocument/2006/relationships/ctrlProp" Target="../ctrlProps/ctrlProp526.xml"/><Relationship Id="rId35" Type="http://schemas.openxmlformats.org/officeDocument/2006/relationships/ctrlProp" Target="../ctrlProps/ctrlProp531.xml"/></Relationships>
</file>

<file path=xl/worksheets/_rels/sheet16.xml.rels><?xml version="1.0" encoding="UTF-8" standalone="yes"?>
<Relationships xmlns="http://schemas.openxmlformats.org/package/2006/relationships"><Relationship Id="rId8" Type="http://schemas.openxmlformats.org/officeDocument/2006/relationships/ctrlProp" Target="../ctrlProps/ctrlProp542.xml"/><Relationship Id="rId13" Type="http://schemas.openxmlformats.org/officeDocument/2006/relationships/ctrlProp" Target="../ctrlProps/ctrlProp547.xml"/><Relationship Id="rId18" Type="http://schemas.openxmlformats.org/officeDocument/2006/relationships/ctrlProp" Target="../ctrlProps/ctrlProp552.xml"/><Relationship Id="rId26" Type="http://schemas.openxmlformats.org/officeDocument/2006/relationships/ctrlProp" Target="../ctrlProps/ctrlProp560.xml"/><Relationship Id="rId3" Type="http://schemas.openxmlformats.org/officeDocument/2006/relationships/vmlDrawing" Target="../drawings/vmlDrawing14.vml"/><Relationship Id="rId21" Type="http://schemas.openxmlformats.org/officeDocument/2006/relationships/ctrlProp" Target="../ctrlProps/ctrlProp555.xml"/><Relationship Id="rId7" Type="http://schemas.openxmlformats.org/officeDocument/2006/relationships/ctrlProp" Target="../ctrlProps/ctrlProp541.xml"/><Relationship Id="rId12" Type="http://schemas.openxmlformats.org/officeDocument/2006/relationships/ctrlProp" Target="../ctrlProps/ctrlProp546.xml"/><Relationship Id="rId17" Type="http://schemas.openxmlformats.org/officeDocument/2006/relationships/ctrlProp" Target="../ctrlProps/ctrlProp551.xml"/><Relationship Id="rId25" Type="http://schemas.openxmlformats.org/officeDocument/2006/relationships/ctrlProp" Target="../ctrlProps/ctrlProp559.xml"/><Relationship Id="rId2" Type="http://schemas.openxmlformats.org/officeDocument/2006/relationships/drawing" Target="../drawings/drawing14.xml"/><Relationship Id="rId16" Type="http://schemas.openxmlformats.org/officeDocument/2006/relationships/ctrlProp" Target="../ctrlProps/ctrlProp550.xml"/><Relationship Id="rId20" Type="http://schemas.openxmlformats.org/officeDocument/2006/relationships/ctrlProp" Target="../ctrlProps/ctrlProp554.xml"/><Relationship Id="rId29" Type="http://schemas.openxmlformats.org/officeDocument/2006/relationships/ctrlProp" Target="../ctrlProps/ctrlProp563.xml"/><Relationship Id="rId1" Type="http://schemas.openxmlformats.org/officeDocument/2006/relationships/printerSettings" Target="../printerSettings/printerSettings16.bin"/><Relationship Id="rId6" Type="http://schemas.openxmlformats.org/officeDocument/2006/relationships/ctrlProp" Target="../ctrlProps/ctrlProp540.xml"/><Relationship Id="rId11" Type="http://schemas.openxmlformats.org/officeDocument/2006/relationships/ctrlProp" Target="../ctrlProps/ctrlProp545.xml"/><Relationship Id="rId24" Type="http://schemas.openxmlformats.org/officeDocument/2006/relationships/ctrlProp" Target="../ctrlProps/ctrlProp558.xml"/><Relationship Id="rId5" Type="http://schemas.openxmlformats.org/officeDocument/2006/relationships/ctrlProp" Target="../ctrlProps/ctrlProp539.xml"/><Relationship Id="rId15" Type="http://schemas.openxmlformats.org/officeDocument/2006/relationships/ctrlProp" Target="../ctrlProps/ctrlProp549.xml"/><Relationship Id="rId23" Type="http://schemas.openxmlformats.org/officeDocument/2006/relationships/ctrlProp" Target="../ctrlProps/ctrlProp557.xml"/><Relationship Id="rId28" Type="http://schemas.openxmlformats.org/officeDocument/2006/relationships/ctrlProp" Target="../ctrlProps/ctrlProp562.xml"/><Relationship Id="rId10" Type="http://schemas.openxmlformats.org/officeDocument/2006/relationships/ctrlProp" Target="../ctrlProps/ctrlProp544.xml"/><Relationship Id="rId19" Type="http://schemas.openxmlformats.org/officeDocument/2006/relationships/ctrlProp" Target="../ctrlProps/ctrlProp553.xml"/><Relationship Id="rId4" Type="http://schemas.openxmlformats.org/officeDocument/2006/relationships/ctrlProp" Target="../ctrlProps/ctrlProp538.xml"/><Relationship Id="rId9" Type="http://schemas.openxmlformats.org/officeDocument/2006/relationships/ctrlProp" Target="../ctrlProps/ctrlProp543.xml"/><Relationship Id="rId14" Type="http://schemas.openxmlformats.org/officeDocument/2006/relationships/ctrlProp" Target="../ctrlProps/ctrlProp548.xml"/><Relationship Id="rId22" Type="http://schemas.openxmlformats.org/officeDocument/2006/relationships/ctrlProp" Target="../ctrlProps/ctrlProp556.xml"/><Relationship Id="rId27" Type="http://schemas.openxmlformats.org/officeDocument/2006/relationships/ctrlProp" Target="../ctrlProps/ctrlProp561.xml"/></Relationships>
</file>

<file path=xl/worksheets/_rels/sheet17.xml.rels><?xml version="1.0" encoding="UTF-8" standalone="yes"?>
<Relationships xmlns="http://schemas.openxmlformats.org/package/2006/relationships"><Relationship Id="rId8" Type="http://schemas.openxmlformats.org/officeDocument/2006/relationships/ctrlProp" Target="../ctrlProps/ctrlProp568.xml"/><Relationship Id="rId13" Type="http://schemas.openxmlformats.org/officeDocument/2006/relationships/ctrlProp" Target="../ctrlProps/ctrlProp573.xml"/><Relationship Id="rId18" Type="http://schemas.openxmlformats.org/officeDocument/2006/relationships/ctrlProp" Target="../ctrlProps/ctrlProp578.xml"/><Relationship Id="rId26" Type="http://schemas.openxmlformats.org/officeDocument/2006/relationships/ctrlProp" Target="../ctrlProps/ctrlProp586.xml"/><Relationship Id="rId39" Type="http://schemas.openxmlformats.org/officeDocument/2006/relationships/ctrlProp" Target="../ctrlProps/ctrlProp599.xml"/><Relationship Id="rId3" Type="http://schemas.openxmlformats.org/officeDocument/2006/relationships/vmlDrawing" Target="../drawings/vmlDrawing15.vml"/><Relationship Id="rId21" Type="http://schemas.openxmlformats.org/officeDocument/2006/relationships/ctrlProp" Target="../ctrlProps/ctrlProp581.xml"/><Relationship Id="rId34" Type="http://schemas.openxmlformats.org/officeDocument/2006/relationships/ctrlProp" Target="../ctrlProps/ctrlProp594.xml"/><Relationship Id="rId42" Type="http://schemas.openxmlformats.org/officeDocument/2006/relationships/ctrlProp" Target="../ctrlProps/ctrlProp602.xml"/><Relationship Id="rId47" Type="http://schemas.openxmlformats.org/officeDocument/2006/relationships/ctrlProp" Target="../ctrlProps/ctrlProp607.xml"/><Relationship Id="rId7" Type="http://schemas.openxmlformats.org/officeDocument/2006/relationships/ctrlProp" Target="../ctrlProps/ctrlProp567.xml"/><Relationship Id="rId12" Type="http://schemas.openxmlformats.org/officeDocument/2006/relationships/ctrlProp" Target="../ctrlProps/ctrlProp572.xml"/><Relationship Id="rId17" Type="http://schemas.openxmlformats.org/officeDocument/2006/relationships/ctrlProp" Target="../ctrlProps/ctrlProp577.xml"/><Relationship Id="rId25" Type="http://schemas.openxmlformats.org/officeDocument/2006/relationships/ctrlProp" Target="../ctrlProps/ctrlProp585.xml"/><Relationship Id="rId33" Type="http://schemas.openxmlformats.org/officeDocument/2006/relationships/ctrlProp" Target="../ctrlProps/ctrlProp593.xml"/><Relationship Id="rId38" Type="http://schemas.openxmlformats.org/officeDocument/2006/relationships/ctrlProp" Target="../ctrlProps/ctrlProp598.xml"/><Relationship Id="rId46" Type="http://schemas.openxmlformats.org/officeDocument/2006/relationships/ctrlProp" Target="../ctrlProps/ctrlProp606.xml"/><Relationship Id="rId2" Type="http://schemas.openxmlformats.org/officeDocument/2006/relationships/drawing" Target="../drawings/drawing15.xml"/><Relationship Id="rId16" Type="http://schemas.openxmlformats.org/officeDocument/2006/relationships/ctrlProp" Target="../ctrlProps/ctrlProp576.xml"/><Relationship Id="rId20" Type="http://schemas.openxmlformats.org/officeDocument/2006/relationships/ctrlProp" Target="../ctrlProps/ctrlProp580.xml"/><Relationship Id="rId29" Type="http://schemas.openxmlformats.org/officeDocument/2006/relationships/ctrlProp" Target="../ctrlProps/ctrlProp589.xml"/><Relationship Id="rId41" Type="http://schemas.openxmlformats.org/officeDocument/2006/relationships/ctrlProp" Target="../ctrlProps/ctrlProp601.xml"/><Relationship Id="rId1" Type="http://schemas.openxmlformats.org/officeDocument/2006/relationships/printerSettings" Target="../printerSettings/printerSettings17.bin"/><Relationship Id="rId6" Type="http://schemas.openxmlformats.org/officeDocument/2006/relationships/ctrlProp" Target="../ctrlProps/ctrlProp566.xml"/><Relationship Id="rId11" Type="http://schemas.openxmlformats.org/officeDocument/2006/relationships/ctrlProp" Target="../ctrlProps/ctrlProp571.xml"/><Relationship Id="rId24" Type="http://schemas.openxmlformats.org/officeDocument/2006/relationships/ctrlProp" Target="../ctrlProps/ctrlProp584.xml"/><Relationship Id="rId32" Type="http://schemas.openxmlformats.org/officeDocument/2006/relationships/ctrlProp" Target="../ctrlProps/ctrlProp592.xml"/><Relationship Id="rId37" Type="http://schemas.openxmlformats.org/officeDocument/2006/relationships/ctrlProp" Target="../ctrlProps/ctrlProp597.xml"/><Relationship Id="rId40" Type="http://schemas.openxmlformats.org/officeDocument/2006/relationships/ctrlProp" Target="../ctrlProps/ctrlProp600.xml"/><Relationship Id="rId45" Type="http://schemas.openxmlformats.org/officeDocument/2006/relationships/ctrlProp" Target="../ctrlProps/ctrlProp605.xml"/><Relationship Id="rId5" Type="http://schemas.openxmlformats.org/officeDocument/2006/relationships/ctrlProp" Target="../ctrlProps/ctrlProp565.xml"/><Relationship Id="rId15" Type="http://schemas.openxmlformats.org/officeDocument/2006/relationships/ctrlProp" Target="../ctrlProps/ctrlProp575.xml"/><Relationship Id="rId23" Type="http://schemas.openxmlformats.org/officeDocument/2006/relationships/ctrlProp" Target="../ctrlProps/ctrlProp583.xml"/><Relationship Id="rId28" Type="http://schemas.openxmlformats.org/officeDocument/2006/relationships/ctrlProp" Target="../ctrlProps/ctrlProp588.xml"/><Relationship Id="rId36" Type="http://schemas.openxmlformats.org/officeDocument/2006/relationships/ctrlProp" Target="../ctrlProps/ctrlProp596.xml"/><Relationship Id="rId10" Type="http://schemas.openxmlformats.org/officeDocument/2006/relationships/ctrlProp" Target="../ctrlProps/ctrlProp570.xml"/><Relationship Id="rId19" Type="http://schemas.openxmlformats.org/officeDocument/2006/relationships/ctrlProp" Target="../ctrlProps/ctrlProp579.xml"/><Relationship Id="rId31" Type="http://schemas.openxmlformats.org/officeDocument/2006/relationships/ctrlProp" Target="../ctrlProps/ctrlProp591.xml"/><Relationship Id="rId44" Type="http://schemas.openxmlformats.org/officeDocument/2006/relationships/ctrlProp" Target="../ctrlProps/ctrlProp604.xml"/><Relationship Id="rId4" Type="http://schemas.openxmlformats.org/officeDocument/2006/relationships/ctrlProp" Target="../ctrlProps/ctrlProp564.xml"/><Relationship Id="rId9" Type="http://schemas.openxmlformats.org/officeDocument/2006/relationships/ctrlProp" Target="../ctrlProps/ctrlProp569.xml"/><Relationship Id="rId14" Type="http://schemas.openxmlformats.org/officeDocument/2006/relationships/ctrlProp" Target="../ctrlProps/ctrlProp574.xml"/><Relationship Id="rId22" Type="http://schemas.openxmlformats.org/officeDocument/2006/relationships/ctrlProp" Target="../ctrlProps/ctrlProp582.xml"/><Relationship Id="rId27" Type="http://schemas.openxmlformats.org/officeDocument/2006/relationships/ctrlProp" Target="../ctrlProps/ctrlProp587.xml"/><Relationship Id="rId30" Type="http://schemas.openxmlformats.org/officeDocument/2006/relationships/ctrlProp" Target="../ctrlProps/ctrlProp590.xml"/><Relationship Id="rId35" Type="http://schemas.openxmlformats.org/officeDocument/2006/relationships/ctrlProp" Target="../ctrlProps/ctrlProp595.xml"/><Relationship Id="rId43" Type="http://schemas.openxmlformats.org/officeDocument/2006/relationships/ctrlProp" Target="../ctrlProps/ctrlProp603.xml"/></Relationships>
</file>

<file path=xl/worksheets/_rels/sheet18.xml.rels><?xml version="1.0" encoding="UTF-8" standalone="yes"?>
<Relationships xmlns="http://schemas.openxmlformats.org/package/2006/relationships"><Relationship Id="rId8" Type="http://schemas.openxmlformats.org/officeDocument/2006/relationships/ctrlProp" Target="../ctrlProps/ctrlProp612.xml"/><Relationship Id="rId13" Type="http://schemas.openxmlformats.org/officeDocument/2006/relationships/ctrlProp" Target="../ctrlProps/ctrlProp617.xml"/><Relationship Id="rId3" Type="http://schemas.openxmlformats.org/officeDocument/2006/relationships/vmlDrawing" Target="../drawings/vmlDrawing16.vml"/><Relationship Id="rId7" Type="http://schemas.openxmlformats.org/officeDocument/2006/relationships/ctrlProp" Target="../ctrlProps/ctrlProp611.xml"/><Relationship Id="rId12" Type="http://schemas.openxmlformats.org/officeDocument/2006/relationships/ctrlProp" Target="../ctrlProps/ctrlProp616.xml"/><Relationship Id="rId2" Type="http://schemas.openxmlformats.org/officeDocument/2006/relationships/drawing" Target="../drawings/drawing16.xml"/><Relationship Id="rId1" Type="http://schemas.openxmlformats.org/officeDocument/2006/relationships/printerSettings" Target="../printerSettings/printerSettings18.bin"/><Relationship Id="rId6" Type="http://schemas.openxmlformats.org/officeDocument/2006/relationships/ctrlProp" Target="../ctrlProps/ctrlProp610.xml"/><Relationship Id="rId11" Type="http://schemas.openxmlformats.org/officeDocument/2006/relationships/ctrlProp" Target="../ctrlProps/ctrlProp615.xml"/><Relationship Id="rId5" Type="http://schemas.openxmlformats.org/officeDocument/2006/relationships/ctrlProp" Target="../ctrlProps/ctrlProp609.xml"/><Relationship Id="rId10" Type="http://schemas.openxmlformats.org/officeDocument/2006/relationships/ctrlProp" Target="../ctrlProps/ctrlProp614.xml"/><Relationship Id="rId4" Type="http://schemas.openxmlformats.org/officeDocument/2006/relationships/ctrlProp" Target="../ctrlProps/ctrlProp608.xml"/><Relationship Id="rId9" Type="http://schemas.openxmlformats.org/officeDocument/2006/relationships/ctrlProp" Target="../ctrlProps/ctrlProp613.xml"/></Relationships>
</file>

<file path=xl/worksheets/_rels/sheet19.xml.rels><?xml version="1.0" encoding="UTF-8" standalone="yes"?>
<Relationships xmlns="http://schemas.openxmlformats.org/package/2006/relationships"><Relationship Id="rId8" Type="http://schemas.openxmlformats.org/officeDocument/2006/relationships/ctrlProp" Target="../ctrlProps/ctrlProp622.xml"/><Relationship Id="rId3" Type="http://schemas.openxmlformats.org/officeDocument/2006/relationships/vmlDrawing" Target="../drawings/vmlDrawing17.vml"/><Relationship Id="rId7" Type="http://schemas.openxmlformats.org/officeDocument/2006/relationships/ctrlProp" Target="../ctrlProps/ctrlProp621.xml"/><Relationship Id="rId2" Type="http://schemas.openxmlformats.org/officeDocument/2006/relationships/drawing" Target="../drawings/drawing17.xml"/><Relationship Id="rId1" Type="http://schemas.openxmlformats.org/officeDocument/2006/relationships/printerSettings" Target="../printerSettings/printerSettings19.bin"/><Relationship Id="rId6" Type="http://schemas.openxmlformats.org/officeDocument/2006/relationships/ctrlProp" Target="../ctrlProps/ctrlProp620.xml"/><Relationship Id="rId5" Type="http://schemas.openxmlformats.org/officeDocument/2006/relationships/ctrlProp" Target="../ctrlProps/ctrlProp619.xml"/><Relationship Id="rId4" Type="http://schemas.openxmlformats.org/officeDocument/2006/relationships/ctrlProp" Target="../ctrlProps/ctrlProp618.xml"/><Relationship Id="rId9" Type="http://schemas.openxmlformats.org/officeDocument/2006/relationships/ctrlProp" Target="../ctrlProps/ctrlProp623.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20.xml.rels><?xml version="1.0" encoding="UTF-8" standalone="yes"?>
<Relationships xmlns="http://schemas.openxmlformats.org/package/2006/relationships"><Relationship Id="rId8" Type="http://schemas.openxmlformats.org/officeDocument/2006/relationships/ctrlProp" Target="../ctrlProps/ctrlProp628.xml"/><Relationship Id="rId13" Type="http://schemas.openxmlformats.org/officeDocument/2006/relationships/ctrlProp" Target="../ctrlProps/ctrlProp633.xml"/><Relationship Id="rId18" Type="http://schemas.openxmlformats.org/officeDocument/2006/relationships/ctrlProp" Target="../ctrlProps/ctrlProp638.xml"/><Relationship Id="rId3" Type="http://schemas.openxmlformats.org/officeDocument/2006/relationships/vmlDrawing" Target="../drawings/vmlDrawing18.vml"/><Relationship Id="rId21" Type="http://schemas.openxmlformats.org/officeDocument/2006/relationships/ctrlProp" Target="../ctrlProps/ctrlProp641.xml"/><Relationship Id="rId7" Type="http://schemas.openxmlformats.org/officeDocument/2006/relationships/ctrlProp" Target="../ctrlProps/ctrlProp627.xml"/><Relationship Id="rId12" Type="http://schemas.openxmlformats.org/officeDocument/2006/relationships/ctrlProp" Target="../ctrlProps/ctrlProp632.xml"/><Relationship Id="rId17" Type="http://schemas.openxmlformats.org/officeDocument/2006/relationships/ctrlProp" Target="../ctrlProps/ctrlProp637.xml"/><Relationship Id="rId2" Type="http://schemas.openxmlformats.org/officeDocument/2006/relationships/drawing" Target="../drawings/drawing18.xml"/><Relationship Id="rId16" Type="http://schemas.openxmlformats.org/officeDocument/2006/relationships/ctrlProp" Target="../ctrlProps/ctrlProp636.xml"/><Relationship Id="rId20" Type="http://schemas.openxmlformats.org/officeDocument/2006/relationships/ctrlProp" Target="../ctrlProps/ctrlProp640.xml"/><Relationship Id="rId1" Type="http://schemas.openxmlformats.org/officeDocument/2006/relationships/printerSettings" Target="../printerSettings/printerSettings20.bin"/><Relationship Id="rId6" Type="http://schemas.openxmlformats.org/officeDocument/2006/relationships/ctrlProp" Target="../ctrlProps/ctrlProp626.xml"/><Relationship Id="rId11" Type="http://schemas.openxmlformats.org/officeDocument/2006/relationships/ctrlProp" Target="../ctrlProps/ctrlProp631.xml"/><Relationship Id="rId5" Type="http://schemas.openxmlformats.org/officeDocument/2006/relationships/ctrlProp" Target="../ctrlProps/ctrlProp625.xml"/><Relationship Id="rId15" Type="http://schemas.openxmlformats.org/officeDocument/2006/relationships/ctrlProp" Target="../ctrlProps/ctrlProp635.xml"/><Relationship Id="rId23" Type="http://schemas.openxmlformats.org/officeDocument/2006/relationships/ctrlProp" Target="../ctrlProps/ctrlProp643.xml"/><Relationship Id="rId10" Type="http://schemas.openxmlformats.org/officeDocument/2006/relationships/ctrlProp" Target="../ctrlProps/ctrlProp630.xml"/><Relationship Id="rId19" Type="http://schemas.openxmlformats.org/officeDocument/2006/relationships/ctrlProp" Target="../ctrlProps/ctrlProp639.xml"/><Relationship Id="rId4" Type="http://schemas.openxmlformats.org/officeDocument/2006/relationships/ctrlProp" Target="../ctrlProps/ctrlProp624.xml"/><Relationship Id="rId9" Type="http://schemas.openxmlformats.org/officeDocument/2006/relationships/ctrlProp" Target="../ctrlProps/ctrlProp629.xml"/><Relationship Id="rId14" Type="http://schemas.openxmlformats.org/officeDocument/2006/relationships/ctrlProp" Target="../ctrlProps/ctrlProp634.xml"/><Relationship Id="rId22" Type="http://schemas.openxmlformats.org/officeDocument/2006/relationships/ctrlProp" Target="../ctrlProps/ctrlProp642.xml"/></Relationships>
</file>

<file path=xl/worksheets/_rels/sheet21.xml.rels><?xml version="1.0" encoding="UTF-8" standalone="yes"?>
<Relationships xmlns="http://schemas.openxmlformats.org/package/2006/relationships"><Relationship Id="rId8" Type="http://schemas.openxmlformats.org/officeDocument/2006/relationships/ctrlProp" Target="../ctrlProps/ctrlProp648.xml"/><Relationship Id="rId13" Type="http://schemas.openxmlformats.org/officeDocument/2006/relationships/ctrlProp" Target="../ctrlProps/ctrlProp653.xml"/><Relationship Id="rId3" Type="http://schemas.openxmlformats.org/officeDocument/2006/relationships/vmlDrawing" Target="../drawings/vmlDrawing19.vml"/><Relationship Id="rId7" Type="http://schemas.openxmlformats.org/officeDocument/2006/relationships/ctrlProp" Target="../ctrlProps/ctrlProp647.xml"/><Relationship Id="rId12" Type="http://schemas.openxmlformats.org/officeDocument/2006/relationships/ctrlProp" Target="../ctrlProps/ctrlProp652.xml"/><Relationship Id="rId17" Type="http://schemas.openxmlformats.org/officeDocument/2006/relationships/ctrlProp" Target="../ctrlProps/ctrlProp657.xml"/><Relationship Id="rId2" Type="http://schemas.openxmlformats.org/officeDocument/2006/relationships/drawing" Target="../drawings/drawing19.xml"/><Relationship Id="rId16" Type="http://schemas.openxmlformats.org/officeDocument/2006/relationships/ctrlProp" Target="../ctrlProps/ctrlProp656.xml"/><Relationship Id="rId1" Type="http://schemas.openxmlformats.org/officeDocument/2006/relationships/printerSettings" Target="../printerSettings/printerSettings21.bin"/><Relationship Id="rId6" Type="http://schemas.openxmlformats.org/officeDocument/2006/relationships/ctrlProp" Target="../ctrlProps/ctrlProp646.xml"/><Relationship Id="rId11" Type="http://schemas.openxmlformats.org/officeDocument/2006/relationships/ctrlProp" Target="../ctrlProps/ctrlProp651.xml"/><Relationship Id="rId5" Type="http://schemas.openxmlformats.org/officeDocument/2006/relationships/ctrlProp" Target="../ctrlProps/ctrlProp645.xml"/><Relationship Id="rId15" Type="http://schemas.openxmlformats.org/officeDocument/2006/relationships/ctrlProp" Target="../ctrlProps/ctrlProp655.xml"/><Relationship Id="rId10" Type="http://schemas.openxmlformats.org/officeDocument/2006/relationships/ctrlProp" Target="../ctrlProps/ctrlProp650.xml"/><Relationship Id="rId4" Type="http://schemas.openxmlformats.org/officeDocument/2006/relationships/ctrlProp" Target="../ctrlProps/ctrlProp644.xml"/><Relationship Id="rId9" Type="http://schemas.openxmlformats.org/officeDocument/2006/relationships/ctrlProp" Target="../ctrlProps/ctrlProp649.xml"/><Relationship Id="rId14" Type="http://schemas.openxmlformats.org/officeDocument/2006/relationships/ctrlProp" Target="../ctrlProps/ctrlProp654.xml"/></Relationships>
</file>

<file path=xl/worksheets/_rels/sheet22.xml.rels><?xml version="1.0" encoding="UTF-8" standalone="yes"?>
<Relationships xmlns="http://schemas.openxmlformats.org/package/2006/relationships"><Relationship Id="rId13" Type="http://schemas.openxmlformats.org/officeDocument/2006/relationships/ctrlProp" Target="../ctrlProps/ctrlProp667.xml"/><Relationship Id="rId18" Type="http://schemas.openxmlformats.org/officeDocument/2006/relationships/ctrlProp" Target="../ctrlProps/ctrlProp672.xml"/><Relationship Id="rId26" Type="http://schemas.openxmlformats.org/officeDocument/2006/relationships/ctrlProp" Target="../ctrlProps/ctrlProp680.xml"/><Relationship Id="rId39" Type="http://schemas.openxmlformats.org/officeDocument/2006/relationships/ctrlProp" Target="../ctrlProps/ctrlProp693.xml"/><Relationship Id="rId3" Type="http://schemas.openxmlformats.org/officeDocument/2006/relationships/vmlDrawing" Target="../drawings/vmlDrawing20.vml"/><Relationship Id="rId21" Type="http://schemas.openxmlformats.org/officeDocument/2006/relationships/ctrlProp" Target="../ctrlProps/ctrlProp675.xml"/><Relationship Id="rId34" Type="http://schemas.openxmlformats.org/officeDocument/2006/relationships/ctrlProp" Target="../ctrlProps/ctrlProp688.xml"/><Relationship Id="rId42" Type="http://schemas.openxmlformats.org/officeDocument/2006/relationships/ctrlProp" Target="../ctrlProps/ctrlProp696.xml"/><Relationship Id="rId47" Type="http://schemas.openxmlformats.org/officeDocument/2006/relationships/ctrlProp" Target="../ctrlProps/ctrlProp701.xml"/><Relationship Id="rId7" Type="http://schemas.openxmlformats.org/officeDocument/2006/relationships/ctrlProp" Target="../ctrlProps/ctrlProp661.xml"/><Relationship Id="rId12" Type="http://schemas.openxmlformats.org/officeDocument/2006/relationships/ctrlProp" Target="../ctrlProps/ctrlProp666.xml"/><Relationship Id="rId17" Type="http://schemas.openxmlformats.org/officeDocument/2006/relationships/ctrlProp" Target="../ctrlProps/ctrlProp671.xml"/><Relationship Id="rId25" Type="http://schemas.openxmlformats.org/officeDocument/2006/relationships/ctrlProp" Target="../ctrlProps/ctrlProp679.xml"/><Relationship Id="rId33" Type="http://schemas.openxmlformats.org/officeDocument/2006/relationships/ctrlProp" Target="../ctrlProps/ctrlProp687.xml"/><Relationship Id="rId38" Type="http://schemas.openxmlformats.org/officeDocument/2006/relationships/ctrlProp" Target="../ctrlProps/ctrlProp692.xml"/><Relationship Id="rId46" Type="http://schemas.openxmlformats.org/officeDocument/2006/relationships/ctrlProp" Target="../ctrlProps/ctrlProp700.xml"/><Relationship Id="rId2" Type="http://schemas.openxmlformats.org/officeDocument/2006/relationships/drawing" Target="../drawings/drawing20.xml"/><Relationship Id="rId16" Type="http://schemas.openxmlformats.org/officeDocument/2006/relationships/ctrlProp" Target="../ctrlProps/ctrlProp670.xml"/><Relationship Id="rId20" Type="http://schemas.openxmlformats.org/officeDocument/2006/relationships/ctrlProp" Target="../ctrlProps/ctrlProp674.xml"/><Relationship Id="rId29" Type="http://schemas.openxmlformats.org/officeDocument/2006/relationships/ctrlProp" Target="../ctrlProps/ctrlProp683.xml"/><Relationship Id="rId41" Type="http://schemas.openxmlformats.org/officeDocument/2006/relationships/ctrlProp" Target="../ctrlProps/ctrlProp695.xml"/><Relationship Id="rId1" Type="http://schemas.openxmlformats.org/officeDocument/2006/relationships/printerSettings" Target="../printerSettings/printerSettings22.bin"/><Relationship Id="rId6" Type="http://schemas.openxmlformats.org/officeDocument/2006/relationships/ctrlProp" Target="../ctrlProps/ctrlProp660.xml"/><Relationship Id="rId11" Type="http://schemas.openxmlformats.org/officeDocument/2006/relationships/ctrlProp" Target="../ctrlProps/ctrlProp665.xml"/><Relationship Id="rId24" Type="http://schemas.openxmlformats.org/officeDocument/2006/relationships/ctrlProp" Target="../ctrlProps/ctrlProp678.xml"/><Relationship Id="rId32" Type="http://schemas.openxmlformats.org/officeDocument/2006/relationships/ctrlProp" Target="../ctrlProps/ctrlProp686.xml"/><Relationship Id="rId37" Type="http://schemas.openxmlformats.org/officeDocument/2006/relationships/ctrlProp" Target="../ctrlProps/ctrlProp691.xml"/><Relationship Id="rId40" Type="http://schemas.openxmlformats.org/officeDocument/2006/relationships/ctrlProp" Target="../ctrlProps/ctrlProp694.xml"/><Relationship Id="rId45" Type="http://schemas.openxmlformats.org/officeDocument/2006/relationships/ctrlProp" Target="../ctrlProps/ctrlProp699.xml"/><Relationship Id="rId5" Type="http://schemas.openxmlformats.org/officeDocument/2006/relationships/ctrlProp" Target="../ctrlProps/ctrlProp659.xml"/><Relationship Id="rId15" Type="http://schemas.openxmlformats.org/officeDocument/2006/relationships/ctrlProp" Target="../ctrlProps/ctrlProp669.xml"/><Relationship Id="rId23" Type="http://schemas.openxmlformats.org/officeDocument/2006/relationships/ctrlProp" Target="../ctrlProps/ctrlProp677.xml"/><Relationship Id="rId28" Type="http://schemas.openxmlformats.org/officeDocument/2006/relationships/ctrlProp" Target="../ctrlProps/ctrlProp682.xml"/><Relationship Id="rId36" Type="http://schemas.openxmlformats.org/officeDocument/2006/relationships/ctrlProp" Target="../ctrlProps/ctrlProp690.xml"/><Relationship Id="rId49" Type="http://schemas.openxmlformats.org/officeDocument/2006/relationships/ctrlProp" Target="../ctrlProps/ctrlProp703.xml"/><Relationship Id="rId10" Type="http://schemas.openxmlformats.org/officeDocument/2006/relationships/ctrlProp" Target="../ctrlProps/ctrlProp664.xml"/><Relationship Id="rId19" Type="http://schemas.openxmlformats.org/officeDocument/2006/relationships/ctrlProp" Target="../ctrlProps/ctrlProp673.xml"/><Relationship Id="rId31" Type="http://schemas.openxmlformats.org/officeDocument/2006/relationships/ctrlProp" Target="../ctrlProps/ctrlProp685.xml"/><Relationship Id="rId44" Type="http://schemas.openxmlformats.org/officeDocument/2006/relationships/ctrlProp" Target="../ctrlProps/ctrlProp698.xml"/><Relationship Id="rId4" Type="http://schemas.openxmlformats.org/officeDocument/2006/relationships/ctrlProp" Target="../ctrlProps/ctrlProp658.xml"/><Relationship Id="rId9" Type="http://schemas.openxmlformats.org/officeDocument/2006/relationships/ctrlProp" Target="../ctrlProps/ctrlProp663.xml"/><Relationship Id="rId14" Type="http://schemas.openxmlformats.org/officeDocument/2006/relationships/ctrlProp" Target="../ctrlProps/ctrlProp668.xml"/><Relationship Id="rId22" Type="http://schemas.openxmlformats.org/officeDocument/2006/relationships/ctrlProp" Target="../ctrlProps/ctrlProp676.xml"/><Relationship Id="rId27" Type="http://schemas.openxmlformats.org/officeDocument/2006/relationships/ctrlProp" Target="../ctrlProps/ctrlProp681.xml"/><Relationship Id="rId30" Type="http://schemas.openxmlformats.org/officeDocument/2006/relationships/ctrlProp" Target="../ctrlProps/ctrlProp684.xml"/><Relationship Id="rId35" Type="http://schemas.openxmlformats.org/officeDocument/2006/relationships/ctrlProp" Target="../ctrlProps/ctrlProp689.xml"/><Relationship Id="rId43" Type="http://schemas.openxmlformats.org/officeDocument/2006/relationships/ctrlProp" Target="../ctrlProps/ctrlProp697.xml"/><Relationship Id="rId48" Type="http://schemas.openxmlformats.org/officeDocument/2006/relationships/ctrlProp" Target="../ctrlProps/ctrlProp702.xml"/><Relationship Id="rId8" Type="http://schemas.openxmlformats.org/officeDocument/2006/relationships/ctrlProp" Target="../ctrlProps/ctrlProp662.xml"/></Relationships>
</file>

<file path=xl/worksheets/_rels/sheet23.xml.rels><?xml version="1.0" encoding="UTF-8" standalone="yes"?>
<Relationships xmlns="http://schemas.openxmlformats.org/package/2006/relationships"><Relationship Id="rId8" Type="http://schemas.openxmlformats.org/officeDocument/2006/relationships/ctrlProp" Target="../ctrlProps/ctrlProp708.xml"/><Relationship Id="rId13" Type="http://schemas.openxmlformats.org/officeDocument/2006/relationships/ctrlProp" Target="../ctrlProps/ctrlProp713.xml"/><Relationship Id="rId18" Type="http://schemas.openxmlformats.org/officeDocument/2006/relationships/ctrlProp" Target="../ctrlProps/ctrlProp718.xml"/><Relationship Id="rId26" Type="http://schemas.openxmlformats.org/officeDocument/2006/relationships/ctrlProp" Target="../ctrlProps/ctrlProp726.xml"/><Relationship Id="rId39" Type="http://schemas.openxmlformats.org/officeDocument/2006/relationships/ctrlProp" Target="../ctrlProps/ctrlProp739.xml"/><Relationship Id="rId3" Type="http://schemas.openxmlformats.org/officeDocument/2006/relationships/vmlDrawing" Target="../drawings/vmlDrawing21.vml"/><Relationship Id="rId21" Type="http://schemas.openxmlformats.org/officeDocument/2006/relationships/ctrlProp" Target="../ctrlProps/ctrlProp721.xml"/><Relationship Id="rId34" Type="http://schemas.openxmlformats.org/officeDocument/2006/relationships/ctrlProp" Target="../ctrlProps/ctrlProp734.xml"/><Relationship Id="rId42" Type="http://schemas.openxmlformats.org/officeDocument/2006/relationships/ctrlProp" Target="../ctrlProps/ctrlProp742.xml"/><Relationship Id="rId7" Type="http://schemas.openxmlformats.org/officeDocument/2006/relationships/ctrlProp" Target="../ctrlProps/ctrlProp707.xml"/><Relationship Id="rId12" Type="http://schemas.openxmlformats.org/officeDocument/2006/relationships/ctrlProp" Target="../ctrlProps/ctrlProp712.xml"/><Relationship Id="rId17" Type="http://schemas.openxmlformats.org/officeDocument/2006/relationships/ctrlProp" Target="../ctrlProps/ctrlProp717.xml"/><Relationship Id="rId25" Type="http://schemas.openxmlformats.org/officeDocument/2006/relationships/ctrlProp" Target="../ctrlProps/ctrlProp725.xml"/><Relationship Id="rId33" Type="http://schemas.openxmlformats.org/officeDocument/2006/relationships/ctrlProp" Target="../ctrlProps/ctrlProp733.xml"/><Relationship Id="rId38" Type="http://schemas.openxmlformats.org/officeDocument/2006/relationships/ctrlProp" Target="../ctrlProps/ctrlProp738.xml"/><Relationship Id="rId2" Type="http://schemas.openxmlformats.org/officeDocument/2006/relationships/drawing" Target="../drawings/drawing21.xml"/><Relationship Id="rId16" Type="http://schemas.openxmlformats.org/officeDocument/2006/relationships/ctrlProp" Target="../ctrlProps/ctrlProp716.xml"/><Relationship Id="rId20" Type="http://schemas.openxmlformats.org/officeDocument/2006/relationships/ctrlProp" Target="../ctrlProps/ctrlProp720.xml"/><Relationship Id="rId29" Type="http://schemas.openxmlformats.org/officeDocument/2006/relationships/ctrlProp" Target="../ctrlProps/ctrlProp729.xml"/><Relationship Id="rId41" Type="http://schemas.openxmlformats.org/officeDocument/2006/relationships/ctrlProp" Target="../ctrlProps/ctrlProp741.xml"/><Relationship Id="rId1" Type="http://schemas.openxmlformats.org/officeDocument/2006/relationships/printerSettings" Target="../printerSettings/printerSettings23.bin"/><Relationship Id="rId6" Type="http://schemas.openxmlformats.org/officeDocument/2006/relationships/ctrlProp" Target="../ctrlProps/ctrlProp706.xml"/><Relationship Id="rId11" Type="http://schemas.openxmlformats.org/officeDocument/2006/relationships/ctrlProp" Target="../ctrlProps/ctrlProp711.xml"/><Relationship Id="rId24" Type="http://schemas.openxmlformats.org/officeDocument/2006/relationships/ctrlProp" Target="../ctrlProps/ctrlProp724.xml"/><Relationship Id="rId32" Type="http://schemas.openxmlformats.org/officeDocument/2006/relationships/ctrlProp" Target="../ctrlProps/ctrlProp732.xml"/><Relationship Id="rId37" Type="http://schemas.openxmlformats.org/officeDocument/2006/relationships/ctrlProp" Target="../ctrlProps/ctrlProp737.xml"/><Relationship Id="rId40" Type="http://schemas.openxmlformats.org/officeDocument/2006/relationships/ctrlProp" Target="../ctrlProps/ctrlProp740.xml"/><Relationship Id="rId45" Type="http://schemas.openxmlformats.org/officeDocument/2006/relationships/ctrlProp" Target="../ctrlProps/ctrlProp745.xml"/><Relationship Id="rId5" Type="http://schemas.openxmlformats.org/officeDocument/2006/relationships/ctrlProp" Target="../ctrlProps/ctrlProp705.xml"/><Relationship Id="rId15" Type="http://schemas.openxmlformats.org/officeDocument/2006/relationships/ctrlProp" Target="../ctrlProps/ctrlProp715.xml"/><Relationship Id="rId23" Type="http://schemas.openxmlformats.org/officeDocument/2006/relationships/ctrlProp" Target="../ctrlProps/ctrlProp723.xml"/><Relationship Id="rId28" Type="http://schemas.openxmlformats.org/officeDocument/2006/relationships/ctrlProp" Target="../ctrlProps/ctrlProp728.xml"/><Relationship Id="rId36" Type="http://schemas.openxmlformats.org/officeDocument/2006/relationships/ctrlProp" Target="../ctrlProps/ctrlProp736.xml"/><Relationship Id="rId10" Type="http://schemas.openxmlformats.org/officeDocument/2006/relationships/ctrlProp" Target="../ctrlProps/ctrlProp710.xml"/><Relationship Id="rId19" Type="http://schemas.openxmlformats.org/officeDocument/2006/relationships/ctrlProp" Target="../ctrlProps/ctrlProp719.xml"/><Relationship Id="rId31" Type="http://schemas.openxmlformats.org/officeDocument/2006/relationships/ctrlProp" Target="../ctrlProps/ctrlProp731.xml"/><Relationship Id="rId44" Type="http://schemas.openxmlformats.org/officeDocument/2006/relationships/ctrlProp" Target="../ctrlProps/ctrlProp744.xml"/><Relationship Id="rId4" Type="http://schemas.openxmlformats.org/officeDocument/2006/relationships/ctrlProp" Target="../ctrlProps/ctrlProp704.xml"/><Relationship Id="rId9" Type="http://schemas.openxmlformats.org/officeDocument/2006/relationships/ctrlProp" Target="../ctrlProps/ctrlProp709.xml"/><Relationship Id="rId14" Type="http://schemas.openxmlformats.org/officeDocument/2006/relationships/ctrlProp" Target="../ctrlProps/ctrlProp714.xml"/><Relationship Id="rId22" Type="http://schemas.openxmlformats.org/officeDocument/2006/relationships/ctrlProp" Target="../ctrlProps/ctrlProp722.xml"/><Relationship Id="rId27" Type="http://schemas.openxmlformats.org/officeDocument/2006/relationships/ctrlProp" Target="../ctrlProps/ctrlProp727.xml"/><Relationship Id="rId30" Type="http://schemas.openxmlformats.org/officeDocument/2006/relationships/ctrlProp" Target="../ctrlProps/ctrlProp730.xml"/><Relationship Id="rId35" Type="http://schemas.openxmlformats.org/officeDocument/2006/relationships/ctrlProp" Target="../ctrlProps/ctrlProp735.xml"/><Relationship Id="rId43" Type="http://schemas.openxmlformats.org/officeDocument/2006/relationships/ctrlProp" Target="../ctrlProps/ctrlProp743.xml"/></Relationships>
</file>

<file path=xl/worksheets/_rels/sheet24.xml.rels><?xml version="1.0" encoding="UTF-8" standalone="yes"?>
<Relationships xmlns="http://schemas.openxmlformats.org/package/2006/relationships"><Relationship Id="rId13" Type="http://schemas.openxmlformats.org/officeDocument/2006/relationships/ctrlProp" Target="../ctrlProps/ctrlProp755.xml"/><Relationship Id="rId18" Type="http://schemas.openxmlformats.org/officeDocument/2006/relationships/ctrlProp" Target="../ctrlProps/ctrlProp760.xml"/><Relationship Id="rId26" Type="http://schemas.openxmlformats.org/officeDocument/2006/relationships/ctrlProp" Target="../ctrlProps/ctrlProp768.xml"/><Relationship Id="rId39" Type="http://schemas.openxmlformats.org/officeDocument/2006/relationships/ctrlProp" Target="../ctrlProps/ctrlProp781.xml"/><Relationship Id="rId21" Type="http://schemas.openxmlformats.org/officeDocument/2006/relationships/ctrlProp" Target="../ctrlProps/ctrlProp763.xml"/><Relationship Id="rId34" Type="http://schemas.openxmlformats.org/officeDocument/2006/relationships/ctrlProp" Target="../ctrlProps/ctrlProp776.xml"/><Relationship Id="rId42" Type="http://schemas.openxmlformats.org/officeDocument/2006/relationships/ctrlProp" Target="../ctrlProps/ctrlProp784.xml"/><Relationship Id="rId47" Type="http://schemas.openxmlformats.org/officeDocument/2006/relationships/ctrlProp" Target="../ctrlProps/ctrlProp789.xml"/><Relationship Id="rId50" Type="http://schemas.openxmlformats.org/officeDocument/2006/relationships/ctrlProp" Target="../ctrlProps/ctrlProp792.xml"/><Relationship Id="rId55" Type="http://schemas.openxmlformats.org/officeDocument/2006/relationships/ctrlProp" Target="../ctrlProps/ctrlProp797.xml"/><Relationship Id="rId63" Type="http://schemas.openxmlformats.org/officeDocument/2006/relationships/ctrlProp" Target="../ctrlProps/ctrlProp805.xml"/><Relationship Id="rId68" Type="http://schemas.openxmlformats.org/officeDocument/2006/relationships/ctrlProp" Target="../ctrlProps/ctrlProp810.xml"/><Relationship Id="rId76" Type="http://schemas.openxmlformats.org/officeDocument/2006/relationships/ctrlProp" Target="../ctrlProps/ctrlProp818.xml"/><Relationship Id="rId84" Type="http://schemas.openxmlformats.org/officeDocument/2006/relationships/ctrlProp" Target="../ctrlProps/ctrlProp826.xml"/><Relationship Id="rId89" Type="http://schemas.openxmlformats.org/officeDocument/2006/relationships/ctrlProp" Target="../ctrlProps/ctrlProp831.xml"/><Relationship Id="rId7" Type="http://schemas.openxmlformats.org/officeDocument/2006/relationships/ctrlProp" Target="../ctrlProps/ctrlProp749.xml"/><Relationship Id="rId71" Type="http://schemas.openxmlformats.org/officeDocument/2006/relationships/ctrlProp" Target="../ctrlProps/ctrlProp813.xml"/><Relationship Id="rId92" Type="http://schemas.openxmlformats.org/officeDocument/2006/relationships/ctrlProp" Target="../ctrlProps/ctrlProp834.xml"/><Relationship Id="rId2" Type="http://schemas.openxmlformats.org/officeDocument/2006/relationships/drawing" Target="../drawings/drawing22.xml"/><Relationship Id="rId16" Type="http://schemas.openxmlformats.org/officeDocument/2006/relationships/ctrlProp" Target="../ctrlProps/ctrlProp758.xml"/><Relationship Id="rId29" Type="http://schemas.openxmlformats.org/officeDocument/2006/relationships/ctrlProp" Target="../ctrlProps/ctrlProp771.xml"/><Relationship Id="rId11" Type="http://schemas.openxmlformats.org/officeDocument/2006/relationships/ctrlProp" Target="../ctrlProps/ctrlProp753.xml"/><Relationship Id="rId24" Type="http://schemas.openxmlformats.org/officeDocument/2006/relationships/ctrlProp" Target="../ctrlProps/ctrlProp766.xml"/><Relationship Id="rId32" Type="http://schemas.openxmlformats.org/officeDocument/2006/relationships/ctrlProp" Target="../ctrlProps/ctrlProp774.xml"/><Relationship Id="rId37" Type="http://schemas.openxmlformats.org/officeDocument/2006/relationships/ctrlProp" Target="../ctrlProps/ctrlProp779.xml"/><Relationship Id="rId40" Type="http://schemas.openxmlformats.org/officeDocument/2006/relationships/ctrlProp" Target="../ctrlProps/ctrlProp782.xml"/><Relationship Id="rId45" Type="http://schemas.openxmlformats.org/officeDocument/2006/relationships/ctrlProp" Target="../ctrlProps/ctrlProp787.xml"/><Relationship Id="rId53" Type="http://schemas.openxmlformats.org/officeDocument/2006/relationships/ctrlProp" Target="../ctrlProps/ctrlProp795.xml"/><Relationship Id="rId58" Type="http://schemas.openxmlformats.org/officeDocument/2006/relationships/ctrlProp" Target="../ctrlProps/ctrlProp800.xml"/><Relationship Id="rId66" Type="http://schemas.openxmlformats.org/officeDocument/2006/relationships/ctrlProp" Target="../ctrlProps/ctrlProp808.xml"/><Relationship Id="rId74" Type="http://schemas.openxmlformats.org/officeDocument/2006/relationships/ctrlProp" Target="../ctrlProps/ctrlProp816.xml"/><Relationship Id="rId79" Type="http://schemas.openxmlformats.org/officeDocument/2006/relationships/ctrlProp" Target="../ctrlProps/ctrlProp821.xml"/><Relationship Id="rId87" Type="http://schemas.openxmlformats.org/officeDocument/2006/relationships/ctrlProp" Target="../ctrlProps/ctrlProp829.xml"/><Relationship Id="rId5" Type="http://schemas.openxmlformats.org/officeDocument/2006/relationships/ctrlProp" Target="../ctrlProps/ctrlProp747.xml"/><Relationship Id="rId61" Type="http://schemas.openxmlformats.org/officeDocument/2006/relationships/ctrlProp" Target="../ctrlProps/ctrlProp803.xml"/><Relationship Id="rId82" Type="http://schemas.openxmlformats.org/officeDocument/2006/relationships/ctrlProp" Target="../ctrlProps/ctrlProp824.xml"/><Relationship Id="rId90" Type="http://schemas.openxmlformats.org/officeDocument/2006/relationships/ctrlProp" Target="../ctrlProps/ctrlProp832.xml"/><Relationship Id="rId19" Type="http://schemas.openxmlformats.org/officeDocument/2006/relationships/ctrlProp" Target="../ctrlProps/ctrlProp761.xml"/><Relationship Id="rId14" Type="http://schemas.openxmlformats.org/officeDocument/2006/relationships/ctrlProp" Target="../ctrlProps/ctrlProp756.xml"/><Relationship Id="rId22" Type="http://schemas.openxmlformats.org/officeDocument/2006/relationships/ctrlProp" Target="../ctrlProps/ctrlProp764.xml"/><Relationship Id="rId27" Type="http://schemas.openxmlformats.org/officeDocument/2006/relationships/ctrlProp" Target="../ctrlProps/ctrlProp769.xml"/><Relationship Id="rId30" Type="http://schemas.openxmlformats.org/officeDocument/2006/relationships/ctrlProp" Target="../ctrlProps/ctrlProp772.xml"/><Relationship Id="rId35" Type="http://schemas.openxmlformats.org/officeDocument/2006/relationships/ctrlProp" Target="../ctrlProps/ctrlProp777.xml"/><Relationship Id="rId43" Type="http://schemas.openxmlformats.org/officeDocument/2006/relationships/ctrlProp" Target="../ctrlProps/ctrlProp785.xml"/><Relationship Id="rId48" Type="http://schemas.openxmlformats.org/officeDocument/2006/relationships/ctrlProp" Target="../ctrlProps/ctrlProp790.xml"/><Relationship Id="rId56" Type="http://schemas.openxmlformats.org/officeDocument/2006/relationships/ctrlProp" Target="../ctrlProps/ctrlProp798.xml"/><Relationship Id="rId64" Type="http://schemas.openxmlformats.org/officeDocument/2006/relationships/ctrlProp" Target="../ctrlProps/ctrlProp806.xml"/><Relationship Id="rId69" Type="http://schemas.openxmlformats.org/officeDocument/2006/relationships/ctrlProp" Target="../ctrlProps/ctrlProp811.xml"/><Relationship Id="rId77" Type="http://schemas.openxmlformats.org/officeDocument/2006/relationships/ctrlProp" Target="../ctrlProps/ctrlProp819.xml"/><Relationship Id="rId8" Type="http://schemas.openxmlformats.org/officeDocument/2006/relationships/ctrlProp" Target="../ctrlProps/ctrlProp750.xml"/><Relationship Id="rId51" Type="http://schemas.openxmlformats.org/officeDocument/2006/relationships/ctrlProp" Target="../ctrlProps/ctrlProp793.xml"/><Relationship Id="rId72" Type="http://schemas.openxmlformats.org/officeDocument/2006/relationships/ctrlProp" Target="../ctrlProps/ctrlProp814.xml"/><Relationship Id="rId80" Type="http://schemas.openxmlformats.org/officeDocument/2006/relationships/ctrlProp" Target="../ctrlProps/ctrlProp822.xml"/><Relationship Id="rId85" Type="http://schemas.openxmlformats.org/officeDocument/2006/relationships/ctrlProp" Target="../ctrlProps/ctrlProp827.xml"/><Relationship Id="rId93" Type="http://schemas.openxmlformats.org/officeDocument/2006/relationships/ctrlProp" Target="../ctrlProps/ctrlProp835.xml"/><Relationship Id="rId3" Type="http://schemas.openxmlformats.org/officeDocument/2006/relationships/vmlDrawing" Target="../drawings/vmlDrawing22.vml"/><Relationship Id="rId12" Type="http://schemas.openxmlformats.org/officeDocument/2006/relationships/ctrlProp" Target="../ctrlProps/ctrlProp754.xml"/><Relationship Id="rId17" Type="http://schemas.openxmlformats.org/officeDocument/2006/relationships/ctrlProp" Target="../ctrlProps/ctrlProp759.xml"/><Relationship Id="rId25" Type="http://schemas.openxmlformats.org/officeDocument/2006/relationships/ctrlProp" Target="../ctrlProps/ctrlProp767.xml"/><Relationship Id="rId33" Type="http://schemas.openxmlformats.org/officeDocument/2006/relationships/ctrlProp" Target="../ctrlProps/ctrlProp775.xml"/><Relationship Id="rId38" Type="http://schemas.openxmlformats.org/officeDocument/2006/relationships/ctrlProp" Target="../ctrlProps/ctrlProp780.xml"/><Relationship Id="rId46" Type="http://schemas.openxmlformats.org/officeDocument/2006/relationships/ctrlProp" Target="../ctrlProps/ctrlProp788.xml"/><Relationship Id="rId59" Type="http://schemas.openxmlformats.org/officeDocument/2006/relationships/ctrlProp" Target="../ctrlProps/ctrlProp801.xml"/><Relationship Id="rId67" Type="http://schemas.openxmlformats.org/officeDocument/2006/relationships/ctrlProp" Target="../ctrlProps/ctrlProp809.xml"/><Relationship Id="rId20" Type="http://schemas.openxmlformats.org/officeDocument/2006/relationships/ctrlProp" Target="../ctrlProps/ctrlProp762.xml"/><Relationship Id="rId41" Type="http://schemas.openxmlformats.org/officeDocument/2006/relationships/ctrlProp" Target="../ctrlProps/ctrlProp783.xml"/><Relationship Id="rId54" Type="http://schemas.openxmlformats.org/officeDocument/2006/relationships/ctrlProp" Target="../ctrlProps/ctrlProp796.xml"/><Relationship Id="rId62" Type="http://schemas.openxmlformats.org/officeDocument/2006/relationships/ctrlProp" Target="../ctrlProps/ctrlProp804.xml"/><Relationship Id="rId70" Type="http://schemas.openxmlformats.org/officeDocument/2006/relationships/ctrlProp" Target="../ctrlProps/ctrlProp812.xml"/><Relationship Id="rId75" Type="http://schemas.openxmlformats.org/officeDocument/2006/relationships/ctrlProp" Target="../ctrlProps/ctrlProp817.xml"/><Relationship Id="rId83" Type="http://schemas.openxmlformats.org/officeDocument/2006/relationships/ctrlProp" Target="../ctrlProps/ctrlProp825.xml"/><Relationship Id="rId88" Type="http://schemas.openxmlformats.org/officeDocument/2006/relationships/ctrlProp" Target="../ctrlProps/ctrlProp830.xml"/><Relationship Id="rId91" Type="http://schemas.openxmlformats.org/officeDocument/2006/relationships/ctrlProp" Target="../ctrlProps/ctrlProp833.xml"/><Relationship Id="rId1" Type="http://schemas.openxmlformats.org/officeDocument/2006/relationships/printerSettings" Target="../printerSettings/printerSettings24.bin"/><Relationship Id="rId6" Type="http://schemas.openxmlformats.org/officeDocument/2006/relationships/ctrlProp" Target="../ctrlProps/ctrlProp748.xml"/><Relationship Id="rId15" Type="http://schemas.openxmlformats.org/officeDocument/2006/relationships/ctrlProp" Target="../ctrlProps/ctrlProp757.xml"/><Relationship Id="rId23" Type="http://schemas.openxmlformats.org/officeDocument/2006/relationships/ctrlProp" Target="../ctrlProps/ctrlProp765.xml"/><Relationship Id="rId28" Type="http://schemas.openxmlformats.org/officeDocument/2006/relationships/ctrlProp" Target="../ctrlProps/ctrlProp770.xml"/><Relationship Id="rId36" Type="http://schemas.openxmlformats.org/officeDocument/2006/relationships/ctrlProp" Target="../ctrlProps/ctrlProp778.xml"/><Relationship Id="rId49" Type="http://schemas.openxmlformats.org/officeDocument/2006/relationships/ctrlProp" Target="../ctrlProps/ctrlProp791.xml"/><Relationship Id="rId57" Type="http://schemas.openxmlformats.org/officeDocument/2006/relationships/ctrlProp" Target="../ctrlProps/ctrlProp799.xml"/><Relationship Id="rId10" Type="http://schemas.openxmlformats.org/officeDocument/2006/relationships/ctrlProp" Target="../ctrlProps/ctrlProp752.xml"/><Relationship Id="rId31" Type="http://schemas.openxmlformats.org/officeDocument/2006/relationships/ctrlProp" Target="../ctrlProps/ctrlProp773.xml"/><Relationship Id="rId44" Type="http://schemas.openxmlformats.org/officeDocument/2006/relationships/ctrlProp" Target="../ctrlProps/ctrlProp786.xml"/><Relationship Id="rId52" Type="http://schemas.openxmlformats.org/officeDocument/2006/relationships/ctrlProp" Target="../ctrlProps/ctrlProp794.xml"/><Relationship Id="rId60" Type="http://schemas.openxmlformats.org/officeDocument/2006/relationships/ctrlProp" Target="../ctrlProps/ctrlProp802.xml"/><Relationship Id="rId65" Type="http://schemas.openxmlformats.org/officeDocument/2006/relationships/ctrlProp" Target="../ctrlProps/ctrlProp807.xml"/><Relationship Id="rId73" Type="http://schemas.openxmlformats.org/officeDocument/2006/relationships/ctrlProp" Target="../ctrlProps/ctrlProp815.xml"/><Relationship Id="rId78" Type="http://schemas.openxmlformats.org/officeDocument/2006/relationships/ctrlProp" Target="../ctrlProps/ctrlProp820.xml"/><Relationship Id="rId81" Type="http://schemas.openxmlformats.org/officeDocument/2006/relationships/ctrlProp" Target="../ctrlProps/ctrlProp823.xml"/><Relationship Id="rId86" Type="http://schemas.openxmlformats.org/officeDocument/2006/relationships/ctrlProp" Target="../ctrlProps/ctrlProp828.xml"/><Relationship Id="rId94" Type="http://schemas.openxmlformats.org/officeDocument/2006/relationships/ctrlProp" Target="../ctrlProps/ctrlProp836.xml"/><Relationship Id="rId4" Type="http://schemas.openxmlformats.org/officeDocument/2006/relationships/ctrlProp" Target="../ctrlProps/ctrlProp746.xml"/><Relationship Id="rId9" Type="http://schemas.openxmlformats.org/officeDocument/2006/relationships/ctrlProp" Target="../ctrlProps/ctrlProp751.xml"/></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15.xml"/><Relationship Id="rId13" Type="http://schemas.openxmlformats.org/officeDocument/2006/relationships/ctrlProp" Target="../ctrlProps/ctrlProp20.xml"/><Relationship Id="rId3" Type="http://schemas.openxmlformats.org/officeDocument/2006/relationships/vmlDrawing" Target="../drawings/vmlDrawing2.vml"/><Relationship Id="rId7" Type="http://schemas.openxmlformats.org/officeDocument/2006/relationships/ctrlProp" Target="../ctrlProps/ctrlProp14.xml"/><Relationship Id="rId12" Type="http://schemas.openxmlformats.org/officeDocument/2006/relationships/ctrlProp" Target="../ctrlProps/ctrlProp19.xml"/><Relationship Id="rId2" Type="http://schemas.openxmlformats.org/officeDocument/2006/relationships/drawing" Target="../drawings/drawing3.xml"/><Relationship Id="rId1" Type="http://schemas.openxmlformats.org/officeDocument/2006/relationships/printerSettings" Target="../printerSettings/printerSettings3.bin"/><Relationship Id="rId6" Type="http://schemas.openxmlformats.org/officeDocument/2006/relationships/ctrlProp" Target="../ctrlProps/ctrlProp13.xml"/><Relationship Id="rId11" Type="http://schemas.openxmlformats.org/officeDocument/2006/relationships/ctrlProp" Target="../ctrlProps/ctrlProp18.xml"/><Relationship Id="rId5" Type="http://schemas.openxmlformats.org/officeDocument/2006/relationships/ctrlProp" Target="../ctrlProps/ctrlProp12.xml"/><Relationship Id="rId15" Type="http://schemas.openxmlformats.org/officeDocument/2006/relationships/ctrlProp" Target="../ctrlProps/ctrlProp22.xml"/><Relationship Id="rId10" Type="http://schemas.openxmlformats.org/officeDocument/2006/relationships/ctrlProp" Target="../ctrlProps/ctrlProp17.xml"/><Relationship Id="rId4" Type="http://schemas.openxmlformats.org/officeDocument/2006/relationships/ctrlProp" Target="../ctrlProps/ctrlProp11.xml"/><Relationship Id="rId9" Type="http://schemas.openxmlformats.org/officeDocument/2006/relationships/ctrlProp" Target="../ctrlProps/ctrlProp16.xml"/><Relationship Id="rId14" Type="http://schemas.openxmlformats.org/officeDocument/2006/relationships/ctrlProp" Target="../ctrlProps/ctrlProp21.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 Id="rId5" Type="http://schemas.openxmlformats.org/officeDocument/2006/relationships/ctrlProp" Target="../ctrlProps/ctrlProp24.xml"/><Relationship Id="rId4" Type="http://schemas.openxmlformats.org/officeDocument/2006/relationships/ctrlProp" Target="../ctrlProps/ctrlProp23.xml"/></Relationships>
</file>

<file path=xl/worksheets/_rels/sheet5.xml.rels><?xml version="1.0" encoding="UTF-8" standalone="yes"?>
<Relationships xmlns="http://schemas.openxmlformats.org/package/2006/relationships"><Relationship Id="rId26" Type="http://schemas.openxmlformats.org/officeDocument/2006/relationships/ctrlProp" Target="../ctrlProps/ctrlProp47.xml"/><Relationship Id="rId117" Type="http://schemas.openxmlformats.org/officeDocument/2006/relationships/ctrlProp" Target="../ctrlProps/ctrlProp138.xml"/><Relationship Id="rId21" Type="http://schemas.openxmlformats.org/officeDocument/2006/relationships/ctrlProp" Target="../ctrlProps/ctrlProp42.xml"/><Relationship Id="rId42" Type="http://schemas.openxmlformats.org/officeDocument/2006/relationships/ctrlProp" Target="../ctrlProps/ctrlProp63.xml"/><Relationship Id="rId47" Type="http://schemas.openxmlformats.org/officeDocument/2006/relationships/ctrlProp" Target="../ctrlProps/ctrlProp68.xml"/><Relationship Id="rId63" Type="http://schemas.openxmlformats.org/officeDocument/2006/relationships/ctrlProp" Target="../ctrlProps/ctrlProp84.xml"/><Relationship Id="rId68" Type="http://schemas.openxmlformats.org/officeDocument/2006/relationships/ctrlProp" Target="../ctrlProps/ctrlProp89.xml"/><Relationship Id="rId84" Type="http://schemas.openxmlformats.org/officeDocument/2006/relationships/ctrlProp" Target="../ctrlProps/ctrlProp105.xml"/><Relationship Id="rId89" Type="http://schemas.openxmlformats.org/officeDocument/2006/relationships/ctrlProp" Target="../ctrlProps/ctrlProp110.xml"/><Relationship Id="rId112" Type="http://schemas.openxmlformats.org/officeDocument/2006/relationships/ctrlProp" Target="../ctrlProps/ctrlProp133.xml"/><Relationship Id="rId133" Type="http://schemas.openxmlformats.org/officeDocument/2006/relationships/ctrlProp" Target="../ctrlProps/ctrlProp154.xml"/><Relationship Id="rId138" Type="http://schemas.openxmlformats.org/officeDocument/2006/relationships/ctrlProp" Target="../ctrlProps/ctrlProp159.xml"/><Relationship Id="rId154" Type="http://schemas.openxmlformats.org/officeDocument/2006/relationships/ctrlProp" Target="../ctrlProps/ctrlProp175.xml"/><Relationship Id="rId159" Type="http://schemas.openxmlformats.org/officeDocument/2006/relationships/ctrlProp" Target="../ctrlProps/ctrlProp180.xml"/><Relationship Id="rId16" Type="http://schemas.openxmlformats.org/officeDocument/2006/relationships/ctrlProp" Target="../ctrlProps/ctrlProp37.xml"/><Relationship Id="rId107" Type="http://schemas.openxmlformats.org/officeDocument/2006/relationships/ctrlProp" Target="../ctrlProps/ctrlProp128.xml"/><Relationship Id="rId11" Type="http://schemas.openxmlformats.org/officeDocument/2006/relationships/ctrlProp" Target="../ctrlProps/ctrlProp32.xml"/><Relationship Id="rId32" Type="http://schemas.openxmlformats.org/officeDocument/2006/relationships/ctrlProp" Target="../ctrlProps/ctrlProp53.xml"/><Relationship Id="rId37" Type="http://schemas.openxmlformats.org/officeDocument/2006/relationships/ctrlProp" Target="../ctrlProps/ctrlProp58.xml"/><Relationship Id="rId53" Type="http://schemas.openxmlformats.org/officeDocument/2006/relationships/ctrlProp" Target="../ctrlProps/ctrlProp74.xml"/><Relationship Id="rId58" Type="http://schemas.openxmlformats.org/officeDocument/2006/relationships/ctrlProp" Target="../ctrlProps/ctrlProp79.xml"/><Relationship Id="rId74" Type="http://schemas.openxmlformats.org/officeDocument/2006/relationships/ctrlProp" Target="../ctrlProps/ctrlProp95.xml"/><Relationship Id="rId79" Type="http://schemas.openxmlformats.org/officeDocument/2006/relationships/ctrlProp" Target="../ctrlProps/ctrlProp100.xml"/><Relationship Id="rId102" Type="http://schemas.openxmlformats.org/officeDocument/2006/relationships/ctrlProp" Target="../ctrlProps/ctrlProp123.xml"/><Relationship Id="rId123" Type="http://schemas.openxmlformats.org/officeDocument/2006/relationships/ctrlProp" Target="../ctrlProps/ctrlProp144.xml"/><Relationship Id="rId128" Type="http://schemas.openxmlformats.org/officeDocument/2006/relationships/ctrlProp" Target="../ctrlProps/ctrlProp149.xml"/><Relationship Id="rId144" Type="http://schemas.openxmlformats.org/officeDocument/2006/relationships/ctrlProp" Target="../ctrlProps/ctrlProp165.xml"/><Relationship Id="rId149" Type="http://schemas.openxmlformats.org/officeDocument/2006/relationships/ctrlProp" Target="../ctrlProps/ctrlProp170.xml"/><Relationship Id="rId5" Type="http://schemas.openxmlformats.org/officeDocument/2006/relationships/ctrlProp" Target="../ctrlProps/ctrlProp26.xml"/><Relationship Id="rId90" Type="http://schemas.openxmlformats.org/officeDocument/2006/relationships/ctrlProp" Target="../ctrlProps/ctrlProp111.xml"/><Relationship Id="rId95" Type="http://schemas.openxmlformats.org/officeDocument/2006/relationships/ctrlProp" Target="../ctrlProps/ctrlProp116.xml"/><Relationship Id="rId160" Type="http://schemas.openxmlformats.org/officeDocument/2006/relationships/ctrlProp" Target="../ctrlProps/ctrlProp181.xml"/><Relationship Id="rId165" Type="http://schemas.openxmlformats.org/officeDocument/2006/relationships/ctrlProp" Target="../ctrlProps/ctrlProp186.xml"/><Relationship Id="rId22" Type="http://schemas.openxmlformats.org/officeDocument/2006/relationships/ctrlProp" Target="../ctrlProps/ctrlProp43.xml"/><Relationship Id="rId27" Type="http://schemas.openxmlformats.org/officeDocument/2006/relationships/ctrlProp" Target="../ctrlProps/ctrlProp48.xml"/><Relationship Id="rId43" Type="http://schemas.openxmlformats.org/officeDocument/2006/relationships/ctrlProp" Target="../ctrlProps/ctrlProp64.xml"/><Relationship Id="rId48" Type="http://schemas.openxmlformats.org/officeDocument/2006/relationships/ctrlProp" Target="../ctrlProps/ctrlProp69.xml"/><Relationship Id="rId64" Type="http://schemas.openxmlformats.org/officeDocument/2006/relationships/ctrlProp" Target="../ctrlProps/ctrlProp85.xml"/><Relationship Id="rId69" Type="http://schemas.openxmlformats.org/officeDocument/2006/relationships/ctrlProp" Target="../ctrlProps/ctrlProp90.xml"/><Relationship Id="rId113" Type="http://schemas.openxmlformats.org/officeDocument/2006/relationships/ctrlProp" Target="../ctrlProps/ctrlProp134.xml"/><Relationship Id="rId118" Type="http://schemas.openxmlformats.org/officeDocument/2006/relationships/ctrlProp" Target="../ctrlProps/ctrlProp139.xml"/><Relationship Id="rId134" Type="http://schemas.openxmlformats.org/officeDocument/2006/relationships/ctrlProp" Target="../ctrlProps/ctrlProp155.xml"/><Relationship Id="rId139" Type="http://schemas.openxmlformats.org/officeDocument/2006/relationships/ctrlProp" Target="../ctrlProps/ctrlProp160.xml"/><Relationship Id="rId80" Type="http://schemas.openxmlformats.org/officeDocument/2006/relationships/ctrlProp" Target="../ctrlProps/ctrlProp101.xml"/><Relationship Id="rId85" Type="http://schemas.openxmlformats.org/officeDocument/2006/relationships/ctrlProp" Target="../ctrlProps/ctrlProp106.xml"/><Relationship Id="rId150" Type="http://schemas.openxmlformats.org/officeDocument/2006/relationships/ctrlProp" Target="../ctrlProps/ctrlProp171.xml"/><Relationship Id="rId155" Type="http://schemas.openxmlformats.org/officeDocument/2006/relationships/ctrlProp" Target="../ctrlProps/ctrlProp176.xml"/><Relationship Id="rId12" Type="http://schemas.openxmlformats.org/officeDocument/2006/relationships/ctrlProp" Target="../ctrlProps/ctrlProp33.xml"/><Relationship Id="rId17" Type="http://schemas.openxmlformats.org/officeDocument/2006/relationships/ctrlProp" Target="../ctrlProps/ctrlProp38.xml"/><Relationship Id="rId33" Type="http://schemas.openxmlformats.org/officeDocument/2006/relationships/ctrlProp" Target="../ctrlProps/ctrlProp54.xml"/><Relationship Id="rId38" Type="http://schemas.openxmlformats.org/officeDocument/2006/relationships/ctrlProp" Target="../ctrlProps/ctrlProp59.xml"/><Relationship Id="rId59" Type="http://schemas.openxmlformats.org/officeDocument/2006/relationships/ctrlProp" Target="../ctrlProps/ctrlProp80.xml"/><Relationship Id="rId103" Type="http://schemas.openxmlformats.org/officeDocument/2006/relationships/ctrlProp" Target="../ctrlProps/ctrlProp124.xml"/><Relationship Id="rId108" Type="http://schemas.openxmlformats.org/officeDocument/2006/relationships/ctrlProp" Target="../ctrlProps/ctrlProp129.xml"/><Relationship Id="rId124" Type="http://schemas.openxmlformats.org/officeDocument/2006/relationships/ctrlProp" Target="../ctrlProps/ctrlProp145.xml"/><Relationship Id="rId129" Type="http://schemas.openxmlformats.org/officeDocument/2006/relationships/ctrlProp" Target="../ctrlProps/ctrlProp150.xml"/><Relationship Id="rId54" Type="http://schemas.openxmlformats.org/officeDocument/2006/relationships/ctrlProp" Target="../ctrlProps/ctrlProp75.xml"/><Relationship Id="rId70" Type="http://schemas.openxmlformats.org/officeDocument/2006/relationships/ctrlProp" Target="../ctrlProps/ctrlProp91.xml"/><Relationship Id="rId75" Type="http://schemas.openxmlformats.org/officeDocument/2006/relationships/ctrlProp" Target="../ctrlProps/ctrlProp96.xml"/><Relationship Id="rId91" Type="http://schemas.openxmlformats.org/officeDocument/2006/relationships/ctrlProp" Target="../ctrlProps/ctrlProp112.xml"/><Relationship Id="rId96" Type="http://schemas.openxmlformats.org/officeDocument/2006/relationships/ctrlProp" Target="../ctrlProps/ctrlProp117.xml"/><Relationship Id="rId140" Type="http://schemas.openxmlformats.org/officeDocument/2006/relationships/ctrlProp" Target="../ctrlProps/ctrlProp161.xml"/><Relationship Id="rId145" Type="http://schemas.openxmlformats.org/officeDocument/2006/relationships/ctrlProp" Target="../ctrlProps/ctrlProp166.xml"/><Relationship Id="rId161" Type="http://schemas.openxmlformats.org/officeDocument/2006/relationships/ctrlProp" Target="../ctrlProps/ctrlProp182.xml"/><Relationship Id="rId166" Type="http://schemas.openxmlformats.org/officeDocument/2006/relationships/comments" Target="../comments1.xml"/><Relationship Id="rId1" Type="http://schemas.openxmlformats.org/officeDocument/2006/relationships/printerSettings" Target="../printerSettings/printerSettings5.bin"/><Relationship Id="rId6" Type="http://schemas.openxmlformats.org/officeDocument/2006/relationships/ctrlProp" Target="../ctrlProps/ctrlProp27.xml"/><Relationship Id="rId15" Type="http://schemas.openxmlformats.org/officeDocument/2006/relationships/ctrlProp" Target="../ctrlProps/ctrlProp36.xml"/><Relationship Id="rId23" Type="http://schemas.openxmlformats.org/officeDocument/2006/relationships/ctrlProp" Target="../ctrlProps/ctrlProp44.xml"/><Relationship Id="rId28" Type="http://schemas.openxmlformats.org/officeDocument/2006/relationships/ctrlProp" Target="../ctrlProps/ctrlProp49.xml"/><Relationship Id="rId36" Type="http://schemas.openxmlformats.org/officeDocument/2006/relationships/ctrlProp" Target="../ctrlProps/ctrlProp57.xml"/><Relationship Id="rId49" Type="http://schemas.openxmlformats.org/officeDocument/2006/relationships/ctrlProp" Target="../ctrlProps/ctrlProp70.xml"/><Relationship Id="rId57" Type="http://schemas.openxmlformats.org/officeDocument/2006/relationships/ctrlProp" Target="../ctrlProps/ctrlProp78.xml"/><Relationship Id="rId106" Type="http://schemas.openxmlformats.org/officeDocument/2006/relationships/ctrlProp" Target="../ctrlProps/ctrlProp127.xml"/><Relationship Id="rId114" Type="http://schemas.openxmlformats.org/officeDocument/2006/relationships/ctrlProp" Target="../ctrlProps/ctrlProp135.xml"/><Relationship Id="rId119" Type="http://schemas.openxmlformats.org/officeDocument/2006/relationships/ctrlProp" Target="../ctrlProps/ctrlProp140.xml"/><Relationship Id="rId127" Type="http://schemas.openxmlformats.org/officeDocument/2006/relationships/ctrlProp" Target="../ctrlProps/ctrlProp148.xml"/><Relationship Id="rId10" Type="http://schemas.openxmlformats.org/officeDocument/2006/relationships/ctrlProp" Target="../ctrlProps/ctrlProp31.xml"/><Relationship Id="rId31" Type="http://schemas.openxmlformats.org/officeDocument/2006/relationships/ctrlProp" Target="../ctrlProps/ctrlProp52.xml"/><Relationship Id="rId44" Type="http://schemas.openxmlformats.org/officeDocument/2006/relationships/ctrlProp" Target="../ctrlProps/ctrlProp65.xml"/><Relationship Id="rId52" Type="http://schemas.openxmlformats.org/officeDocument/2006/relationships/ctrlProp" Target="../ctrlProps/ctrlProp73.xml"/><Relationship Id="rId60" Type="http://schemas.openxmlformats.org/officeDocument/2006/relationships/ctrlProp" Target="../ctrlProps/ctrlProp81.xml"/><Relationship Id="rId65" Type="http://schemas.openxmlformats.org/officeDocument/2006/relationships/ctrlProp" Target="../ctrlProps/ctrlProp86.xml"/><Relationship Id="rId73" Type="http://schemas.openxmlformats.org/officeDocument/2006/relationships/ctrlProp" Target="../ctrlProps/ctrlProp94.xml"/><Relationship Id="rId78" Type="http://schemas.openxmlformats.org/officeDocument/2006/relationships/ctrlProp" Target="../ctrlProps/ctrlProp99.xml"/><Relationship Id="rId81" Type="http://schemas.openxmlformats.org/officeDocument/2006/relationships/ctrlProp" Target="../ctrlProps/ctrlProp102.xml"/><Relationship Id="rId86" Type="http://schemas.openxmlformats.org/officeDocument/2006/relationships/ctrlProp" Target="../ctrlProps/ctrlProp107.xml"/><Relationship Id="rId94" Type="http://schemas.openxmlformats.org/officeDocument/2006/relationships/ctrlProp" Target="../ctrlProps/ctrlProp115.xml"/><Relationship Id="rId99" Type="http://schemas.openxmlformats.org/officeDocument/2006/relationships/ctrlProp" Target="../ctrlProps/ctrlProp120.xml"/><Relationship Id="rId101" Type="http://schemas.openxmlformats.org/officeDocument/2006/relationships/ctrlProp" Target="../ctrlProps/ctrlProp122.xml"/><Relationship Id="rId122" Type="http://schemas.openxmlformats.org/officeDocument/2006/relationships/ctrlProp" Target="../ctrlProps/ctrlProp143.xml"/><Relationship Id="rId130" Type="http://schemas.openxmlformats.org/officeDocument/2006/relationships/ctrlProp" Target="../ctrlProps/ctrlProp151.xml"/><Relationship Id="rId135" Type="http://schemas.openxmlformats.org/officeDocument/2006/relationships/ctrlProp" Target="../ctrlProps/ctrlProp156.xml"/><Relationship Id="rId143" Type="http://schemas.openxmlformats.org/officeDocument/2006/relationships/ctrlProp" Target="../ctrlProps/ctrlProp164.xml"/><Relationship Id="rId148" Type="http://schemas.openxmlformats.org/officeDocument/2006/relationships/ctrlProp" Target="../ctrlProps/ctrlProp169.xml"/><Relationship Id="rId151" Type="http://schemas.openxmlformats.org/officeDocument/2006/relationships/ctrlProp" Target="../ctrlProps/ctrlProp172.xml"/><Relationship Id="rId156" Type="http://schemas.openxmlformats.org/officeDocument/2006/relationships/ctrlProp" Target="../ctrlProps/ctrlProp177.xml"/><Relationship Id="rId164" Type="http://schemas.openxmlformats.org/officeDocument/2006/relationships/ctrlProp" Target="../ctrlProps/ctrlProp185.xml"/><Relationship Id="rId4" Type="http://schemas.openxmlformats.org/officeDocument/2006/relationships/ctrlProp" Target="../ctrlProps/ctrlProp25.xml"/><Relationship Id="rId9" Type="http://schemas.openxmlformats.org/officeDocument/2006/relationships/ctrlProp" Target="../ctrlProps/ctrlProp30.xml"/><Relationship Id="rId13" Type="http://schemas.openxmlformats.org/officeDocument/2006/relationships/ctrlProp" Target="../ctrlProps/ctrlProp34.xml"/><Relationship Id="rId18" Type="http://schemas.openxmlformats.org/officeDocument/2006/relationships/ctrlProp" Target="../ctrlProps/ctrlProp39.xml"/><Relationship Id="rId39" Type="http://schemas.openxmlformats.org/officeDocument/2006/relationships/ctrlProp" Target="../ctrlProps/ctrlProp60.xml"/><Relationship Id="rId109" Type="http://schemas.openxmlformats.org/officeDocument/2006/relationships/ctrlProp" Target="../ctrlProps/ctrlProp130.xml"/><Relationship Id="rId34" Type="http://schemas.openxmlformats.org/officeDocument/2006/relationships/ctrlProp" Target="../ctrlProps/ctrlProp55.xml"/><Relationship Id="rId50" Type="http://schemas.openxmlformats.org/officeDocument/2006/relationships/ctrlProp" Target="../ctrlProps/ctrlProp71.xml"/><Relationship Id="rId55" Type="http://schemas.openxmlformats.org/officeDocument/2006/relationships/ctrlProp" Target="../ctrlProps/ctrlProp76.xml"/><Relationship Id="rId76" Type="http://schemas.openxmlformats.org/officeDocument/2006/relationships/ctrlProp" Target="../ctrlProps/ctrlProp97.xml"/><Relationship Id="rId97" Type="http://schemas.openxmlformats.org/officeDocument/2006/relationships/ctrlProp" Target="../ctrlProps/ctrlProp118.xml"/><Relationship Id="rId104" Type="http://schemas.openxmlformats.org/officeDocument/2006/relationships/ctrlProp" Target="../ctrlProps/ctrlProp125.xml"/><Relationship Id="rId120" Type="http://schemas.openxmlformats.org/officeDocument/2006/relationships/ctrlProp" Target="../ctrlProps/ctrlProp141.xml"/><Relationship Id="rId125" Type="http://schemas.openxmlformats.org/officeDocument/2006/relationships/ctrlProp" Target="../ctrlProps/ctrlProp146.xml"/><Relationship Id="rId141" Type="http://schemas.openxmlformats.org/officeDocument/2006/relationships/ctrlProp" Target="../ctrlProps/ctrlProp162.xml"/><Relationship Id="rId146" Type="http://schemas.openxmlformats.org/officeDocument/2006/relationships/ctrlProp" Target="../ctrlProps/ctrlProp167.xml"/><Relationship Id="rId7" Type="http://schemas.openxmlformats.org/officeDocument/2006/relationships/ctrlProp" Target="../ctrlProps/ctrlProp28.xml"/><Relationship Id="rId71" Type="http://schemas.openxmlformats.org/officeDocument/2006/relationships/ctrlProp" Target="../ctrlProps/ctrlProp92.xml"/><Relationship Id="rId92" Type="http://schemas.openxmlformats.org/officeDocument/2006/relationships/ctrlProp" Target="../ctrlProps/ctrlProp113.xml"/><Relationship Id="rId162" Type="http://schemas.openxmlformats.org/officeDocument/2006/relationships/ctrlProp" Target="../ctrlProps/ctrlProp183.xml"/><Relationship Id="rId2" Type="http://schemas.openxmlformats.org/officeDocument/2006/relationships/drawing" Target="../drawings/drawing5.xml"/><Relationship Id="rId29" Type="http://schemas.openxmlformats.org/officeDocument/2006/relationships/ctrlProp" Target="../ctrlProps/ctrlProp50.xml"/><Relationship Id="rId24" Type="http://schemas.openxmlformats.org/officeDocument/2006/relationships/ctrlProp" Target="../ctrlProps/ctrlProp45.xml"/><Relationship Id="rId40" Type="http://schemas.openxmlformats.org/officeDocument/2006/relationships/ctrlProp" Target="../ctrlProps/ctrlProp61.xml"/><Relationship Id="rId45" Type="http://schemas.openxmlformats.org/officeDocument/2006/relationships/ctrlProp" Target="../ctrlProps/ctrlProp66.xml"/><Relationship Id="rId66" Type="http://schemas.openxmlformats.org/officeDocument/2006/relationships/ctrlProp" Target="../ctrlProps/ctrlProp87.xml"/><Relationship Id="rId87" Type="http://schemas.openxmlformats.org/officeDocument/2006/relationships/ctrlProp" Target="../ctrlProps/ctrlProp108.xml"/><Relationship Id="rId110" Type="http://schemas.openxmlformats.org/officeDocument/2006/relationships/ctrlProp" Target="../ctrlProps/ctrlProp131.xml"/><Relationship Id="rId115" Type="http://schemas.openxmlformats.org/officeDocument/2006/relationships/ctrlProp" Target="../ctrlProps/ctrlProp136.xml"/><Relationship Id="rId131" Type="http://schemas.openxmlformats.org/officeDocument/2006/relationships/ctrlProp" Target="../ctrlProps/ctrlProp152.xml"/><Relationship Id="rId136" Type="http://schemas.openxmlformats.org/officeDocument/2006/relationships/ctrlProp" Target="../ctrlProps/ctrlProp157.xml"/><Relationship Id="rId157" Type="http://schemas.openxmlformats.org/officeDocument/2006/relationships/ctrlProp" Target="../ctrlProps/ctrlProp178.xml"/><Relationship Id="rId61" Type="http://schemas.openxmlformats.org/officeDocument/2006/relationships/ctrlProp" Target="../ctrlProps/ctrlProp82.xml"/><Relationship Id="rId82" Type="http://schemas.openxmlformats.org/officeDocument/2006/relationships/ctrlProp" Target="../ctrlProps/ctrlProp103.xml"/><Relationship Id="rId152" Type="http://schemas.openxmlformats.org/officeDocument/2006/relationships/ctrlProp" Target="../ctrlProps/ctrlProp173.xml"/><Relationship Id="rId19" Type="http://schemas.openxmlformats.org/officeDocument/2006/relationships/ctrlProp" Target="../ctrlProps/ctrlProp40.xml"/><Relationship Id="rId14" Type="http://schemas.openxmlformats.org/officeDocument/2006/relationships/ctrlProp" Target="../ctrlProps/ctrlProp35.xml"/><Relationship Id="rId30" Type="http://schemas.openxmlformats.org/officeDocument/2006/relationships/ctrlProp" Target="../ctrlProps/ctrlProp51.xml"/><Relationship Id="rId35" Type="http://schemas.openxmlformats.org/officeDocument/2006/relationships/ctrlProp" Target="../ctrlProps/ctrlProp56.xml"/><Relationship Id="rId56" Type="http://schemas.openxmlformats.org/officeDocument/2006/relationships/ctrlProp" Target="../ctrlProps/ctrlProp77.xml"/><Relationship Id="rId77" Type="http://schemas.openxmlformats.org/officeDocument/2006/relationships/ctrlProp" Target="../ctrlProps/ctrlProp98.xml"/><Relationship Id="rId100" Type="http://schemas.openxmlformats.org/officeDocument/2006/relationships/ctrlProp" Target="../ctrlProps/ctrlProp121.xml"/><Relationship Id="rId105" Type="http://schemas.openxmlformats.org/officeDocument/2006/relationships/ctrlProp" Target="../ctrlProps/ctrlProp126.xml"/><Relationship Id="rId126" Type="http://schemas.openxmlformats.org/officeDocument/2006/relationships/ctrlProp" Target="../ctrlProps/ctrlProp147.xml"/><Relationship Id="rId147" Type="http://schemas.openxmlformats.org/officeDocument/2006/relationships/ctrlProp" Target="../ctrlProps/ctrlProp168.xml"/><Relationship Id="rId8" Type="http://schemas.openxmlformats.org/officeDocument/2006/relationships/ctrlProp" Target="../ctrlProps/ctrlProp29.xml"/><Relationship Id="rId51" Type="http://schemas.openxmlformats.org/officeDocument/2006/relationships/ctrlProp" Target="../ctrlProps/ctrlProp72.xml"/><Relationship Id="rId72" Type="http://schemas.openxmlformats.org/officeDocument/2006/relationships/ctrlProp" Target="../ctrlProps/ctrlProp93.xml"/><Relationship Id="rId93" Type="http://schemas.openxmlformats.org/officeDocument/2006/relationships/ctrlProp" Target="../ctrlProps/ctrlProp114.xml"/><Relationship Id="rId98" Type="http://schemas.openxmlformats.org/officeDocument/2006/relationships/ctrlProp" Target="../ctrlProps/ctrlProp119.xml"/><Relationship Id="rId121" Type="http://schemas.openxmlformats.org/officeDocument/2006/relationships/ctrlProp" Target="../ctrlProps/ctrlProp142.xml"/><Relationship Id="rId142" Type="http://schemas.openxmlformats.org/officeDocument/2006/relationships/ctrlProp" Target="../ctrlProps/ctrlProp163.xml"/><Relationship Id="rId163" Type="http://schemas.openxmlformats.org/officeDocument/2006/relationships/ctrlProp" Target="../ctrlProps/ctrlProp184.xml"/><Relationship Id="rId3" Type="http://schemas.openxmlformats.org/officeDocument/2006/relationships/vmlDrawing" Target="../drawings/vmlDrawing4.vml"/><Relationship Id="rId25" Type="http://schemas.openxmlformats.org/officeDocument/2006/relationships/ctrlProp" Target="../ctrlProps/ctrlProp46.xml"/><Relationship Id="rId46" Type="http://schemas.openxmlformats.org/officeDocument/2006/relationships/ctrlProp" Target="../ctrlProps/ctrlProp67.xml"/><Relationship Id="rId67" Type="http://schemas.openxmlformats.org/officeDocument/2006/relationships/ctrlProp" Target="../ctrlProps/ctrlProp88.xml"/><Relationship Id="rId116" Type="http://schemas.openxmlformats.org/officeDocument/2006/relationships/ctrlProp" Target="../ctrlProps/ctrlProp137.xml"/><Relationship Id="rId137" Type="http://schemas.openxmlformats.org/officeDocument/2006/relationships/ctrlProp" Target="../ctrlProps/ctrlProp158.xml"/><Relationship Id="rId158" Type="http://schemas.openxmlformats.org/officeDocument/2006/relationships/ctrlProp" Target="../ctrlProps/ctrlProp179.xml"/><Relationship Id="rId20" Type="http://schemas.openxmlformats.org/officeDocument/2006/relationships/ctrlProp" Target="../ctrlProps/ctrlProp41.xml"/><Relationship Id="rId41" Type="http://schemas.openxmlformats.org/officeDocument/2006/relationships/ctrlProp" Target="../ctrlProps/ctrlProp62.xml"/><Relationship Id="rId62" Type="http://schemas.openxmlformats.org/officeDocument/2006/relationships/ctrlProp" Target="../ctrlProps/ctrlProp83.xml"/><Relationship Id="rId83" Type="http://schemas.openxmlformats.org/officeDocument/2006/relationships/ctrlProp" Target="../ctrlProps/ctrlProp104.xml"/><Relationship Id="rId88" Type="http://schemas.openxmlformats.org/officeDocument/2006/relationships/ctrlProp" Target="../ctrlProps/ctrlProp109.xml"/><Relationship Id="rId111" Type="http://schemas.openxmlformats.org/officeDocument/2006/relationships/ctrlProp" Target="../ctrlProps/ctrlProp132.xml"/><Relationship Id="rId132" Type="http://schemas.openxmlformats.org/officeDocument/2006/relationships/ctrlProp" Target="../ctrlProps/ctrlProp153.xml"/><Relationship Id="rId153" Type="http://schemas.openxmlformats.org/officeDocument/2006/relationships/ctrlProp" Target="../ctrlProps/ctrlProp174.xml"/></Relationships>
</file>

<file path=xl/worksheets/_rels/sheet6.xml.rels><?xml version="1.0" encoding="UTF-8" standalone="yes"?>
<Relationships xmlns="http://schemas.openxmlformats.org/package/2006/relationships"><Relationship Id="rId26" Type="http://schemas.openxmlformats.org/officeDocument/2006/relationships/ctrlProp" Target="../ctrlProps/ctrlProp209.xml"/><Relationship Id="rId117" Type="http://schemas.openxmlformats.org/officeDocument/2006/relationships/ctrlProp" Target="../ctrlProps/ctrlProp300.xml"/><Relationship Id="rId21" Type="http://schemas.openxmlformats.org/officeDocument/2006/relationships/ctrlProp" Target="../ctrlProps/ctrlProp204.xml"/><Relationship Id="rId42" Type="http://schemas.openxmlformats.org/officeDocument/2006/relationships/ctrlProp" Target="../ctrlProps/ctrlProp225.xml"/><Relationship Id="rId47" Type="http://schemas.openxmlformats.org/officeDocument/2006/relationships/ctrlProp" Target="../ctrlProps/ctrlProp230.xml"/><Relationship Id="rId63" Type="http://schemas.openxmlformats.org/officeDocument/2006/relationships/ctrlProp" Target="../ctrlProps/ctrlProp246.xml"/><Relationship Id="rId68" Type="http://schemas.openxmlformats.org/officeDocument/2006/relationships/ctrlProp" Target="../ctrlProps/ctrlProp251.xml"/><Relationship Id="rId84" Type="http://schemas.openxmlformats.org/officeDocument/2006/relationships/ctrlProp" Target="../ctrlProps/ctrlProp267.xml"/><Relationship Id="rId89" Type="http://schemas.openxmlformats.org/officeDocument/2006/relationships/ctrlProp" Target="../ctrlProps/ctrlProp272.xml"/><Relationship Id="rId112" Type="http://schemas.openxmlformats.org/officeDocument/2006/relationships/ctrlProp" Target="../ctrlProps/ctrlProp295.xml"/><Relationship Id="rId133" Type="http://schemas.openxmlformats.org/officeDocument/2006/relationships/ctrlProp" Target="../ctrlProps/ctrlProp316.xml"/><Relationship Id="rId138" Type="http://schemas.openxmlformats.org/officeDocument/2006/relationships/ctrlProp" Target="../ctrlProps/ctrlProp321.xml"/><Relationship Id="rId154" Type="http://schemas.openxmlformats.org/officeDocument/2006/relationships/ctrlProp" Target="../ctrlProps/ctrlProp337.xml"/><Relationship Id="rId159" Type="http://schemas.openxmlformats.org/officeDocument/2006/relationships/ctrlProp" Target="../ctrlProps/ctrlProp342.xml"/><Relationship Id="rId16" Type="http://schemas.openxmlformats.org/officeDocument/2006/relationships/ctrlProp" Target="../ctrlProps/ctrlProp199.xml"/><Relationship Id="rId107" Type="http://schemas.openxmlformats.org/officeDocument/2006/relationships/ctrlProp" Target="../ctrlProps/ctrlProp290.xml"/><Relationship Id="rId11" Type="http://schemas.openxmlformats.org/officeDocument/2006/relationships/ctrlProp" Target="../ctrlProps/ctrlProp194.xml"/><Relationship Id="rId32" Type="http://schemas.openxmlformats.org/officeDocument/2006/relationships/ctrlProp" Target="../ctrlProps/ctrlProp215.xml"/><Relationship Id="rId37" Type="http://schemas.openxmlformats.org/officeDocument/2006/relationships/ctrlProp" Target="../ctrlProps/ctrlProp220.xml"/><Relationship Id="rId53" Type="http://schemas.openxmlformats.org/officeDocument/2006/relationships/ctrlProp" Target="../ctrlProps/ctrlProp236.xml"/><Relationship Id="rId58" Type="http://schemas.openxmlformats.org/officeDocument/2006/relationships/ctrlProp" Target="../ctrlProps/ctrlProp241.xml"/><Relationship Id="rId74" Type="http://schemas.openxmlformats.org/officeDocument/2006/relationships/ctrlProp" Target="../ctrlProps/ctrlProp257.xml"/><Relationship Id="rId79" Type="http://schemas.openxmlformats.org/officeDocument/2006/relationships/ctrlProp" Target="../ctrlProps/ctrlProp262.xml"/><Relationship Id="rId102" Type="http://schemas.openxmlformats.org/officeDocument/2006/relationships/ctrlProp" Target="../ctrlProps/ctrlProp285.xml"/><Relationship Id="rId123" Type="http://schemas.openxmlformats.org/officeDocument/2006/relationships/ctrlProp" Target="../ctrlProps/ctrlProp306.xml"/><Relationship Id="rId128" Type="http://schemas.openxmlformats.org/officeDocument/2006/relationships/ctrlProp" Target="../ctrlProps/ctrlProp311.xml"/><Relationship Id="rId144" Type="http://schemas.openxmlformats.org/officeDocument/2006/relationships/ctrlProp" Target="../ctrlProps/ctrlProp327.xml"/><Relationship Id="rId149" Type="http://schemas.openxmlformats.org/officeDocument/2006/relationships/ctrlProp" Target="../ctrlProps/ctrlProp332.xml"/><Relationship Id="rId5" Type="http://schemas.openxmlformats.org/officeDocument/2006/relationships/ctrlProp" Target="../ctrlProps/ctrlProp188.xml"/><Relationship Id="rId90" Type="http://schemas.openxmlformats.org/officeDocument/2006/relationships/ctrlProp" Target="../ctrlProps/ctrlProp273.xml"/><Relationship Id="rId95" Type="http://schemas.openxmlformats.org/officeDocument/2006/relationships/ctrlProp" Target="../ctrlProps/ctrlProp278.xml"/><Relationship Id="rId160" Type="http://schemas.openxmlformats.org/officeDocument/2006/relationships/ctrlProp" Target="../ctrlProps/ctrlProp343.xml"/><Relationship Id="rId165" Type="http://schemas.openxmlformats.org/officeDocument/2006/relationships/ctrlProp" Target="../ctrlProps/ctrlProp348.xml"/><Relationship Id="rId22" Type="http://schemas.openxmlformats.org/officeDocument/2006/relationships/ctrlProp" Target="../ctrlProps/ctrlProp205.xml"/><Relationship Id="rId27" Type="http://schemas.openxmlformats.org/officeDocument/2006/relationships/ctrlProp" Target="../ctrlProps/ctrlProp210.xml"/><Relationship Id="rId43" Type="http://schemas.openxmlformats.org/officeDocument/2006/relationships/ctrlProp" Target="../ctrlProps/ctrlProp226.xml"/><Relationship Id="rId48" Type="http://schemas.openxmlformats.org/officeDocument/2006/relationships/ctrlProp" Target="../ctrlProps/ctrlProp231.xml"/><Relationship Id="rId64" Type="http://schemas.openxmlformats.org/officeDocument/2006/relationships/ctrlProp" Target="../ctrlProps/ctrlProp247.xml"/><Relationship Id="rId69" Type="http://schemas.openxmlformats.org/officeDocument/2006/relationships/ctrlProp" Target="../ctrlProps/ctrlProp252.xml"/><Relationship Id="rId113" Type="http://schemas.openxmlformats.org/officeDocument/2006/relationships/ctrlProp" Target="../ctrlProps/ctrlProp296.xml"/><Relationship Id="rId118" Type="http://schemas.openxmlformats.org/officeDocument/2006/relationships/ctrlProp" Target="../ctrlProps/ctrlProp301.xml"/><Relationship Id="rId134" Type="http://schemas.openxmlformats.org/officeDocument/2006/relationships/ctrlProp" Target="../ctrlProps/ctrlProp317.xml"/><Relationship Id="rId139" Type="http://schemas.openxmlformats.org/officeDocument/2006/relationships/ctrlProp" Target="../ctrlProps/ctrlProp322.xml"/><Relationship Id="rId80" Type="http://schemas.openxmlformats.org/officeDocument/2006/relationships/ctrlProp" Target="../ctrlProps/ctrlProp263.xml"/><Relationship Id="rId85" Type="http://schemas.openxmlformats.org/officeDocument/2006/relationships/ctrlProp" Target="../ctrlProps/ctrlProp268.xml"/><Relationship Id="rId150" Type="http://schemas.openxmlformats.org/officeDocument/2006/relationships/ctrlProp" Target="../ctrlProps/ctrlProp333.xml"/><Relationship Id="rId155" Type="http://schemas.openxmlformats.org/officeDocument/2006/relationships/ctrlProp" Target="../ctrlProps/ctrlProp338.xml"/><Relationship Id="rId12" Type="http://schemas.openxmlformats.org/officeDocument/2006/relationships/ctrlProp" Target="../ctrlProps/ctrlProp195.xml"/><Relationship Id="rId17" Type="http://schemas.openxmlformats.org/officeDocument/2006/relationships/ctrlProp" Target="../ctrlProps/ctrlProp200.xml"/><Relationship Id="rId33" Type="http://schemas.openxmlformats.org/officeDocument/2006/relationships/ctrlProp" Target="../ctrlProps/ctrlProp216.xml"/><Relationship Id="rId38" Type="http://schemas.openxmlformats.org/officeDocument/2006/relationships/ctrlProp" Target="../ctrlProps/ctrlProp221.xml"/><Relationship Id="rId59" Type="http://schemas.openxmlformats.org/officeDocument/2006/relationships/ctrlProp" Target="../ctrlProps/ctrlProp242.xml"/><Relationship Id="rId103" Type="http://schemas.openxmlformats.org/officeDocument/2006/relationships/ctrlProp" Target="../ctrlProps/ctrlProp286.xml"/><Relationship Id="rId108" Type="http://schemas.openxmlformats.org/officeDocument/2006/relationships/ctrlProp" Target="../ctrlProps/ctrlProp291.xml"/><Relationship Id="rId124" Type="http://schemas.openxmlformats.org/officeDocument/2006/relationships/ctrlProp" Target="../ctrlProps/ctrlProp307.xml"/><Relationship Id="rId129" Type="http://schemas.openxmlformats.org/officeDocument/2006/relationships/ctrlProp" Target="../ctrlProps/ctrlProp312.xml"/><Relationship Id="rId54" Type="http://schemas.openxmlformats.org/officeDocument/2006/relationships/ctrlProp" Target="../ctrlProps/ctrlProp237.xml"/><Relationship Id="rId70" Type="http://schemas.openxmlformats.org/officeDocument/2006/relationships/ctrlProp" Target="../ctrlProps/ctrlProp253.xml"/><Relationship Id="rId75" Type="http://schemas.openxmlformats.org/officeDocument/2006/relationships/ctrlProp" Target="../ctrlProps/ctrlProp258.xml"/><Relationship Id="rId91" Type="http://schemas.openxmlformats.org/officeDocument/2006/relationships/ctrlProp" Target="../ctrlProps/ctrlProp274.xml"/><Relationship Id="rId96" Type="http://schemas.openxmlformats.org/officeDocument/2006/relationships/ctrlProp" Target="../ctrlProps/ctrlProp279.xml"/><Relationship Id="rId140" Type="http://schemas.openxmlformats.org/officeDocument/2006/relationships/ctrlProp" Target="../ctrlProps/ctrlProp323.xml"/><Relationship Id="rId145" Type="http://schemas.openxmlformats.org/officeDocument/2006/relationships/ctrlProp" Target="../ctrlProps/ctrlProp328.xml"/><Relationship Id="rId161" Type="http://schemas.openxmlformats.org/officeDocument/2006/relationships/ctrlProp" Target="../ctrlProps/ctrlProp344.xml"/><Relationship Id="rId166" Type="http://schemas.openxmlformats.org/officeDocument/2006/relationships/comments" Target="../comments2.xml"/><Relationship Id="rId1" Type="http://schemas.openxmlformats.org/officeDocument/2006/relationships/printerSettings" Target="../printerSettings/printerSettings6.bin"/><Relationship Id="rId6" Type="http://schemas.openxmlformats.org/officeDocument/2006/relationships/ctrlProp" Target="../ctrlProps/ctrlProp189.xml"/><Relationship Id="rId15" Type="http://schemas.openxmlformats.org/officeDocument/2006/relationships/ctrlProp" Target="../ctrlProps/ctrlProp198.xml"/><Relationship Id="rId23" Type="http://schemas.openxmlformats.org/officeDocument/2006/relationships/ctrlProp" Target="../ctrlProps/ctrlProp206.xml"/><Relationship Id="rId28" Type="http://schemas.openxmlformats.org/officeDocument/2006/relationships/ctrlProp" Target="../ctrlProps/ctrlProp211.xml"/><Relationship Id="rId36" Type="http://schemas.openxmlformats.org/officeDocument/2006/relationships/ctrlProp" Target="../ctrlProps/ctrlProp219.xml"/><Relationship Id="rId49" Type="http://schemas.openxmlformats.org/officeDocument/2006/relationships/ctrlProp" Target="../ctrlProps/ctrlProp232.xml"/><Relationship Id="rId57" Type="http://schemas.openxmlformats.org/officeDocument/2006/relationships/ctrlProp" Target="../ctrlProps/ctrlProp240.xml"/><Relationship Id="rId106" Type="http://schemas.openxmlformats.org/officeDocument/2006/relationships/ctrlProp" Target="../ctrlProps/ctrlProp289.xml"/><Relationship Id="rId114" Type="http://schemas.openxmlformats.org/officeDocument/2006/relationships/ctrlProp" Target="../ctrlProps/ctrlProp297.xml"/><Relationship Id="rId119" Type="http://schemas.openxmlformats.org/officeDocument/2006/relationships/ctrlProp" Target="../ctrlProps/ctrlProp302.xml"/><Relationship Id="rId127" Type="http://schemas.openxmlformats.org/officeDocument/2006/relationships/ctrlProp" Target="../ctrlProps/ctrlProp310.xml"/><Relationship Id="rId10" Type="http://schemas.openxmlformats.org/officeDocument/2006/relationships/ctrlProp" Target="../ctrlProps/ctrlProp193.xml"/><Relationship Id="rId31" Type="http://schemas.openxmlformats.org/officeDocument/2006/relationships/ctrlProp" Target="../ctrlProps/ctrlProp214.xml"/><Relationship Id="rId44" Type="http://schemas.openxmlformats.org/officeDocument/2006/relationships/ctrlProp" Target="../ctrlProps/ctrlProp227.xml"/><Relationship Id="rId52" Type="http://schemas.openxmlformats.org/officeDocument/2006/relationships/ctrlProp" Target="../ctrlProps/ctrlProp235.xml"/><Relationship Id="rId60" Type="http://schemas.openxmlformats.org/officeDocument/2006/relationships/ctrlProp" Target="../ctrlProps/ctrlProp243.xml"/><Relationship Id="rId65" Type="http://schemas.openxmlformats.org/officeDocument/2006/relationships/ctrlProp" Target="../ctrlProps/ctrlProp248.xml"/><Relationship Id="rId73" Type="http://schemas.openxmlformats.org/officeDocument/2006/relationships/ctrlProp" Target="../ctrlProps/ctrlProp256.xml"/><Relationship Id="rId78" Type="http://schemas.openxmlformats.org/officeDocument/2006/relationships/ctrlProp" Target="../ctrlProps/ctrlProp261.xml"/><Relationship Id="rId81" Type="http://schemas.openxmlformats.org/officeDocument/2006/relationships/ctrlProp" Target="../ctrlProps/ctrlProp264.xml"/><Relationship Id="rId86" Type="http://schemas.openxmlformats.org/officeDocument/2006/relationships/ctrlProp" Target="../ctrlProps/ctrlProp269.xml"/><Relationship Id="rId94" Type="http://schemas.openxmlformats.org/officeDocument/2006/relationships/ctrlProp" Target="../ctrlProps/ctrlProp277.xml"/><Relationship Id="rId99" Type="http://schemas.openxmlformats.org/officeDocument/2006/relationships/ctrlProp" Target="../ctrlProps/ctrlProp282.xml"/><Relationship Id="rId101" Type="http://schemas.openxmlformats.org/officeDocument/2006/relationships/ctrlProp" Target="../ctrlProps/ctrlProp284.xml"/><Relationship Id="rId122" Type="http://schemas.openxmlformats.org/officeDocument/2006/relationships/ctrlProp" Target="../ctrlProps/ctrlProp305.xml"/><Relationship Id="rId130" Type="http://schemas.openxmlformats.org/officeDocument/2006/relationships/ctrlProp" Target="../ctrlProps/ctrlProp313.xml"/><Relationship Id="rId135" Type="http://schemas.openxmlformats.org/officeDocument/2006/relationships/ctrlProp" Target="../ctrlProps/ctrlProp318.xml"/><Relationship Id="rId143" Type="http://schemas.openxmlformats.org/officeDocument/2006/relationships/ctrlProp" Target="../ctrlProps/ctrlProp326.xml"/><Relationship Id="rId148" Type="http://schemas.openxmlformats.org/officeDocument/2006/relationships/ctrlProp" Target="../ctrlProps/ctrlProp331.xml"/><Relationship Id="rId151" Type="http://schemas.openxmlformats.org/officeDocument/2006/relationships/ctrlProp" Target="../ctrlProps/ctrlProp334.xml"/><Relationship Id="rId156" Type="http://schemas.openxmlformats.org/officeDocument/2006/relationships/ctrlProp" Target="../ctrlProps/ctrlProp339.xml"/><Relationship Id="rId164" Type="http://schemas.openxmlformats.org/officeDocument/2006/relationships/ctrlProp" Target="../ctrlProps/ctrlProp347.xml"/><Relationship Id="rId4" Type="http://schemas.openxmlformats.org/officeDocument/2006/relationships/ctrlProp" Target="../ctrlProps/ctrlProp187.xml"/><Relationship Id="rId9" Type="http://schemas.openxmlformats.org/officeDocument/2006/relationships/ctrlProp" Target="../ctrlProps/ctrlProp192.xml"/><Relationship Id="rId13" Type="http://schemas.openxmlformats.org/officeDocument/2006/relationships/ctrlProp" Target="../ctrlProps/ctrlProp196.xml"/><Relationship Id="rId18" Type="http://schemas.openxmlformats.org/officeDocument/2006/relationships/ctrlProp" Target="../ctrlProps/ctrlProp201.xml"/><Relationship Id="rId39" Type="http://schemas.openxmlformats.org/officeDocument/2006/relationships/ctrlProp" Target="../ctrlProps/ctrlProp222.xml"/><Relationship Id="rId109" Type="http://schemas.openxmlformats.org/officeDocument/2006/relationships/ctrlProp" Target="../ctrlProps/ctrlProp292.xml"/><Relationship Id="rId34" Type="http://schemas.openxmlformats.org/officeDocument/2006/relationships/ctrlProp" Target="../ctrlProps/ctrlProp217.xml"/><Relationship Id="rId50" Type="http://schemas.openxmlformats.org/officeDocument/2006/relationships/ctrlProp" Target="../ctrlProps/ctrlProp233.xml"/><Relationship Id="rId55" Type="http://schemas.openxmlformats.org/officeDocument/2006/relationships/ctrlProp" Target="../ctrlProps/ctrlProp238.xml"/><Relationship Id="rId76" Type="http://schemas.openxmlformats.org/officeDocument/2006/relationships/ctrlProp" Target="../ctrlProps/ctrlProp259.xml"/><Relationship Id="rId97" Type="http://schemas.openxmlformats.org/officeDocument/2006/relationships/ctrlProp" Target="../ctrlProps/ctrlProp280.xml"/><Relationship Id="rId104" Type="http://schemas.openxmlformats.org/officeDocument/2006/relationships/ctrlProp" Target="../ctrlProps/ctrlProp287.xml"/><Relationship Id="rId120" Type="http://schemas.openxmlformats.org/officeDocument/2006/relationships/ctrlProp" Target="../ctrlProps/ctrlProp303.xml"/><Relationship Id="rId125" Type="http://schemas.openxmlformats.org/officeDocument/2006/relationships/ctrlProp" Target="../ctrlProps/ctrlProp308.xml"/><Relationship Id="rId141" Type="http://schemas.openxmlformats.org/officeDocument/2006/relationships/ctrlProp" Target="../ctrlProps/ctrlProp324.xml"/><Relationship Id="rId146" Type="http://schemas.openxmlformats.org/officeDocument/2006/relationships/ctrlProp" Target="../ctrlProps/ctrlProp329.xml"/><Relationship Id="rId7" Type="http://schemas.openxmlformats.org/officeDocument/2006/relationships/ctrlProp" Target="../ctrlProps/ctrlProp190.xml"/><Relationship Id="rId71" Type="http://schemas.openxmlformats.org/officeDocument/2006/relationships/ctrlProp" Target="../ctrlProps/ctrlProp254.xml"/><Relationship Id="rId92" Type="http://schemas.openxmlformats.org/officeDocument/2006/relationships/ctrlProp" Target="../ctrlProps/ctrlProp275.xml"/><Relationship Id="rId162" Type="http://schemas.openxmlformats.org/officeDocument/2006/relationships/ctrlProp" Target="../ctrlProps/ctrlProp345.xml"/><Relationship Id="rId2" Type="http://schemas.openxmlformats.org/officeDocument/2006/relationships/drawing" Target="../drawings/drawing6.xml"/><Relationship Id="rId29" Type="http://schemas.openxmlformats.org/officeDocument/2006/relationships/ctrlProp" Target="../ctrlProps/ctrlProp212.xml"/><Relationship Id="rId24" Type="http://schemas.openxmlformats.org/officeDocument/2006/relationships/ctrlProp" Target="../ctrlProps/ctrlProp207.xml"/><Relationship Id="rId40" Type="http://schemas.openxmlformats.org/officeDocument/2006/relationships/ctrlProp" Target="../ctrlProps/ctrlProp223.xml"/><Relationship Id="rId45" Type="http://schemas.openxmlformats.org/officeDocument/2006/relationships/ctrlProp" Target="../ctrlProps/ctrlProp228.xml"/><Relationship Id="rId66" Type="http://schemas.openxmlformats.org/officeDocument/2006/relationships/ctrlProp" Target="../ctrlProps/ctrlProp249.xml"/><Relationship Id="rId87" Type="http://schemas.openxmlformats.org/officeDocument/2006/relationships/ctrlProp" Target="../ctrlProps/ctrlProp270.xml"/><Relationship Id="rId110" Type="http://schemas.openxmlformats.org/officeDocument/2006/relationships/ctrlProp" Target="../ctrlProps/ctrlProp293.xml"/><Relationship Id="rId115" Type="http://schemas.openxmlformats.org/officeDocument/2006/relationships/ctrlProp" Target="../ctrlProps/ctrlProp298.xml"/><Relationship Id="rId131" Type="http://schemas.openxmlformats.org/officeDocument/2006/relationships/ctrlProp" Target="../ctrlProps/ctrlProp314.xml"/><Relationship Id="rId136" Type="http://schemas.openxmlformats.org/officeDocument/2006/relationships/ctrlProp" Target="../ctrlProps/ctrlProp319.xml"/><Relationship Id="rId157" Type="http://schemas.openxmlformats.org/officeDocument/2006/relationships/ctrlProp" Target="../ctrlProps/ctrlProp340.xml"/><Relationship Id="rId61" Type="http://schemas.openxmlformats.org/officeDocument/2006/relationships/ctrlProp" Target="../ctrlProps/ctrlProp244.xml"/><Relationship Id="rId82" Type="http://schemas.openxmlformats.org/officeDocument/2006/relationships/ctrlProp" Target="../ctrlProps/ctrlProp265.xml"/><Relationship Id="rId152" Type="http://schemas.openxmlformats.org/officeDocument/2006/relationships/ctrlProp" Target="../ctrlProps/ctrlProp335.xml"/><Relationship Id="rId19" Type="http://schemas.openxmlformats.org/officeDocument/2006/relationships/ctrlProp" Target="../ctrlProps/ctrlProp202.xml"/><Relationship Id="rId14" Type="http://schemas.openxmlformats.org/officeDocument/2006/relationships/ctrlProp" Target="../ctrlProps/ctrlProp197.xml"/><Relationship Id="rId30" Type="http://schemas.openxmlformats.org/officeDocument/2006/relationships/ctrlProp" Target="../ctrlProps/ctrlProp213.xml"/><Relationship Id="rId35" Type="http://schemas.openxmlformats.org/officeDocument/2006/relationships/ctrlProp" Target="../ctrlProps/ctrlProp218.xml"/><Relationship Id="rId56" Type="http://schemas.openxmlformats.org/officeDocument/2006/relationships/ctrlProp" Target="../ctrlProps/ctrlProp239.xml"/><Relationship Id="rId77" Type="http://schemas.openxmlformats.org/officeDocument/2006/relationships/ctrlProp" Target="../ctrlProps/ctrlProp260.xml"/><Relationship Id="rId100" Type="http://schemas.openxmlformats.org/officeDocument/2006/relationships/ctrlProp" Target="../ctrlProps/ctrlProp283.xml"/><Relationship Id="rId105" Type="http://schemas.openxmlformats.org/officeDocument/2006/relationships/ctrlProp" Target="../ctrlProps/ctrlProp288.xml"/><Relationship Id="rId126" Type="http://schemas.openxmlformats.org/officeDocument/2006/relationships/ctrlProp" Target="../ctrlProps/ctrlProp309.xml"/><Relationship Id="rId147" Type="http://schemas.openxmlformats.org/officeDocument/2006/relationships/ctrlProp" Target="../ctrlProps/ctrlProp330.xml"/><Relationship Id="rId8" Type="http://schemas.openxmlformats.org/officeDocument/2006/relationships/ctrlProp" Target="../ctrlProps/ctrlProp191.xml"/><Relationship Id="rId51" Type="http://schemas.openxmlformats.org/officeDocument/2006/relationships/ctrlProp" Target="../ctrlProps/ctrlProp234.xml"/><Relationship Id="rId72" Type="http://schemas.openxmlformats.org/officeDocument/2006/relationships/ctrlProp" Target="../ctrlProps/ctrlProp255.xml"/><Relationship Id="rId93" Type="http://schemas.openxmlformats.org/officeDocument/2006/relationships/ctrlProp" Target="../ctrlProps/ctrlProp276.xml"/><Relationship Id="rId98" Type="http://schemas.openxmlformats.org/officeDocument/2006/relationships/ctrlProp" Target="../ctrlProps/ctrlProp281.xml"/><Relationship Id="rId121" Type="http://schemas.openxmlformats.org/officeDocument/2006/relationships/ctrlProp" Target="../ctrlProps/ctrlProp304.xml"/><Relationship Id="rId142" Type="http://schemas.openxmlformats.org/officeDocument/2006/relationships/ctrlProp" Target="../ctrlProps/ctrlProp325.xml"/><Relationship Id="rId163" Type="http://schemas.openxmlformats.org/officeDocument/2006/relationships/ctrlProp" Target="../ctrlProps/ctrlProp346.xml"/><Relationship Id="rId3" Type="http://schemas.openxmlformats.org/officeDocument/2006/relationships/vmlDrawing" Target="../drawings/vmlDrawing5.vml"/><Relationship Id="rId25" Type="http://schemas.openxmlformats.org/officeDocument/2006/relationships/ctrlProp" Target="../ctrlProps/ctrlProp208.xml"/><Relationship Id="rId46" Type="http://schemas.openxmlformats.org/officeDocument/2006/relationships/ctrlProp" Target="../ctrlProps/ctrlProp229.xml"/><Relationship Id="rId67" Type="http://schemas.openxmlformats.org/officeDocument/2006/relationships/ctrlProp" Target="../ctrlProps/ctrlProp250.xml"/><Relationship Id="rId116" Type="http://schemas.openxmlformats.org/officeDocument/2006/relationships/ctrlProp" Target="../ctrlProps/ctrlProp299.xml"/><Relationship Id="rId137" Type="http://schemas.openxmlformats.org/officeDocument/2006/relationships/ctrlProp" Target="../ctrlProps/ctrlProp320.xml"/><Relationship Id="rId158" Type="http://schemas.openxmlformats.org/officeDocument/2006/relationships/ctrlProp" Target="../ctrlProps/ctrlProp341.xml"/><Relationship Id="rId20" Type="http://schemas.openxmlformats.org/officeDocument/2006/relationships/ctrlProp" Target="../ctrlProps/ctrlProp203.xml"/><Relationship Id="rId41" Type="http://schemas.openxmlformats.org/officeDocument/2006/relationships/ctrlProp" Target="../ctrlProps/ctrlProp224.xml"/><Relationship Id="rId62" Type="http://schemas.openxmlformats.org/officeDocument/2006/relationships/ctrlProp" Target="../ctrlProps/ctrlProp245.xml"/><Relationship Id="rId83" Type="http://schemas.openxmlformats.org/officeDocument/2006/relationships/ctrlProp" Target="../ctrlProps/ctrlProp266.xml"/><Relationship Id="rId88" Type="http://schemas.openxmlformats.org/officeDocument/2006/relationships/ctrlProp" Target="../ctrlProps/ctrlProp271.xml"/><Relationship Id="rId111" Type="http://schemas.openxmlformats.org/officeDocument/2006/relationships/ctrlProp" Target="../ctrlProps/ctrlProp294.xml"/><Relationship Id="rId132" Type="http://schemas.openxmlformats.org/officeDocument/2006/relationships/ctrlProp" Target="../ctrlProps/ctrlProp315.xml"/><Relationship Id="rId153" Type="http://schemas.openxmlformats.org/officeDocument/2006/relationships/ctrlProp" Target="../ctrlProps/ctrlProp336.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7.xml"/><Relationship Id="rId1" Type="http://schemas.openxmlformats.org/officeDocument/2006/relationships/printerSettings" Target="../printerSettings/printerSettings7.bin"/><Relationship Id="rId5" Type="http://schemas.openxmlformats.org/officeDocument/2006/relationships/ctrlProp" Target="../ctrlProps/ctrlProp350.xml"/><Relationship Id="rId4" Type="http://schemas.openxmlformats.org/officeDocument/2006/relationships/ctrlProp" Target="../ctrlProps/ctrlProp349.xml"/></Relationships>
</file>

<file path=xl/worksheets/_rels/sheet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7.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37F5B7-9329-491B-BB0D-9106B0B3096D}">
  <sheetPr>
    <tabColor theme="7" tint="0.79998168889431442"/>
    <pageSetUpPr fitToPage="1"/>
  </sheetPr>
  <dimension ref="A1:AH22"/>
  <sheetViews>
    <sheetView tabSelected="1" view="pageBreakPreview" zoomScale="87" zoomScaleNormal="70" zoomScaleSheetLayoutView="87" workbookViewId="0">
      <selection activeCell="A6" sqref="A6"/>
    </sheetView>
  </sheetViews>
  <sheetFormatPr defaultColWidth="8" defaultRowHeight="15.75" x14ac:dyDescent="0.4"/>
  <cols>
    <col min="1" max="34" width="10.625" style="11" customWidth="1"/>
    <col min="35" max="16384" width="8" style="1"/>
  </cols>
  <sheetData>
    <row r="1" spans="1:34" ht="33.75" customHeight="1" x14ac:dyDescent="0.4">
      <c r="A1" s="650" t="s">
        <v>0</v>
      </c>
      <c r="B1" s="650"/>
      <c r="C1" s="650"/>
      <c r="D1" s="650"/>
      <c r="E1" s="9">
        <f>S3</f>
        <v>8</v>
      </c>
      <c r="F1" s="651" t="s">
        <v>1</v>
      </c>
      <c r="G1" s="651"/>
      <c r="H1" s="651"/>
      <c r="I1" s="651"/>
      <c r="J1" s="651"/>
      <c r="K1" s="651"/>
      <c r="L1" s="651"/>
      <c r="M1" s="651"/>
      <c r="N1" s="651"/>
      <c r="O1" s="651"/>
      <c r="P1" s="651"/>
      <c r="Q1" s="10"/>
      <c r="S1" s="10"/>
      <c r="T1" s="10"/>
    </row>
    <row r="2" spans="1:34" ht="33.75" customHeight="1" thickBot="1" x14ac:dyDescent="0.45"/>
    <row r="3" spans="1:34" s="2" customFormat="1" ht="33.75" customHeight="1" thickBot="1" x14ac:dyDescent="0.45">
      <c r="A3" s="652" t="s">
        <v>774</v>
      </c>
      <c r="B3" s="652"/>
      <c r="C3" s="652"/>
      <c r="D3" s="652"/>
      <c r="E3" s="652"/>
      <c r="F3" s="652"/>
      <c r="G3" s="652"/>
      <c r="H3" s="652"/>
      <c r="I3" s="652"/>
      <c r="J3" s="652"/>
      <c r="K3" s="652"/>
      <c r="L3" s="652"/>
      <c r="M3" s="652"/>
      <c r="N3" s="652"/>
      <c r="O3" s="652"/>
      <c r="P3" s="652"/>
      <c r="Q3" s="12"/>
      <c r="R3" s="12"/>
      <c r="S3" s="19">
        <v>8</v>
      </c>
      <c r="T3" s="12"/>
      <c r="U3" s="12"/>
      <c r="V3" s="12"/>
      <c r="W3" s="12"/>
      <c r="X3" s="12"/>
      <c r="Y3" s="12"/>
      <c r="Z3" s="12"/>
      <c r="AA3" s="12"/>
      <c r="AB3" s="12"/>
      <c r="AC3" s="12"/>
      <c r="AD3" s="12"/>
      <c r="AE3" s="12"/>
      <c r="AF3" s="12"/>
      <c r="AG3" s="12"/>
      <c r="AH3" s="12"/>
    </row>
    <row r="4" spans="1:34" ht="33.75" customHeight="1" x14ac:dyDescent="0.4">
      <c r="S4" s="20" t="s">
        <v>772</v>
      </c>
      <c r="W4" s="21" t="s">
        <v>773</v>
      </c>
    </row>
    <row r="5" spans="1:34" ht="33.75" customHeight="1" x14ac:dyDescent="0.4">
      <c r="A5" s="653" t="s">
        <v>955</v>
      </c>
      <c r="B5" s="653"/>
      <c r="C5" s="653"/>
      <c r="D5" s="653"/>
      <c r="E5" s="653"/>
      <c r="F5" s="653"/>
      <c r="G5" s="653"/>
      <c r="H5" s="653"/>
      <c r="I5" s="653"/>
      <c r="J5" s="653"/>
      <c r="K5" s="653"/>
      <c r="L5" s="653"/>
      <c r="M5" s="653"/>
      <c r="N5" s="653"/>
      <c r="O5" s="653"/>
      <c r="P5" s="653"/>
    </row>
    <row r="6" spans="1:34" ht="33.75" customHeight="1" x14ac:dyDescent="0.4"/>
    <row r="7" spans="1:34" ht="33.75" customHeight="1" x14ac:dyDescent="0.4">
      <c r="E7" s="635" t="s">
        <v>2</v>
      </c>
      <c r="F7" s="637"/>
      <c r="G7" s="638"/>
      <c r="H7" s="638"/>
      <c r="I7" s="638"/>
      <c r="J7" s="638"/>
      <c r="K7" s="638"/>
      <c r="L7" s="639"/>
    </row>
    <row r="8" spans="1:34" ht="33.75" customHeight="1" x14ac:dyDescent="0.4">
      <c r="E8" s="636"/>
      <c r="F8" s="640"/>
      <c r="G8" s="641"/>
      <c r="H8" s="641"/>
      <c r="I8" s="641"/>
      <c r="J8" s="641"/>
      <c r="K8" s="641"/>
      <c r="L8" s="642"/>
    </row>
    <row r="9" spans="1:34" ht="33.75" customHeight="1" x14ac:dyDescent="0.4">
      <c r="E9" s="643" t="s">
        <v>3</v>
      </c>
      <c r="F9" s="637"/>
      <c r="G9" s="638"/>
      <c r="H9" s="638"/>
      <c r="I9" s="638"/>
      <c r="J9" s="638"/>
      <c r="K9" s="638"/>
      <c r="L9" s="639"/>
    </row>
    <row r="10" spans="1:34" ht="33.75" customHeight="1" x14ac:dyDescent="0.4">
      <c r="E10" s="644"/>
      <c r="F10" s="640"/>
      <c r="G10" s="641"/>
      <c r="H10" s="641"/>
      <c r="I10" s="641"/>
      <c r="J10" s="641"/>
      <c r="K10" s="641"/>
      <c r="L10" s="642"/>
    </row>
    <row r="11" spans="1:34" ht="33.75" customHeight="1" x14ac:dyDescent="0.4">
      <c r="A11" s="13"/>
      <c r="B11" s="14"/>
      <c r="C11" s="14"/>
      <c r="D11" s="14"/>
      <c r="E11" s="645" t="s">
        <v>4</v>
      </c>
      <c r="F11" s="647"/>
      <c r="G11" s="647"/>
      <c r="H11" s="647"/>
      <c r="I11" s="647"/>
      <c r="J11" s="647"/>
      <c r="K11" s="647"/>
      <c r="L11" s="647"/>
      <c r="M11" s="14"/>
      <c r="N11" s="14"/>
      <c r="O11" s="14"/>
      <c r="P11" s="14"/>
    </row>
    <row r="12" spans="1:34" ht="33.75" customHeight="1" x14ac:dyDescent="0.4">
      <c r="A12" s="13"/>
      <c r="B12" s="14"/>
      <c r="C12" s="14"/>
      <c r="D12" s="14"/>
      <c r="E12" s="646"/>
      <c r="F12" s="647"/>
      <c r="G12" s="647"/>
      <c r="H12" s="647"/>
      <c r="I12" s="647"/>
      <c r="J12" s="647"/>
      <c r="K12" s="647"/>
      <c r="L12" s="647"/>
      <c r="M12" s="15" t="s">
        <v>5</v>
      </c>
      <c r="N12" s="16"/>
      <c r="O12" s="16"/>
      <c r="P12" s="16"/>
    </row>
    <row r="13" spans="1:34" ht="33.75" customHeight="1" x14ac:dyDescent="0.4">
      <c r="E13" s="17" t="s">
        <v>6</v>
      </c>
      <c r="F13" s="18" t="s">
        <v>7</v>
      </c>
    </row>
    <row r="14" spans="1:34" ht="33.75" customHeight="1" x14ac:dyDescent="0.4">
      <c r="F14" s="18" t="s">
        <v>8</v>
      </c>
    </row>
    <row r="15" spans="1:34" ht="33.75" customHeight="1" x14ac:dyDescent="0.4">
      <c r="F15" s="22" t="s">
        <v>775</v>
      </c>
    </row>
    <row r="16" spans="1:34" ht="33.75" customHeight="1" x14ac:dyDescent="0.4">
      <c r="F16" s="630"/>
    </row>
    <row r="17" spans="9:16" ht="33.75" customHeight="1" x14ac:dyDescent="0.4"/>
    <row r="18" spans="9:16" ht="33.75" customHeight="1" x14ac:dyDescent="0.4">
      <c r="I18" s="648" t="s">
        <v>9</v>
      </c>
      <c r="J18" s="635" t="s">
        <v>10</v>
      </c>
      <c r="K18" s="637"/>
      <c r="L18" s="639"/>
      <c r="M18" s="635" t="s">
        <v>11</v>
      </c>
      <c r="N18" s="637"/>
      <c r="O18" s="638"/>
      <c r="P18" s="639"/>
    </row>
    <row r="19" spans="9:16" ht="33.75" customHeight="1" x14ac:dyDescent="0.4">
      <c r="I19" s="649"/>
      <c r="J19" s="636"/>
      <c r="K19" s="640"/>
      <c r="L19" s="642"/>
      <c r="M19" s="636"/>
      <c r="N19" s="640"/>
      <c r="O19" s="641"/>
      <c r="P19" s="642"/>
    </row>
    <row r="20" spans="9:16" ht="33.75" customHeight="1" x14ac:dyDescent="0.4"/>
    <row r="22" spans="9:16" ht="13.5" customHeight="1" x14ac:dyDescent="0.4"/>
  </sheetData>
  <sheetProtection selectLockedCells="1"/>
  <mergeCells count="15">
    <mergeCell ref="A1:D1"/>
    <mergeCell ref="F1:P1"/>
    <mergeCell ref="A3:P3"/>
    <mergeCell ref="A5:P5"/>
    <mergeCell ref="E7:E8"/>
    <mergeCell ref="F7:L8"/>
    <mergeCell ref="M18:M19"/>
    <mergeCell ref="N18:P19"/>
    <mergeCell ref="E9:E10"/>
    <mergeCell ref="F9:L10"/>
    <mergeCell ref="E11:E12"/>
    <mergeCell ref="F11:L12"/>
    <mergeCell ref="I18:I19"/>
    <mergeCell ref="J18:J19"/>
    <mergeCell ref="K18:L19"/>
  </mergeCells>
  <phoneticPr fontId="1"/>
  <conditionalFormatting sqref="F11">
    <cfRule type="cellIs" dxfId="36" priority="1" stopIfTrue="1" operator="equal">
      <formula>""</formula>
    </cfRule>
  </conditionalFormatting>
  <conditionalFormatting sqref="F7:L8">
    <cfRule type="cellIs" dxfId="35" priority="2" stopIfTrue="1" operator="equal">
      <formula>""</formula>
    </cfRule>
  </conditionalFormatting>
  <conditionalFormatting sqref="F9:L10">
    <cfRule type="cellIs" dxfId="34" priority="3" stopIfTrue="1" operator="equal">
      <formula>""</formula>
    </cfRule>
  </conditionalFormatting>
  <conditionalFormatting sqref="K18:L19">
    <cfRule type="cellIs" dxfId="33" priority="4" stopIfTrue="1" operator="equal">
      <formula>""</formula>
    </cfRule>
  </conditionalFormatting>
  <conditionalFormatting sqref="N18">
    <cfRule type="cellIs" dxfId="32" priority="5" stopIfTrue="1" operator="equal">
      <formula>""</formula>
    </cfRule>
  </conditionalFormatting>
  <dataValidations count="2">
    <dataValidation type="list" allowBlank="1" showInputMessage="1" showErrorMessage="1" sqref="F65548 F131084 F196620 F262156 F327692 F393228 F458764 F524300 F589836 F655372 F720908 F786444 F851980 F917516 F983052" xr:uid="{7864E7A6-9142-4119-B5B3-3971C611930F}">
      <formula1>施設一覧</formula1>
    </dataValidation>
    <dataValidation type="list" allowBlank="1" showInputMessage="1" sqref="F11:L12" xr:uid="{7A6D3204-063A-4161-98AD-D0CE807C596F}">
      <formula1>"乳児院,児童養護施設,母子生活支援施設"</formula1>
    </dataValidation>
  </dataValidations>
  <printOptions horizontalCentered="1" verticalCentered="1"/>
  <pageMargins left="0" right="0" top="0.39370078740157483" bottom="0.39370078740157483" header="0" footer="0"/>
  <pageSetup paperSize="9" scale="81" orientation="landscape" blackAndWhite="1" r:id="rId1"/>
  <headerFooter scaleWithDoc="0">
    <oddFooter>&amp;R&amp;F</oddFooter>
  </headerFooter>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098E9A-4044-444A-8AF7-063BBD254874}">
  <sheetPr>
    <tabColor theme="7" tint="0.79998168889431442"/>
    <pageSetUpPr fitToPage="1"/>
  </sheetPr>
  <dimension ref="A1:CC198"/>
  <sheetViews>
    <sheetView view="pageBreakPreview" zoomScale="61" zoomScaleNormal="70" zoomScaleSheetLayoutView="61" workbookViewId="0">
      <selection activeCell="AW8" sqref="AW8"/>
    </sheetView>
  </sheetViews>
  <sheetFormatPr defaultRowHeight="16.5" x14ac:dyDescent="0.4"/>
  <cols>
    <col min="1" max="81" width="4.375" style="26" customWidth="1"/>
    <col min="82" max="84" width="4.375" style="3" customWidth="1"/>
    <col min="85" max="256" width="9" style="3"/>
    <col min="257" max="340" width="4.375" style="3" customWidth="1"/>
    <col min="341" max="512" width="9" style="3"/>
    <col min="513" max="596" width="4.375" style="3" customWidth="1"/>
    <col min="597" max="768" width="9" style="3"/>
    <col min="769" max="852" width="4.375" style="3" customWidth="1"/>
    <col min="853" max="1024" width="9" style="3"/>
    <col min="1025" max="1108" width="4.375" style="3" customWidth="1"/>
    <col min="1109" max="1280" width="9" style="3"/>
    <col min="1281" max="1364" width="4.375" style="3" customWidth="1"/>
    <col min="1365" max="1536" width="9" style="3"/>
    <col min="1537" max="1620" width="4.375" style="3" customWidth="1"/>
    <col min="1621" max="1792" width="9" style="3"/>
    <col min="1793" max="1876" width="4.375" style="3" customWidth="1"/>
    <col min="1877" max="2048" width="9" style="3"/>
    <col min="2049" max="2132" width="4.375" style="3" customWidth="1"/>
    <col min="2133" max="2304" width="9" style="3"/>
    <col min="2305" max="2388" width="4.375" style="3" customWidth="1"/>
    <col min="2389" max="2560" width="9" style="3"/>
    <col min="2561" max="2644" width="4.375" style="3" customWidth="1"/>
    <col min="2645" max="2816" width="9" style="3"/>
    <col min="2817" max="2900" width="4.375" style="3" customWidth="1"/>
    <col min="2901" max="3072" width="9" style="3"/>
    <col min="3073" max="3156" width="4.375" style="3" customWidth="1"/>
    <col min="3157" max="3328" width="9" style="3"/>
    <col min="3329" max="3412" width="4.375" style="3" customWidth="1"/>
    <col min="3413" max="3584" width="9" style="3"/>
    <col min="3585" max="3668" width="4.375" style="3" customWidth="1"/>
    <col min="3669" max="3840" width="9" style="3"/>
    <col min="3841" max="3924" width="4.375" style="3" customWidth="1"/>
    <col min="3925" max="4096" width="9" style="3"/>
    <col min="4097" max="4180" width="4.375" style="3" customWidth="1"/>
    <col min="4181" max="4352" width="9" style="3"/>
    <col min="4353" max="4436" width="4.375" style="3" customWidth="1"/>
    <col min="4437" max="4608" width="9" style="3"/>
    <col min="4609" max="4692" width="4.375" style="3" customWidth="1"/>
    <col min="4693" max="4864" width="9" style="3"/>
    <col min="4865" max="4948" width="4.375" style="3" customWidth="1"/>
    <col min="4949" max="5120" width="9" style="3"/>
    <col min="5121" max="5204" width="4.375" style="3" customWidth="1"/>
    <col min="5205" max="5376" width="9" style="3"/>
    <col min="5377" max="5460" width="4.375" style="3" customWidth="1"/>
    <col min="5461" max="5632" width="9" style="3"/>
    <col min="5633" max="5716" width="4.375" style="3" customWidth="1"/>
    <col min="5717" max="5888" width="9" style="3"/>
    <col min="5889" max="5972" width="4.375" style="3" customWidth="1"/>
    <col min="5973" max="6144" width="9" style="3"/>
    <col min="6145" max="6228" width="4.375" style="3" customWidth="1"/>
    <col min="6229" max="6400" width="9" style="3"/>
    <col min="6401" max="6484" width="4.375" style="3" customWidth="1"/>
    <col min="6485" max="6656" width="9" style="3"/>
    <col min="6657" max="6740" width="4.375" style="3" customWidth="1"/>
    <col min="6741" max="6912" width="9" style="3"/>
    <col min="6913" max="6996" width="4.375" style="3" customWidth="1"/>
    <col min="6997" max="7168" width="9" style="3"/>
    <col min="7169" max="7252" width="4.375" style="3" customWidth="1"/>
    <col min="7253" max="7424" width="9" style="3"/>
    <col min="7425" max="7508" width="4.375" style="3" customWidth="1"/>
    <col min="7509" max="7680" width="9" style="3"/>
    <col min="7681" max="7764" width="4.375" style="3" customWidth="1"/>
    <col min="7765" max="7936" width="9" style="3"/>
    <col min="7937" max="8020" width="4.375" style="3" customWidth="1"/>
    <col min="8021" max="8192" width="9" style="3"/>
    <col min="8193" max="8276" width="4.375" style="3" customWidth="1"/>
    <col min="8277" max="8448" width="9" style="3"/>
    <col min="8449" max="8532" width="4.375" style="3" customWidth="1"/>
    <col min="8533" max="8704" width="9" style="3"/>
    <col min="8705" max="8788" width="4.375" style="3" customWidth="1"/>
    <col min="8789" max="8960" width="9" style="3"/>
    <col min="8961" max="9044" width="4.375" style="3" customWidth="1"/>
    <col min="9045" max="9216" width="9" style="3"/>
    <col min="9217" max="9300" width="4.375" style="3" customWidth="1"/>
    <col min="9301" max="9472" width="9" style="3"/>
    <col min="9473" max="9556" width="4.375" style="3" customWidth="1"/>
    <col min="9557" max="9728" width="9" style="3"/>
    <col min="9729" max="9812" width="4.375" style="3" customWidth="1"/>
    <col min="9813" max="9984" width="9" style="3"/>
    <col min="9985" max="10068" width="4.375" style="3" customWidth="1"/>
    <col min="10069" max="10240" width="9" style="3"/>
    <col min="10241" max="10324" width="4.375" style="3" customWidth="1"/>
    <col min="10325" max="10496" width="9" style="3"/>
    <col min="10497" max="10580" width="4.375" style="3" customWidth="1"/>
    <col min="10581" max="10752" width="9" style="3"/>
    <col min="10753" max="10836" width="4.375" style="3" customWidth="1"/>
    <col min="10837" max="11008" width="9" style="3"/>
    <col min="11009" max="11092" width="4.375" style="3" customWidth="1"/>
    <col min="11093" max="11264" width="9" style="3"/>
    <col min="11265" max="11348" width="4.375" style="3" customWidth="1"/>
    <col min="11349" max="11520" width="9" style="3"/>
    <col min="11521" max="11604" width="4.375" style="3" customWidth="1"/>
    <col min="11605" max="11776" width="9" style="3"/>
    <col min="11777" max="11860" width="4.375" style="3" customWidth="1"/>
    <col min="11861" max="12032" width="9" style="3"/>
    <col min="12033" max="12116" width="4.375" style="3" customWidth="1"/>
    <col min="12117" max="12288" width="9" style="3"/>
    <col min="12289" max="12372" width="4.375" style="3" customWidth="1"/>
    <col min="12373" max="12544" width="9" style="3"/>
    <col min="12545" max="12628" width="4.375" style="3" customWidth="1"/>
    <col min="12629" max="12800" width="9" style="3"/>
    <col min="12801" max="12884" width="4.375" style="3" customWidth="1"/>
    <col min="12885" max="13056" width="9" style="3"/>
    <col min="13057" max="13140" width="4.375" style="3" customWidth="1"/>
    <col min="13141" max="13312" width="9" style="3"/>
    <col min="13313" max="13396" width="4.375" style="3" customWidth="1"/>
    <col min="13397" max="13568" width="9" style="3"/>
    <col min="13569" max="13652" width="4.375" style="3" customWidth="1"/>
    <col min="13653" max="13824" width="9" style="3"/>
    <col min="13825" max="13908" width="4.375" style="3" customWidth="1"/>
    <col min="13909" max="14080" width="9" style="3"/>
    <col min="14081" max="14164" width="4.375" style="3" customWidth="1"/>
    <col min="14165" max="14336" width="9" style="3"/>
    <col min="14337" max="14420" width="4.375" style="3" customWidth="1"/>
    <col min="14421" max="14592" width="9" style="3"/>
    <col min="14593" max="14676" width="4.375" style="3" customWidth="1"/>
    <col min="14677" max="14848" width="9" style="3"/>
    <col min="14849" max="14932" width="4.375" style="3" customWidth="1"/>
    <col min="14933" max="15104" width="9" style="3"/>
    <col min="15105" max="15188" width="4.375" style="3" customWidth="1"/>
    <col min="15189" max="15360" width="9" style="3"/>
    <col min="15361" max="15444" width="4.375" style="3" customWidth="1"/>
    <col min="15445" max="15616" width="9" style="3"/>
    <col min="15617" max="15700" width="4.375" style="3" customWidth="1"/>
    <col min="15701" max="15872" width="9" style="3"/>
    <col min="15873" max="15956" width="4.375" style="3" customWidth="1"/>
    <col min="15957" max="16128" width="9" style="3"/>
    <col min="16129" max="16212" width="4.375" style="3" customWidth="1"/>
    <col min="16213" max="16384" width="9" style="3"/>
  </cols>
  <sheetData>
    <row r="1" spans="1:43" ht="18.75" customHeight="1" x14ac:dyDescent="0.4">
      <c r="A1" s="60" t="s">
        <v>307</v>
      </c>
      <c r="B1" s="31"/>
      <c r="C1" s="31"/>
      <c r="D1" s="31"/>
      <c r="E1" s="31"/>
      <c r="F1" s="31"/>
      <c r="G1" s="31"/>
      <c r="H1" s="31"/>
      <c r="I1" s="31"/>
      <c r="J1" s="31"/>
    </row>
    <row r="2" spans="1:43" ht="18.75" customHeight="1" x14ac:dyDescent="0.4">
      <c r="A2" s="25" t="str">
        <f>"（１）職員の健康診断（令和"&amp;表紙・鑑!S3-1&amp;"年度）"</f>
        <v>（１）職員の健康診断（令和7年度）</v>
      </c>
      <c r="B2" s="31"/>
      <c r="C2" s="31"/>
      <c r="D2" s="31"/>
      <c r="E2" s="31"/>
      <c r="F2" s="31"/>
      <c r="G2" s="31"/>
      <c r="H2" s="31"/>
      <c r="I2" s="31"/>
      <c r="J2" s="58" t="s">
        <v>76</v>
      </c>
      <c r="K2" s="31" t="s">
        <v>308</v>
      </c>
    </row>
    <row r="3" spans="1:43" ht="18.75" customHeight="1" thickBot="1" x14ac:dyDescent="0.45">
      <c r="A3" s="31" t="s">
        <v>309</v>
      </c>
      <c r="B3" s="31"/>
      <c r="C3" s="31"/>
      <c r="D3" s="31"/>
      <c r="E3" s="31"/>
      <c r="F3" s="31"/>
      <c r="G3" s="31"/>
      <c r="H3" s="31"/>
      <c r="I3" s="31"/>
      <c r="J3" s="31"/>
      <c r="W3" s="31" t="s">
        <v>310</v>
      </c>
    </row>
    <row r="4" spans="1:43" ht="18.75" customHeight="1" x14ac:dyDescent="0.4">
      <c r="A4" s="1529" t="s">
        <v>311</v>
      </c>
      <c r="B4" s="1530"/>
      <c r="C4" s="1530"/>
      <c r="D4" s="1530"/>
      <c r="E4" s="1530"/>
      <c r="F4" s="1530"/>
      <c r="G4" s="1530"/>
      <c r="H4" s="1531"/>
      <c r="I4" s="1535" t="s">
        <v>312</v>
      </c>
      <c r="J4" s="1536"/>
      <c r="K4" s="1539" t="s">
        <v>313</v>
      </c>
      <c r="L4" s="1540"/>
      <c r="M4" s="1541"/>
      <c r="N4" s="1545" t="s">
        <v>314</v>
      </c>
      <c r="O4" s="1546"/>
      <c r="P4" s="1549" t="s">
        <v>315</v>
      </c>
      <c r="Q4" s="1550"/>
      <c r="R4" s="1551"/>
      <c r="S4" s="1555" t="s">
        <v>316</v>
      </c>
      <c r="T4" s="1550"/>
      <c r="U4" s="1556"/>
      <c r="W4" s="1529" t="s">
        <v>311</v>
      </c>
      <c r="X4" s="1530"/>
      <c r="Y4" s="1530"/>
      <c r="Z4" s="1530"/>
      <c r="AA4" s="1530"/>
      <c r="AB4" s="1530"/>
      <c r="AC4" s="1530"/>
      <c r="AD4" s="1531"/>
      <c r="AE4" s="1535" t="s">
        <v>312</v>
      </c>
      <c r="AF4" s="1536"/>
      <c r="AG4" s="1539" t="s">
        <v>313</v>
      </c>
      <c r="AH4" s="1540"/>
      <c r="AI4" s="1541"/>
      <c r="AJ4" s="1545" t="s">
        <v>314</v>
      </c>
      <c r="AK4" s="1546"/>
      <c r="AL4" s="1549" t="s">
        <v>315</v>
      </c>
      <c r="AM4" s="1550"/>
      <c r="AN4" s="1551"/>
      <c r="AO4" s="1555" t="s">
        <v>316</v>
      </c>
      <c r="AP4" s="1550"/>
      <c r="AQ4" s="1556"/>
    </row>
    <row r="5" spans="1:43" ht="18.75" customHeight="1" x14ac:dyDescent="0.4">
      <c r="A5" s="1532"/>
      <c r="B5" s="1533"/>
      <c r="C5" s="1533"/>
      <c r="D5" s="1533"/>
      <c r="E5" s="1533"/>
      <c r="F5" s="1533"/>
      <c r="G5" s="1533"/>
      <c r="H5" s="1534"/>
      <c r="I5" s="1537"/>
      <c r="J5" s="1538"/>
      <c r="K5" s="1542"/>
      <c r="L5" s="1543"/>
      <c r="M5" s="1544"/>
      <c r="N5" s="1547"/>
      <c r="O5" s="1548"/>
      <c r="P5" s="1552"/>
      <c r="Q5" s="1553"/>
      <c r="R5" s="1554"/>
      <c r="S5" s="1557"/>
      <c r="T5" s="1553"/>
      <c r="U5" s="1558"/>
      <c r="W5" s="1532"/>
      <c r="X5" s="1533"/>
      <c r="Y5" s="1533"/>
      <c r="Z5" s="1533"/>
      <c r="AA5" s="1533"/>
      <c r="AB5" s="1533"/>
      <c r="AC5" s="1533"/>
      <c r="AD5" s="1534"/>
      <c r="AE5" s="1537"/>
      <c r="AF5" s="1538"/>
      <c r="AG5" s="1542"/>
      <c r="AH5" s="1543"/>
      <c r="AI5" s="1544"/>
      <c r="AJ5" s="1547"/>
      <c r="AK5" s="1548"/>
      <c r="AL5" s="1552"/>
      <c r="AM5" s="1553"/>
      <c r="AN5" s="1554"/>
      <c r="AO5" s="1557"/>
      <c r="AP5" s="1553"/>
      <c r="AQ5" s="1558"/>
    </row>
    <row r="6" spans="1:43" ht="18.75" customHeight="1" x14ac:dyDescent="0.4">
      <c r="A6" s="1524" t="s">
        <v>847</v>
      </c>
      <c r="B6" s="1525"/>
      <c r="C6" s="1525"/>
      <c r="D6" s="1525"/>
      <c r="E6" s="1525"/>
      <c r="F6" s="1525"/>
      <c r="G6" s="1525"/>
      <c r="H6" s="1526"/>
      <c r="I6" s="1527"/>
      <c r="J6" s="1528"/>
      <c r="K6" s="1024"/>
      <c r="L6" s="1024"/>
      <c r="M6" s="1024"/>
      <c r="N6" s="1516"/>
      <c r="O6" s="1517"/>
      <c r="P6" s="1516"/>
      <c r="Q6" s="1518"/>
      <c r="R6" s="1517"/>
      <c r="S6" s="1519"/>
      <c r="T6" s="1519"/>
      <c r="U6" s="1520"/>
      <c r="W6" s="1524" t="s">
        <v>847</v>
      </c>
      <c r="X6" s="1525"/>
      <c r="Y6" s="1525"/>
      <c r="Z6" s="1525"/>
      <c r="AA6" s="1525"/>
      <c r="AB6" s="1525"/>
      <c r="AC6" s="1525"/>
      <c r="AD6" s="1526"/>
      <c r="AE6" s="1527"/>
      <c r="AF6" s="1528"/>
      <c r="AG6" s="1024"/>
      <c r="AH6" s="1024"/>
      <c r="AI6" s="1024"/>
      <c r="AJ6" s="1516"/>
      <c r="AK6" s="1517"/>
      <c r="AL6" s="1516"/>
      <c r="AM6" s="1518"/>
      <c r="AN6" s="1517"/>
      <c r="AO6" s="1519"/>
      <c r="AP6" s="1519"/>
      <c r="AQ6" s="1520"/>
    </row>
    <row r="7" spans="1:43" ht="18.75" customHeight="1" x14ac:dyDescent="0.4">
      <c r="A7" s="1521" t="s">
        <v>317</v>
      </c>
      <c r="B7" s="1522"/>
      <c r="C7" s="1522"/>
      <c r="D7" s="1522"/>
      <c r="E7" s="1522"/>
      <c r="F7" s="1522"/>
      <c r="G7" s="1522"/>
      <c r="H7" s="1523"/>
      <c r="I7" s="1514"/>
      <c r="J7" s="1515"/>
      <c r="K7" s="1024"/>
      <c r="L7" s="1024"/>
      <c r="M7" s="1024"/>
      <c r="N7" s="1516"/>
      <c r="O7" s="1517"/>
      <c r="P7" s="1516"/>
      <c r="Q7" s="1518"/>
      <c r="R7" s="1517"/>
      <c r="S7" s="1519"/>
      <c r="T7" s="1519"/>
      <c r="U7" s="1520"/>
      <c r="W7" s="1521" t="s">
        <v>318</v>
      </c>
      <c r="X7" s="1522"/>
      <c r="Y7" s="1522"/>
      <c r="Z7" s="1522"/>
      <c r="AA7" s="1522"/>
      <c r="AB7" s="1522"/>
      <c r="AC7" s="1522"/>
      <c r="AD7" s="1523"/>
      <c r="AE7" s="1514"/>
      <c r="AF7" s="1515"/>
      <c r="AG7" s="1024"/>
      <c r="AH7" s="1024"/>
      <c r="AI7" s="1024"/>
      <c r="AJ7" s="1516"/>
      <c r="AK7" s="1517"/>
      <c r="AL7" s="1516"/>
      <c r="AM7" s="1518"/>
      <c r="AN7" s="1517"/>
      <c r="AO7" s="1519"/>
      <c r="AP7" s="1519"/>
      <c r="AQ7" s="1520"/>
    </row>
    <row r="8" spans="1:43" ht="18.75" customHeight="1" x14ac:dyDescent="0.4">
      <c r="A8" s="1521" t="s">
        <v>319</v>
      </c>
      <c r="B8" s="1522"/>
      <c r="C8" s="1522"/>
      <c r="D8" s="1522"/>
      <c r="E8" s="1522"/>
      <c r="F8" s="1522"/>
      <c r="G8" s="1522"/>
      <c r="H8" s="1523"/>
      <c r="I8" s="1514"/>
      <c r="J8" s="1515"/>
      <c r="K8" s="1024"/>
      <c r="L8" s="1024"/>
      <c r="M8" s="1024"/>
      <c r="N8" s="1516"/>
      <c r="O8" s="1517"/>
      <c r="P8" s="1516"/>
      <c r="Q8" s="1518"/>
      <c r="R8" s="1517"/>
      <c r="S8" s="1519"/>
      <c r="T8" s="1519"/>
      <c r="U8" s="1520"/>
      <c r="W8" s="1521" t="s">
        <v>319</v>
      </c>
      <c r="X8" s="1522"/>
      <c r="Y8" s="1522"/>
      <c r="Z8" s="1522"/>
      <c r="AA8" s="1522"/>
      <c r="AB8" s="1522"/>
      <c r="AC8" s="1522"/>
      <c r="AD8" s="1523"/>
      <c r="AE8" s="1514"/>
      <c r="AF8" s="1515"/>
      <c r="AG8" s="1024"/>
      <c r="AH8" s="1024"/>
      <c r="AI8" s="1024"/>
      <c r="AJ8" s="1516"/>
      <c r="AK8" s="1517"/>
      <c r="AL8" s="1516"/>
      <c r="AM8" s="1518"/>
      <c r="AN8" s="1517"/>
      <c r="AO8" s="1519"/>
      <c r="AP8" s="1519"/>
      <c r="AQ8" s="1520"/>
    </row>
    <row r="9" spans="1:43" ht="18.75" customHeight="1" x14ac:dyDescent="0.4">
      <c r="A9" s="1521" t="s">
        <v>320</v>
      </c>
      <c r="B9" s="1522"/>
      <c r="C9" s="1522"/>
      <c r="D9" s="1522"/>
      <c r="E9" s="1522"/>
      <c r="F9" s="1522"/>
      <c r="G9" s="1522"/>
      <c r="H9" s="1523"/>
      <c r="I9" s="1514"/>
      <c r="J9" s="1515"/>
      <c r="K9" s="1024"/>
      <c r="L9" s="1024"/>
      <c r="M9" s="1024"/>
      <c r="N9" s="1516"/>
      <c r="O9" s="1517"/>
      <c r="P9" s="1516"/>
      <c r="Q9" s="1518"/>
      <c r="R9" s="1517"/>
      <c r="S9" s="1519"/>
      <c r="T9" s="1519"/>
      <c r="U9" s="1520"/>
      <c r="W9" s="1521" t="s">
        <v>320</v>
      </c>
      <c r="X9" s="1522"/>
      <c r="Y9" s="1522"/>
      <c r="Z9" s="1522"/>
      <c r="AA9" s="1522"/>
      <c r="AB9" s="1522"/>
      <c r="AC9" s="1522"/>
      <c r="AD9" s="1523"/>
      <c r="AE9" s="1514"/>
      <c r="AF9" s="1515"/>
      <c r="AG9" s="1024"/>
      <c r="AH9" s="1024"/>
      <c r="AI9" s="1024"/>
      <c r="AJ9" s="1516"/>
      <c r="AK9" s="1517"/>
      <c r="AL9" s="1516"/>
      <c r="AM9" s="1518"/>
      <c r="AN9" s="1517"/>
      <c r="AO9" s="1519"/>
      <c r="AP9" s="1519"/>
      <c r="AQ9" s="1520"/>
    </row>
    <row r="10" spans="1:43" ht="18.75" customHeight="1" x14ac:dyDescent="0.4">
      <c r="A10" s="1521" t="s">
        <v>321</v>
      </c>
      <c r="B10" s="1522"/>
      <c r="C10" s="1522"/>
      <c r="D10" s="1522"/>
      <c r="E10" s="1522"/>
      <c r="F10" s="1522"/>
      <c r="G10" s="1522"/>
      <c r="H10" s="1523"/>
      <c r="I10" s="1514"/>
      <c r="J10" s="1515"/>
      <c r="K10" s="1024"/>
      <c r="L10" s="1024"/>
      <c r="M10" s="1024"/>
      <c r="N10" s="1516"/>
      <c r="O10" s="1517"/>
      <c r="P10" s="1516"/>
      <c r="Q10" s="1518"/>
      <c r="R10" s="1517"/>
      <c r="S10" s="1519"/>
      <c r="T10" s="1519"/>
      <c r="U10" s="1520"/>
      <c r="W10" s="1521" t="s">
        <v>321</v>
      </c>
      <c r="X10" s="1522"/>
      <c r="Y10" s="1522"/>
      <c r="Z10" s="1522"/>
      <c r="AA10" s="1522"/>
      <c r="AB10" s="1522"/>
      <c r="AC10" s="1522"/>
      <c r="AD10" s="1523"/>
      <c r="AE10" s="1514"/>
      <c r="AF10" s="1515"/>
      <c r="AG10" s="1024"/>
      <c r="AH10" s="1024"/>
      <c r="AI10" s="1024"/>
      <c r="AJ10" s="1516"/>
      <c r="AK10" s="1517"/>
      <c r="AL10" s="1516"/>
      <c r="AM10" s="1518"/>
      <c r="AN10" s="1517"/>
      <c r="AO10" s="1519"/>
      <c r="AP10" s="1519"/>
      <c r="AQ10" s="1520"/>
    </row>
    <row r="11" spans="1:43" ht="18.75" customHeight="1" x14ac:dyDescent="0.4">
      <c r="A11" s="1521" t="s">
        <v>322</v>
      </c>
      <c r="B11" s="1522"/>
      <c r="C11" s="1522"/>
      <c r="D11" s="1522"/>
      <c r="E11" s="1522"/>
      <c r="F11" s="1522"/>
      <c r="G11" s="1522"/>
      <c r="H11" s="1523"/>
      <c r="I11" s="1514"/>
      <c r="J11" s="1515"/>
      <c r="K11" s="1024"/>
      <c r="L11" s="1024"/>
      <c r="M11" s="1024"/>
      <c r="N11" s="1516"/>
      <c r="O11" s="1517"/>
      <c r="P11" s="1516"/>
      <c r="Q11" s="1518"/>
      <c r="R11" s="1517"/>
      <c r="S11" s="1519"/>
      <c r="T11" s="1519"/>
      <c r="U11" s="1520"/>
      <c r="W11" s="1521" t="s">
        <v>322</v>
      </c>
      <c r="X11" s="1522"/>
      <c r="Y11" s="1522"/>
      <c r="Z11" s="1522"/>
      <c r="AA11" s="1522"/>
      <c r="AB11" s="1522"/>
      <c r="AC11" s="1522"/>
      <c r="AD11" s="1523"/>
      <c r="AE11" s="1514"/>
      <c r="AF11" s="1515"/>
      <c r="AG11" s="1024"/>
      <c r="AH11" s="1024"/>
      <c r="AI11" s="1024"/>
      <c r="AJ11" s="1516"/>
      <c r="AK11" s="1517"/>
      <c r="AL11" s="1516"/>
      <c r="AM11" s="1518"/>
      <c r="AN11" s="1517"/>
      <c r="AO11" s="1519"/>
      <c r="AP11" s="1519"/>
      <c r="AQ11" s="1520"/>
    </row>
    <row r="12" spans="1:43" ht="18.75" customHeight="1" x14ac:dyDescent="0.4">
      <c r="A12" s="1521" t="s">
        <v>848</v>
      </c>
      <c r="B12" s="1522"/>
      <c r="C12" s="1522"/>
      <c r="D12" s="1522"/>
      <c r="E12" s="1522"/>
      <c r="F12" s="1522"/>
      <c r="G12" s="1522"/>
      <c r="H12" s="1523"/>
      <c r="I12" s="1514"/>
      <c r="J12" s="1515"/>
      <c r="K12" s="1024"/>
      <c r="L12" s="1024"/>
      <c r="M12" s="1024"/>
      <c r="N12" s="1516"/>
      <c r="O12" s="1517"/>
      <c r="P12" s="1516"/>
      <c r="Q12" s="1518"/>
      <c r="R12" s="1517"/>
      <c r="S12" s="1519"/>
      <c r="T12" s="1519"/>
      <c r="U12" s="1520"/>
      <c r="W12" s="1521" t="s">
        <v>848</v>
      </c>
      <c r="X12" s="1522"/>
      <c r="Y12" s="1522"/>
      <c r="Z12" s="1522"/>
      <c r="AA12" s="1522"/>
      <c r="AB12" s="1522"/>
      <c r="AC12" s="1522"/>
      <c r="AD12" s="1523"/>
      <c r="AE12" s="1514"/>
      <c r="AF12" s="1515"/>
      <c r="AG12" s="1024"/>
      <c r="AH12" s="1024"/>
      <c r="AI12" s="1024"/>
      <c r="AJ12" s="1516"/>
      <c r="AK12" s="1517"/>
      <c r="AL12" s="1516"/>
      <c r="AM12" s="1518"/>
      <c r="AN12" s="1517"/>
      <c r="AO12" s="1519"/>
      <c r="AP12" s="1519"/>
      <c r="AQ12" s="1520"/>
    </row>
    <row r="13" spans="1:43" ht="18.75" customHeight="1" x14ac:dyDescent="0.4">
      <c r="A13" s="1521" t="s">
        <v>323</v>
      </c>
      <c r="B13" s="1522"/>
      <c r="C13" s="1522"/>
      <c r="D13" s="1522"/>
      <c r="E13" s="1522"/>
      <c r="F13" s="1522"/>
      <c r="G13" s="1522"/>
      <c r="H13" s="1523"/>
      <c r="I13" s="1514"/>
      <c r="J13" s="1515"/>
      <c r="K13" s="1024"/>
      <c r="L13" s="1024"/>
      <c r="M13" s="1024"/>
      <c r="N13" s="1516"/>
      <c r="O13" s="1517"/>
      <c r="P13" s="1516"/>
      <c r="Q13" s="1518"/>
      <c r="R13" s="1517"/>
      <c r="S13" s="1519"/>
      <c r="T13" s="1519"/>
      <c r="U13" s="1520"/>
      <c r="W13" s="1521" t="s">
        <v>324</v>
      </c>
      <c r="X13" s="1522"/>
      <c r="Y13" s="1522"/>
      <c r="Z13" s="1522"/>
      <c r="AA13" s="1522"/>
      <c r="AB13" s="1522"/>
      <c r="AC13" s="1522"/>
      <c r="AD13" s="1523"/>
      <c r="AE13" s="1514"/>
      <c r="AF13" s="1515"/>
      <c r="AG13" s="1024"/>
      <c r="AH13" s="1024"/>
      <c r="AI13" s="1024"/>
      <c r="AJ13" s="1516"/>
      <c r="AK13" s="1517"/>
      <c r="AL13" s="1516"/>
      <c r="AM13" s="1518"/>
      <c r="AN13" s="1517"/>
      <c r="AO13" s="1519"/>
      <c r="AP13" s="1519"/>
      <c r="AQ13" s="1520"/>
    </row>
    <row r="14" spans="1:43" ht="18.75" customHeight="1" x14ac:dyDescent="0.4">
      <c r="A14" s="1521" t="s">
        <v>849</v>
      </c>
      <c r="B14" s="1522"/>
      <c r="C14" s="1522"/>
      <c r="D14" s="1522"/>
      <c r="E14" s="1522"/>
      <c r="F14" s="1522"/>
      <c r="G14" s="1522"/>
      <c r="H14" s="1523"/>
      <c r="I14" s="1514"/>
      <c r="J14" s="1515"/>
      <c r="K14" s="1024"/>
      <c r="L14" s="1024"/>
      <c r="M14" s="1024"/>
      <c r="N14" s="1516"/>
      <c r="O14" s="1517"/>
      <c r="P14" s="1516"/>
      <c r="Q14" s="1518"/>
      <c r="R14" s="1517"/>
      <c r="S14" s="1519"/>
      <c r="T14" s="1519"/>
      <c r="U14" s="1520"/>
      <c r="W14" s="1521" t="s">
        <v>850</v>
      </c>
      <c r="X14" s="1522"/>
      <c r="Y14" s="1522"/>
      <c r="Z14" s="1522"/>
      <c r="AA14" s="1522"/>
      <c r="AB14" s="1522"/>
      <c r="AC14" s="1522"/>
      <c r="AD14" s="1523"/>
      <c r="AE14" s="1514"/>
      <c r="AF14" s="1515"/>
      <c r="AG14" s="1024"/>
      <c r="AH14" s="1024"/>
      <c r="AI14" s="1024"/>
      <c r="AJ14" s="1516"/>
      <c r="AK14" s="1517"/>
      <c r="AL14" s="1516"/>
      <c r="AM14" s="1518"/>
      <c r="AN14" s="1517"/>
      <c r="AO14" s="1519"/>
      <c r="AP14" s="1519"/>
      <c r="AQ14" s="1520"/>
    </row>
    <row r="15" spans="1:43" ht="18.75" customHeight="1" x14ac:dyDescent="0.4">
      <c r="A15" s="1521" t="s">
        <v>851</v>
      </c>
      <c r="B15" s="1522"/>
      <c r="C15" s="1522"/>
      <c r="D15" s="1522"/>
      <c r="E15" s="1522"/>
      <c r="F15" s="1522"/>
      <c r="G15" s="1522"/>
      <c r="H15" s="1523"/>
      <c r="I15" s="1514"/>
      <c r="J15" s="1515"/>
      <c r="K15" s="1024"/>
      <c r="L15" s="1024"/>
      <c r="M15" s="1024"/>
      <c r="N15" s="1516"/>
      <c r="O15" s="1517"/>
      <c r="P15" s="1516"/>
      <c r="Q15" s="1518"/>
      <c r="R15" s="1517"/>
      <c r="S15" s="1519"/>
      <c r="T15" s="1519"/>
      <c r="U15" s="1520"/>
      <c r="W15" s="1521" t="s">
        <v>852</v>
      </c>
      <c r="X15" s="1522"/>
      <c r="Y15" s="1522"/>
      <c r="Z15" s="1522"/>
      <c r="AA15" s="1522"/>
      <c r="AB15" s="1522"/>
      <c r="AC15" s="1522"/>
      <c r="AD15" s="1523"/>
      <c r="AE15" s="1514"/>
      <c r="AF15" s="1515"/>
      <c r="AG15" s="1024"/>
      <c r="AH15" s="1024"/>
      <c r="AI15" s="1024"/>
      <c r="AJ15" s="1516"/>
      <c r="AK15" s="1517"/>
      <c r="AL15" s="1516"/>
      <c r="AM15" s="1518"/>
      <c r="AN15" s="1517"/>
      <c r="AO15" s="1519"/>
      <c r="AP15" s="1519"/>
      <c r="AQ15" s="1520"/>
    </row>
    <row r="16" spans="1:43" ht="18.75" customHeight="1" x14ac:dyDescent="0.4">
      <c r="A16" s="1511" t="s">
        <v>853</v>
      </c>
      <c r="B16" s="1512"/>
      <c r="C16" s="1512"/>
      <c r="D16" s="1512"/>
      <c r="E16" s="1512"/>
      <c r="F16" s="1512"/>
      <c r="G16" s="1512"/>
      <c r="H16" s="1513"/>
      <c r="I16" s="1514"/>
      <c r="J16" s="1515"/>
      <c r="K16" s="1024"/>
      <c r="L16" s="1024"/>
      <c r="M16" s="1024"/>
      <c r="N16" s="1516"/>
      <c r="O16" s="1517"/>
      <c r="P16" s="1516"/>
      <c r="Q16" s="1518"/>
      <c r="R16" s="1517"/>
      <c r="S16" s="1519"/>
      <c r="T16" s="1519"/>
      <c r="U16" s="1520"/>
      <c r="W16" s="1511" t="s">
        <v>854</v>
      </c>
      <c r="X16" s="1512"/>
      <c r="Y16" s="1512"/>
      <c r="Z16" s="1512"/>
      <c r="AA16" s="1512"/>
      <c r="AB16" s="1512"/>
      <c r="AC16" s="1512"/>
      <c r="AD16" s="1513"/>
      <c r="AE16" s="1514"/>
      <c r="AF16" s="1515"/>
      <c r="AG16" s="1024"/>
      <c r="AH16" s="1024"/>
      <c r="AI16" s="1024"/>
      <c r="AJ16" s="1516"/>
      <c r="AK16" s="1517"/>
      <c r="AL16" s="1516"/>
      <c r="AM16" s="1518"/>
      <c r="AN16" s="1517"/>
      <c r="AO16" s="1519"/>
      <c r="AP16" s="1519"/>
      <c r="AQ16" s="1520"/>
    </row>
    <row r="17" spans="1:43" ht="18.75" customHeight="1" x14ac:dyDescent="0.4">
      <c r="A17" s="1521" t="s">
        <v>855</v>
      </c>
      <c r="B17" s="1522"/>
      <c r="C17" s="1522"/>
      <c r="D17" s="1522"/>
      <c r="E17" s="1522"/>
      <c r="F17" s="1522"/>
      <c r="G17" s="1522"/>
      <c r="H17" s="1523"/>
      <c r="I17" s="1514"/>
      <c r="J17" s="1515"/>
      <c r="K17" s="1024"/>
      <c r="L17" s="1024"/>
      <c r="M17" s="1024"/>
      <c r="N17" s="1516"/>
      <c r="O17" s="1517"/>
      <c r="P17" s="1516"/>
      <c r="Q17" s="1518"/>
      <c r="R17" s="1517"/>
      <c r="S17" s="1519"/>
      <c r="T17" s="1519"/>
      <c r="U17" s="1520"/>
      <c r="W17" s="1521" t="s">
        <v>856</v>
      </c>
      <c r="X17" s="1522"/>
      <c r="Y17" s="1522"/>
      <c r="Z17" s="1522"/>
      <c r="AA17" s="1522"/>
      <c r="AB17" s="1522"/>
      <c r="AC17" s="1522"/>
      <c r="AD17" s="1523"/>
      <c r="AE17" s="1514"/>
      <c r="AF17" s="1515"/>
      <c r="AG17" s="1024"/>
      <c r="AH17" s="1024"/>
      <c r="AI17" s="1024"/>
      <c r="AJ17" s="1516"/>
      <c r="AK17" s="1517"/>
      <c r="AL17" s="1516"/>
      <c r="AM17" s="1518"/>
      <c r="AN17" s="1517"/>
      <c r="AO17" s="1519"/>
      <c r="AP17" s="1519"/>
      <c r="AQ17" s="1520"/>
    </row>
    <row r="18" spans="1:43" ht="18.75" customHeight="1" x14ac:dyDescent="0.4">
      <c r="A18" s="1511" t="s">
        <v>325</v>
      </c>
      <c r="B18" s="1512"/>
      <c r="C18" s="1512"/>
      <c r="D18" s="1512"/>
      <c r="E18" s="1512"/>
      <c r="F18" s="1512"/>
      <c r="G18" s="1512"/>
      <c r="H18" s="1513"/>
      <c r="I18" s="1514"/>
      <c r="J18" s="1515"/>
      <c r="K18" s="1024"/>
      <c r="L18" s="1024"/>
      <c r="M18" s="1024"/>
      <c r="N18" s="1516"/>
      <c r="O18" s="1517"/>
      <c r="P18" s="1516"/>
      <c r="Q18" s="1518"/>
      <c r="R18" s="1517"/>
      <c r="S18" s="1519"/>
      <c r="T18" s="1519"/>
      <c r="U18" s="1520"/>
      <c r="W18" s="1511" t="s">
        <v>326</v>
      </c>
      <c r="X18" s="1512"/>
      <c r="Y18" s="1512"/>
      <c r="Z18" s="1512"/>
      <c r="AA18" s="1512"/>
      <c r="AB18" s="1512"/>
      <c r="AC18" s="1512"/>
      <c r="AD18" s="1513"/>
      <c r="AE18" s="1514"/>
      <c r="AF18" s="1515"/>
      <c r="AG18" s="1024"/>
      <c r="AH18" s="1024"/>
      <c r="AI18" s="1024"/>
      <c r="AJ18" s="1516"/>
      <c r="AK18" s="1517"/>
      <c r="AL18" s="1516"/>
      <c r="AM18" s="1518"/>
      <c r="AN18" s="1517"/>
      <c r="AO18" s="1519"/>
      <c r="AP18" s="1519"/>
      <c r="AQ18" s="1520"/>
    </row>
    <row r="19" spans="1:43" ht="18.75" customHeight="1" thickBot="1" x14ac:dyDescent="0.45">
      <c r="A19" s="1500" t="s">
        <v>327</v>
      </c>
      <c r="B19" s="1501"/>
      <c r="C19" s="1501"/>
      <c r="D19" s="1501"/>
      <c r="E19" s="1501"/>
      <c r="F19" s="1501"/>
      <c r="G19" s="1501"/>
      <c r="H19" s="1502"/>
      <c r="I19" s="1503"/>
      <c r="J19" s="1504"/>
      <c r="K19" s="1505"/>
      <c r="L19" s="1505"/>
      <c r="M19" s="1505"/>
      <c r="N19" s="1506"/>
      <c r="O19" s="1507"/>
      <c r="P19" s="1506"/>
      <c r="Q19" s="1508"/>
      <c r="R19" s="1507"/>
      <c r="S19" s="1509"/>
      <c r="T19" s="1509"/>
      <c r="U19" s="1510"/>
      <c r="W19" s="1500" t="s">
        <v>328</v>
      </c>
      <c r="X19" s="1501"/>
      <c r="Y19" s="1501"/>
      <c r="Z19" s="1501"/>
      <c r="AA19" s="1501"/>
      <c r="AB19" s="1501"/>
      <c r="AC19" s="1501"/>
      <c r="AD19" s="1502"/>
      <c r="AE19" s="1503"/>
      <c r="AF19" s="1504"/>
      <c r="AG19" s="1505"/>
      <c r="AH19" s="1505"/>
      <c r="AI19" s="1505"/>
      <c r="AJ19" s="1506"/>
      <c r="AK19" s="1507"/>
      <c r="AL19" s="1506"/>
      <c r="AM19" s="1508"/>
      <c r="AN19" s="1507"/>
      <c r="AO19" s="1509"/>
      <c r="AP19" s="1509"/>
      <c r="AQ19" s="1510"/>
    </row>
    <row r="20" spans="1:43" ht="18.75" customHeight="1" x14ac:dyDescent="0.4">
      <c r="A20" s="66"/>
      <c r="N20" s="66"/>
      <c r="O20" s="66"/>
      <c r="P20" s="66"/>
      <c r="Q20" s="66"/>
      <c r="R20" s="66"/>
      <c r="S20" s="66"/>
      <c r="T20" s="66"/>
      <c r="U20" s="66"/>
    </row>
    <row r="21" spans="1:43" ht="18.75" customHeight="1" thickBot="1" x14ac:dyDescent="0.45">
      <c r="A21" s="31" t="s">
        <v>329</v>
      </c>
      <c r="W21" s="31" t="s">
        <v>857</v>
      </c>
    </row>
    <row r="22" spans="1:43" ht="18.75" customHeight="1" x14ac:dyDescent="0.4">
      <c r="A22" s="1529" t="s">
        <v>311</v>
      </c>
      <c r="B22" s="1530"/>
      <c r="C22" s="1530"/>
      <c r="D22" s="1530"/>
      <c r="E22" s="1530"/>
      <c r="F22" s="1530"/>
      <c r="G22" s="1530"/>
      <c r="H22" s="1531"/>
      <c r="I22" s="1535" t="s">
        <v>312</v>
      </c>
      <c r="J22" s="1536"/>
      <c r="K22" s="1539" t="s">
        <v>313</v>
      </c>
      <c r="L22" s="1540"/>
      <c r="M22" s="1541"/>
      <c r="N22" s="1545" t="s">
        <v>314</v>
      </c>
      <c r="O22" s="1546"/>
      <c r="P22" s="1549" t="s">
        <v>315</v>
      </c>
      <c r="Q22" s="1550"/>
      <c r="R22" s="1551"/>
      <c r="S22" s="1555" t="s">
        <v>316</v>
      </c>
      <c r="T22" s="1550"/>
      <c r="U22" s="1556"/>
      <c r="W22" s="1529" t="s">
        <v>311</v>
      </c>
      <c r="X22" s="1530"/>
      <c r="Y22" s="1530"/>
      <c r="Z22" s="1530"/>
      <c r="AA22" s="1530"/>
      <c r="AB22" s="1530"/>
      <c r="AC22" s="1530"/>
      <c r="AD22" s="1531"/>
      <c r="AE22" s="1535" t="s">
        <v>312</v>
      </c>
      <c r="AF22" s="1536"/>
      <c r="AG22" s="1539" t="s">
        <v>313</v>
      </c>
      <c r="AH22" s="1540"/>
      <c r="AI22" s="1541"/>
      <c r="AJ22" s="1545" t="s">
        <v>314</v>
      </c>
      <c r="AK22" s="1546"/>
      <c r="AL22" s="1549" t="s">
        <v>315</v>
      </c>
      <c r="AM22" s="1550"/>
      <c r="AN22" s="1551"/>
      <c r="AO22" s="1555" t="s">
        <v>316</v>
      </c>
      <c r="AP22" s="1550"/>
      <c r="AQ22" s="1556"/>
    </row>
    <row r="23" spans="1:43" ht="18.75" customHeight="1" x14ac:dyDescent="0.4">
      <c r="A23" s="1532"/>
      <c r="B23" s="1533"/>
      <c r="C23" s="1533"/>
      <c r="D23" s="1533"/>
      <c r="E23" s="1533"/>
      <c r="F23" s="1533"/>
      <c r="G23" s="1533"/>
      <c r="H23" s="1534"/>
      <c r="I23" s="1537"/>
      <c r="J23" s="1538"/>
      <c r="K23" s="1542"/>
      <c r="L23" s="1543"/>
      <c r="M23" s="1544"/>
      <c r="N23" s="1547"/>
      <c r="O23" s="1548"/>
      <c r="P23" s="1552"/>
      <c r="Q23" s="1553"/>
      <c r="R23" s="1554"/>
      <c r="S23" s="1557"/>
      <c r="T23" s="1553"/>
      <c r="U23" s="1558"/>
      <c r="W23" s="1532"/>
      <c r="X23" s="1533"/>
      <c r="Y23" s="1533"/>
      <c r="Z23" s="1533"/>
      <c r="AA23" s="1533"/>
      <c r="AB23" s="1533"/>
      <c r="AC23" s="1533"/>
      <c r="AD23" s="1534"/>
      <c r="AE23" s="1537"/>
      <c r="AF23" s="1538"/>
      <c r="AG23" s="1542"/>
      <c r="AH23" s="1543"/>
      <c r="AI23" s="1544"/>
      <c r="AJ23" s="1547"/>
      <c r="AK23" s="1548"/>
      <c r="AL23" s="1552"/>
      <c r="AM23" s="1553"/>
      <c r="AN23" s="1554"/>
      <c r="AO23" s="1557"/>
      <c r="AP23" s="1553"/>
      <c r="AQ23" s="1558"/>
    </row>
    <row r="24" spans="1:43" ht="18.75" customHeight="1" x14ac:dyDescent="0.4">
      <c r="A24" s="1524" t="s">
        <v>847</v>
      </c>
      <c r="B24" s="1525"/>
      <c r="C24" s="1525"/>
      <c r="D24" s="1525"/>
      <c r="E24" s="1525"/>
      <c r="F24" s="1525"/>
      <c r="G24" s="1525"/>
      <c r="H24" s="1526"/>
      <c r="I24" s="1527"/>
      <c r="J24" s="1528"/>
      <c r="K24" s="1024"/>
      <c r="L24" s="1024"/>
      <c r="M24" s="1024"/>
      <c r="N24" s="1516"/>
      <c r="O24" s="1517"/>
      <c r="P24" s="1516"/>
      <c r="Q24" s="1518"/>
      <c r="R24" s="1517"/>
      <c r="S24" s="1519"/>
      <c r="T24" s="1519"/>
      <c r="U24" s="1520"/>
      <c r="W24" s="1524" t="s">
        <v>847</v>
      </c>
      <c r="X24" s="1525"/>
      <c r="Y24" s="1525"/>
      <c r="Z24" s="1525"/>
      <c r="AA24" s="1525"/>
      <c r="AB24" s="1525"/>
      <c r="AC24" s="1525"/>
      <c r="AD24" s="1526"/>
      <c r="AE24" s="1527"/>
      <c r="AF24" s="1528"/>
      <c r="AG24" s="1024"/>
      <c r="AH24" s="1024"/>
      <c r="AI24" s="1024"/>
      <c r="AJ24" s="1516"/>
      <c r="AK24" s="1517"/>
      <c r="AL24" s="1516"/>
      <c r="AM24" s="1518"/>
      <c r="AN24" s="1517"/>
      <c r="AO24" s="1519"/>
      <c r="AP24" s="1519"/>
      <c r="AQ24" s="1520"/>
    </row>
    <row r="25" spans="1:43" ht="18.75" customHeight="1" x14ac:dyDescent="0.4">
      <c r="A25" s="1521" t="s">
        <v>318</v>
      </c>
      <c r="B25" s="1522"/>
      <c r="C25" s="1522"/>
      <c r="D25" s="1522"/>
      <c r="E25" s="1522"/>
      <c r="F25" s="1522"/>
      <c r="G25" s="1522"/>
      <c r="H25" s="1523"/>
      <c r="I25" s="1514"/>
      <c r="J25" s="1515"/>
      <c r="K25" s="1024"/>
      <c r="L25" s="1024"/>
      <c r="M25" s="1024"/>
      <c r="N25" s="1516"/>
      <c r="O25" s="1517"/>
      <c r="P25" s="1516"/>
      <c r="Q25" s="1518"/>
      <c r="R25" s="1517"/>
      <c r="S25" s="1519"/>
      <c r="T25" s="1519"/>
      <c r="U25" s="1520"/>
      <c r="W25" s="1521" t="s">
        <v>318</v>
      </c>
      <c r="X25" s="1522"/>
      <c r="Y25" s="1522"/>
      <c r="Z25" s="1522"/>
      <c r="AA25" s="1522"/>
      <c r="AB25" s="1522"/>
      <c r="AC25" s="1522"/>
      <c r="AD25" s="1523"/>
      <c r="AE25" s="1514"/>
      <c r="AF25" s="1515"/>
      <c r="AG25" s="1024"/>
      <c r="AH25" s="1024"/>
      <c r="AI25" s="1024"/>
      <c r="AJ25" s="1516"/>
      <c r="AK25" s="1517"/>
      <c r="AL25" s="1516"/>
      <c r="AM25" s="1518"/>
      <c r="AN25" s="1517"/>
      <c r="AO25" s="1519"/>
      <c r="AP25" s="1519"/>
      <c r="AQ25" s="1520"/>
    </row>
    <row r="26" spans="1:43" ht="18.75" customHeight="1" x14ac:dyDescent="0.4">
      <c r="A26" s="1521" t="s">
        <v>319</v>
      </c>
      <c r="B26" s="1522"/>
      <c r="C26" s="1522"/>
      <c r="D26" s="1522"/>
      <c r="E26" s="1522"/>
      <c r="F26" s="1522"/>
      <c r="G26" s="1522"/>
      <c r="H26" s="1523"/>
      <c r="I26" s="1514"/>
      <c r="J26" s="1515"/>
      <c r="K26" s="1024"/>
      <c r="L26" s="1024"/>
      <c r="M26" s="1024"/>
      <c r="N26" s="1516"/>
      <c r="O26" s="1517"/>
      <c r="P26" s="1516"/>
      <c r="Q26" s="1518"/>
      <c r="R26" s="1517"/>
      <c r="S26" s="1519"/>
      <c r="T26" s="1519"/>
      <c r="U26" s="1520"/>
      <c r="W26" s="1521" t="s">
        <v>319</v>
      </c>
      <c r="X26" s="1522"/>
      <c r="Y26" s="1522"/>
      <c r="Z26" s="1522"/>
      <c r="AA26" s="1522"/>
      <c r="AB26" s="1522"/>
      <c r="AC26" s="1522"/>
      <c r="AD26" s="1523"/>
      <c r="AE26" s="1514"/>
      <c r="AF26" s="1515"/>
      <c r="AG26" s="1024"/>
      <c r="AH26" s="1024"/>
      <c r="AI26" s="1024"/>
      <c r="AJ26" s="1516"/>
      <c r="AK26" s="1517"/>
      <c r="AL26" s="1516"/>
      <c r="AM26" s="1518"/>
      <c r="AN26" s="1517"/>
      <c r="AO26" s="1519"/>
      <c r="AP26" s="1519"/>
      <c r="AQ26" s="1520"/>
    </row>
    <row r="27" spans="1:43" ht="18.75" customHeight="1" x14ac:dyDescent="0.4">
      <c r="A27" s="1521" t="s">
        <v>320</v>
      </c>
      <c r="B27" s="1522"/>
      <c r="C27" s="1522"/>
      <c r="D27" s="1522"/>
      <c r="E27" s="1522"/>
      <c r="F27" s="1522"/>
      <c r="G27" s="1522"/>
      <c r="H27" s="1523"/>
      <c r="I27" s="1514"/>
      <c r="J27" s="1515"/>
      <c r="K27" s="1024"/>
      <c r="L27" s="1024"/>
      <c r="M27" s="1024"/>
      <c r="N27" s="1516"/>
      <c r="O27" s="1517"/>
      <c r="P27" s="1516"/>
      <c r="Q27" s="1518"/>
      <c r="R27" s="1517"/>
      <c r="S27" s="1519"/>
      <c r="T27" s="1519"/>
      <c r="U27" s="1520"/>
      <c r="W27" s="1521" t="s">
        <v>320</v>
      </c>
      <c r="X27" s="1522"/>
      <c r="Y27" s="1522"/>
      <c r="Z27" s="1522"/>
      <c r="AA27" s="1522"/>
      <c r="AB27" s="1522"/>
      <c r="AC27" s="1522"/>
      <c r="AD27" s="1523"/>
      <c r="AE27" s="1514"/>
      <c r="AF27" s="1515"/>
      <c r="AG27" s="1024"/>
      <c r="AH27" s="1024"/>
      <c r="AI27" s="1024"/>
      <c r="AJ27" s="1516"/>
      <c r="AK27" s="1517"/>
      <c r="AL27" s="1516"/>
      <c r="AM27" s="1518"/>
      <c r="AN27" s="1517"/>
      <c r="AO27" s="1519"/>
      <c r="AP27" s="1519"/>
      <c r="AQ27" s="1520"/>
    </row>
    <row r="28" spans="1:43" ht="18.75" customHeight="1" x14ac:dyDescent="0.4">
      <c r="A28" s="1521" t="s">
        <v>321</v>
      </c>
      <c r="B28" s="1522"/>
      <c r="C28" s="1522"/>
      <c r="D28" s="1522"/>
      <c r="E28" s="1522"/>
      <c r="F28" s="1522"/>
      <c r="G28" s="1522"/>
      <c r="H28" s="1523"/>
      <c r="I28" s="1514"/>
      <c r="J28" s="1515"/>
      <c r="K28" s="1024"/>
      <c r="L28" s="1024"/>
      <c r="M28" s="1024"/>
      <c r="N28" s="1516"/>
      <c r="O28" s="1517"/>
      <c r="P28" s="1516"/>
      <c r="Q28" s="1518"/>
      <c r="R28" s="1517"/>
      <c r="S28" s="1519"/>
      <c r="T28" s="1519"/>
      <c r="U28" s="1520"/>
      <c r="W28" s="1521" t="s">
        <v>321</v>
      </c>
      <c r="X28" s="1522"/>
      <c r="Y28" s="1522"/>
      <c r="Z28" s="1522"/>
      <c r="AA28" s="1522"/>
      <c r="AB28" s="1522"/>
      <c r="AC28" s="1522"/>
      <c r="AD28" s="1523"/>
      <c r="AE28" s="1514"/>
      <c r="AF28" s="1515"/>
      <c r="AG28" s="1024"/>
      <c r="AH28" s="1024"/>
      <c r="AI28" s="1024"/>
      <c r="AJ28" s="1516"/>
      <c r="AK28" s="1517"/>
      <c r="AL28" s="1516"/>
      <c r="AM28" s="1518"/>
      <c r="AN28" s="1517"/>
      <c r="AO28" s="1519"/>
      <c r="AP28" s="1519"/>
      <c r="AQ28" s="1520"/>
    </row>
    <row r="29" spans="1:43" ht="18.75" customHeight="1" x14ac:dyDescent="0.4">
      <c r="A29" s="1521" t="s">
        <v>322</v>
      </c>
      <c r="B29" s="1522"/>
      <c r="C29" s="1522"/>
      <c r="D29" s="1522"/>
      <c r="E29" s="1522"/>
      <c r="F29" s="1522"/>
      <c r="G29" s="1522"/>
      <c r="H29" s="1523"/>
      <c r="I29" s="1514"/>
      <c r="J29" s="1515"/>
      <c r="K29" s="1024"/>
      <c r="L29" s="1024"/>
      <c r="M29" s="1024"/>
      <c r="N29" s="1516"/>
      <c r="O29" s="1517"/>
      <c r="P29" s="1516"/>
      <c r="Q29" s="1518"/>
      <c r="R29" s="1517"/>
      <c r="S29" s="1519"/>
      <c r="T29" s="1519"/>
      <c r="U29" s="1520"/>
      <c r="W29" s="1521" t="s">
        <v>322</v>
      </c>
      <c r="X29" s="1522"/>
      <c r="Y29" s="1522"/>
      <c r="Z29" s="1522"/>
      <c r="AA29" s="1522"/>
      <c r="AB29" s="1522"/>
      <c r="AC29" s="1522"/>
      <c r="AD29" s="1523"/>
      <c r="AE29" s="1514"/>
      <c r="AF29" s="1515"/>
      <c r="AG29" s="1024"/>
      <c r="AH29" s="1024"/>
      <c r="AI29" s="1024"/>
      <c r="AJ29" s="1516"/>
      <c r="AK29" s="1517"/>
      <c r="AL29" s="1516"/>
      <c r="AM29" s="1518"/>
      <c r="AN29" s="1517"/>
      <c r="AO29" s="1519"/>
      <c r="AP29" s="1519"/>
      <c r="AQ29" s="1520"/>
    </row>
    <row r="30" spans="1:43" ht="18.75" customHeight="1" x14ac:dyDescent="0.4">
      <c r="A30" s="1521" t="s">
        <v>848</v>
      </c>
      <c r="B30" s="1522"/>
      <c r="C30" s="1522"/>
      <c r="D30" s="1522"/>
      <c r="E30" s="1522"/>
      <c r="F30" s="1522"/>
      <c r="G30" s="1522"/>
      <c r="H30" s="1523"/>
      <c r="I30" s="1514"/>
      <c r="J30" s="1515"/>
      <c r="K30" s="1024"/>
      <c r="L30" s="1024"/>
      <c r="M30" s="1024"/>
      <c r="N30" s="1516"/>
      <c r="O30" s="1517"/>
      <c r="P30" s="1516"/>
      <c r="Q30" s="1518"/>
      <c r="R30" s="1517"/>
      <c r="S30" s="1519"/>
      <c r="T30" s="1519"/>
      <c r="U30" s="1520"/>
      <c r="W30" s="1521" t="s">
        <v>848</v>
      </c>
      <c r="X30" s="1522"/>
      <c r="Y30" s="1522"/>
      <c r="Z30" s="1522"/>
      <c r="AA30" s="1522"/>
      <c r="AB30" s="1522"/>
      <c r="AC30" s="1522"/>
      <c r="AD30" s="1523"/>
      <c r="AE30" s="1514"/>
      <c r="AF30" s="1515"/>
      <c r="AG30" s="1024"/>
      <c r="AH30" s="1024"/>
      <c r="AI30" s="1024"/>
      <c r="AJ30" s="1516"/>
      <c r="AK30" s="1517"/>
      <c r="AL30" s="1516"/>
      <c r="AM30" s="1518"/>
      <c r="AN30" s="1517"/>
      <c r="AO30" s="1519"/>
      <c r="AP30" s="1519"/>
      <c r="AQ30" s="1520"/>
    </row>
    <row r="31" spans="1:43" ht="18.75" customHeight="1" x14ac:dyDescent="0.4">
      <c r="A31" s="1521" t="s">
        <v>323</v>
      </c>
      <c r="B31" s="1522"/>
      <c r="C31" s="1522"/>
      <c r="D31" s="1522"/>
      <c r="E31" s="1522"/>
      <c r="F31" s="1522"/>
      <c r="G31" s="1522"/>
      <c r="H31" s="1523"/>
      <c r="I31" s="1514"/>
      <c r="J31" s="1515"/>
      <c r="K31" s="1024"/>
      <c r="L31" s="1024"/>
      <c r="M31" s="1024"/>
      <c r="N31" s="1516"/>
      <c r="O31" s="1517"/>
      <c r="P31" s="1516"/>
      <c r="Q31" s="1518"/>
      <c r="R31" s="1517"/>
      <c r="S31" s="1519"/>
      <c r="T31" s="1519"/>
      <c r="U31" s="1520"/>
      <c r="W31" s="1521" t="s">
        <v>324</v>
      </c>
      <c r="X31" s="1522"/>
      <c r="Y31" s="1522"/>
      <c r="Z31" s="1522"/>
      <c r="AA31" s="1522"/>
      <c r="AB31" s="1522"/>
      <c r="AC31" s="1522"/>
      <c r="AD31" s="1523"/>
      <c r="AE31" s="1514"/>
      <c r="AF31" s="1515"/>
      <c r="AG31" s="1024"/>
      <c r="AH31" s="1024"/>
      <c r="AI31" s="1024"/>
      <c r="AJ31" s="1516"/>
      <c r="AK31" s="1517"/>
      <c r="AL31" s="1516"/>
      <c r="AM31" s="1518"/>
      <c r="AN31" s="1517"/>
      <c r="AO31" s="1519"/>
      <c r="AP31" s="1519"/>
      <c r="AQ31" s="1520"/>
    </row>
    <row r="32" spans="1:43" ht="18.75" customHeight="1" x14ac:dyDescent="0.4">
      <c r="A32" s="1521" t="s">
        <v>849</v>
      </c>
      <c r="B32" s="1522"/>
      <c r="C32" s="1522"/>
      <c r="D32" s="1522"/>
      <c r="E32" s="1522"/>
      <c r="F32" s="1522"/>
      <c r="G32" s="1522"/>
      <c r="H32" s="1523"/>
      <c r="I32" s="1514"/>
      <c r="J32" s="1515"/>
      <c r="K32" s="1024"/>
      <c r="L32" s="1024"/>
      <c r="M32" s="1024"/>
      <c r="N32" s="1516"/>
      <c r="O32" s="1517"/>
      <c r="P32" s="1516"/>
      <c r="Q32" s="1518"/>
      <c r="R32" s="1517"/>
      <c r="S32" s="1519"/>
      <c r="T32" s="1519"/>
      <c r="U32" s="1520"/>
      <c r="W32" s="1521" t="s">
        <v>850</v>
      </c>
      <c r="X32" s="1522"/>
      <c r="Y32" s="1522"/>
      <c r="Z32" s="1522"/>
      <c r="AA32" s="1522"/>
      <c r="AB32" s="1522"/>
      <c r="AC32" s="1522"/>
      <c r="AD32" s="1523"/>
      <c r="AE32" s="1514"/>
      <c r="AF32" s="1515"/>
      <c r="AG32" s="1024"/>
      <c r="AH32" s="1024"/>
      <c r="AI32" s="1024"/>
      <c r="AJ32" s="1516"/>
      <c r="AK32" s="1517"/>
      <c r="AL32" s="1516"/>
      <c r="AM32" s="1518"/>
      <c r="AN32" s="1517"/>
      <c r="AO32" s="1519"/>
      <c r="AP32" s="1519"/>
      <c r="AQ32" s="1520"/>
    </row>
    <row r="33" spans="1:45" ht="18.75" customHeight="1" x14ac:dyDescent="0.4">
      <c r="A33" s="1521" t="s">
        <v>851</v>
      </c>
      <c r="B33" s="1522"/>
      <c r="C33" s="1522"/>
      <c r="D33" s="1522"/>
      <c r="E33" s="1522"/>
      <c r="F33" s="1522"/>
      <c r="G33" s="1522"/>
      <c r="H33" s="1523"/>
      <c r="I33" s="1514"/>
      <c r="J33" s="1515"/>
      <c r="K33" s="1024"/>
      <c r="L33" s="1024"/>
      <c r="M33" s="1024"/>
      <c r="N33" s="1516"/>
      <c r="O33" s="1517"/>
      <c r="P33" s="1516"/>
      <c r="Q33" s="1518"/>
      <c r="R33" s="1517"/>
      <c r="S33" s="1519"/>
      <c r="T33" s="1519"/>
      <c r="U33" s="1520"/>
      <c r="W33" s="1521" t="s">
        <v>852</v>
      </c>
      <c r="X33" s="1522"/>
      <c r="Y33" s="1522"/>
      <c r="Z33" s="1522"/>
      <c r="AA33" s="1522"/>
      <c r="AB33" s="1522"/>
      <c r="AC33" s="1522"/>
      <c r="AD33" s="1523"/>
      <c r="AE33" s="1514"/>
      <c r="AF33" s="1515"/>
      <c r="AG33" s="1024"/>
      <c r="AH33" s="1024"/>
      <c r="AI33" s="1024"/>
      <c r="AJ33" s="1516"/>
      <c r="AK33" s="1517"/>
      <c r="AL33" s="1516"/>
      <c r="AM33" s="1518"/>
      <c r="AN33" s="1517"/>
      <c r="AO33" s="1519"/>
      <c r="AP33" s="1519"/>
      <c r="AQ33" s="1520"/>
    </row>
    <row r="34" spans="1:45" ht="18.75" customHeight="1" x14ac:dyDescent="0.4">
      <c r="A34" s="1511" t="s">
        <v>853</v>
      </c>
      <c r="B34" s="1512"/>
      <c r="C34" s="1512"/>
      <c r="D34" s="1512"/>
      <c r="E34" s="1512"/>
      <c r="F34" s="1512"/>
      <c r="G34" s="1512"/>
      <c r="H34" s="1513"/>
      <c r="I34" s="1514"/>
      <c r="J34" s="1515"/>
      <c r="K34" s="1024"/>
      <c r="L34" s="1024"/>
      <c r="M34" s="1024"/>
      <c r="N34" s="1516"/>
      <c r="O34" s="1517"/>
      <c r="P34" s="1516"/>
      <c r="Q34" s="1518"/>
      <c r="R34" s="1517"/>
      <c r="S34" s="1519"/>
      <c r="T34" s="1519"/>
      <c r="U34" s="1520"/>
      <c r="W34" s="1511" t="s">
        <v>854</v>
      </c>
      <c r="X34" s="1512"/>
      <c r="Y34" s="1512"/>
      <c r="Z34" s="1512"/>
      <c r="AA34" s="1512"/>
      <c r="AB34" s="1512"/>
      <c r="AC34" s="1512"/>
      <c r="AD34" s="1513"/>
      <c r="AE34" s="1514"/>
      <c r="AF34" s="1515"/>
      <c r="AG34" s="1024"/>
      <c r="AH34" s="1024"/>
      <c r="AI34" s="1024"/>
      <c r="AJ34" s="1516"/>
      <c r="AK34" s="1517"/>
      <c r="AL34" s="1516"/>
      <c r="AM34" s="1518"/>
      <c r="AN34" s="1517"/>
      <c r="AO34" s="1519"/>
      <c r="AP34" s="1519"/>
      <c r="AQ34" s="1520"/>
    </row>
    <row r="35" spans="1:45" ht="18.75" customHeight="1" x14ac:dyDescent="0.4">
      <c r="A35" s="1521" t="s">
        <v>855</v>
      </c>
      <c r="B35" s="1522"/>
      <c r="C35" s="1522"/>
      <c r="D35" s="1522"/>
      <c r="E35" s="1522"/>
      <c r="F35" s="1522"/>
      <c r="G35" s="1522"/>
      <c r="H35" s="1523"/>
      <c r="I35" s="1514"/>
      <c r="J35" s="1515"/>
      <c r="K35" s="1024"/>
      <c r="L35" s="1024"/>
      <c r="M35" s="1024"/>
      <c r="N35" s="1516"/>
      <c r="O35" s="1517"/>
      <c r="P35" s="1516"/>
      <c r="Q35" s="1518"/>
      <c r="R35" s="1517"/>
      <c r="S35" s="1519"/>
      <c r="T35" s="1519"/>
      <c r="U35" s="1520"/>
      <c r="W35" s="1521" t="s">
        <v>856</v>
      </c>
      <c r="X35" s="1522"/>
      <c r="Y35" s="1522"/>
      <c r="Z35" s="1522"/>
      <c r="AA35" s="1522"/>
      <c r="AB35" s="1522"/>
      <c r="AC35" s="1522"/>
      <c r="AD35" s="1523"/>
      <c r="AE35" s="1514"/>
      <c r="AF35" s="1515"/>
      <c r="AG35" s="1024"/>
      <c r="AH35" s="1024"/>
      <c r="AI35" s="1024"/>
      <c r="AJ35" s="1516"/>
      <c r="AK35" s="1517"/>
      <c r="AL35" s="1516"/>
      <c r="AM35" s="1518"/>
      <c r="AN35" s="1517"/>
      <c r="AO35" s="1519"/>
      <c r="AP35" s="1519"/>
      <c r="AQ35" s="1520"/>
    </row>
    <row r="36" spans="1:45" ht="18.75" customHeight="1" x14ac:dyDescent="0.4">
      <c r="A36" s="1511" t="s">
        <v>325</v>
      </c>
      <c r="B36" s="1512"/>
      <c r="C36" s="1512"/>
      <c r="D36" s="1512"/>
      <c r="E36" s="1512"/>
      <c r="F36" s="1512"/>
      <c r="G36" s="1512"/>
      <c r="H36" s="1513"/>
      <c r="I36" s="1514"/>
      <c r="J36" s="1515"/>
      <c r="K36" s="1024"/>
      <c r="L36" s="1024"/>
      <c r="M36" s="1024"/>
      <c r="N36" s="1516"/>
      <c r="O36" s="1517"/>
      <c r="P36" s="1516"/>
      <c r="Q36" s="1518"/>
      <c r="R36" s="1517"/>
      <c r="S36" s="1519"/>
      <c r="T36" s="1519"/>
      <c r="U36" s="1520"/>
      <c r="W36" s="1511" t="s">
        <v>326</v>
      </c>
      <c r="X36" s="1512"/>
      <c r="Y36" s="1512"/>
      <c r="Z36" s="1512"/>
      <c r="AA36" s="1512"/>
      <c r="AB36" s="1512"/>
      <c r="AC36" s="1512"/>
      <c r="AD36" s="1513"/>
      <c r="AE36" s="1514"/>
      <c r="AF36" s="1515"/>
      <c r="AG36" s="1024"/>
      <c r="AH36" s="1024"/>
      <c r="AI36" s="1024"/>
      <c r="AJ36" s="1516"/>
      <c r="AK36" s="1517"/>
      <c r="AL36" s="1516"/>
      <c r="AM36" s="1518"/>
      <c r="AN36" s="1517"/>
      <c r="AO36" s="1519"/>
      <c r="AP36" s="1519"/>
      <c r="AQ36" s="1520"/>
    </row>
    <row r="37" spans="1:45" ht="18.75" customHeight="1" thickBot="1" x14ac:dyDescent="0.45">
      <c r="A37" s="1500" t="s">
        <v>327</v>
      </c>
      <c r="B37" s="1501"/>
      <c r="C37" s="1501"/>
      <c r="D37" s="1501"/>
      <c r="E37" s="1501"/>
      <c r="F37" s="1501"/>
      <c r="G37" s="1501"/>
      <c r="H37" s="1502"/>
      <c r="I37" s="1503"/>
      <c r="J37" s="1504"/>
      <c r="K37" s="1505"/>
      <c r="L37" s="1505"/>
      <c r="M37" s="1505"/>
      <c r="N37" s="1506"/>
      <c r="O37" s="1507"/>
      <c r="P37" s="1506"/>
      <c r="Q37" s="1508"/>
      <c r="R37" s="1507"/>
      <c r="S37" s="1509"/>
      <c r="T37" s="1509"/>
      <c r="U37" s="1510"/>
      <c r="W37" s="1500" t="s">
        <v>328</v>
      </c>
      <c r="X37" s="1501"/>
      <c r="Y37" s="1501"/>
      <c r="Z37" s="1501"/>
      <c r="AA37" s="1501"/>
      <c r="AB37" s="1501"/>
      <c r="AC37" s="1501"/>
      <c r="AD37" s="1502"/>
      <c r="AE37" s="1503"/>
      <c r="AF37" s="1504"/>
      <c r="AG37" s="1505"/>
      <c r="AH37" s="1505"/>
      <c r="AI37" s="1505"/>
      <c r="AJ37" s="1506"/>
      <c r="AK37" s="1507"/>
      <c r="AL37" s="1506"/>
      <c r="AM37" s="1508"/>
      <c r="AN37" s="1507"/>
      <c r="AO37" s="1509"/>
      <c r="AP37" s="1509"/>
      <c r="AQ37" s="1510"/>
    </row>
    <row r="38" spans="1:45" ht="18.75" customHeight="1" x14ac:dyDescent="0.4">
      <c r="A38" s="66"/>
      <c r="B38" s="66"/>
      <c r="C38" s="66"/>
      <c r="D38" s="66"/>
      <c r="E38" s="66"/>
      <c r="F38" s="66"/>
    </row>
    <row r="39" spans="1:45" ht="18.75" customHeight="1" thickBot="1" x14ac:dyDescent="0.45">
      <c r="A39" s="31" t="s">
        <v>330</v>
      </c>
      <c r="D39" s="66"/>
      <c r="E39" s="66"/>
      <c r="F39" s="66"/>
      <c r="W39" s="31" t="s">
        <v>331</v>
      </c>
    </row>
    <row r="40" spans="1:45" ht="18.75" customHeight="1" thickBot="1" x14ac:dyDescent="0.45">
      <c r="A40" s="31" t="s">
        <v>332</v>
      </c>
      <c r="B40" s="66"/>
      <c r="C40" s="66"/>
      <c r="D40" s="66"/>
      <c r="E40" s="66"/>
      <c r="F40" s="66"/>
      <c r="G40" s="66"/>
      <c r="W40" s="824" t="s">
        <v>333</v>
      </c>
      <c r="X40" s="730"/>
      <c r="Y40" s="730"/>
      <c r="Z40" s="730"/>
      <c r="AA40" s="730"/>
      <c r="AB40" s="730"/>
      <c r="AC40" s="730"/>
      <c r="AD40" s="825"/>
      <c r="AE40" s="228"/>
      <c r="AF40" s="228"/>
      <c r="AG40" s="229" t="s">
        <v>193</v>
      </c>
      <c r="AH40" s="1499"/>
      <c r="AI40" s="1499"/>
      <c r="AJ40" s="1499"/>
      <c r="AK40" s="1499"/>
      <c r="AL40" s="1499"/>
      <c r="AM40" s="230" t="s">
        <v>194</v>
      </c>
      <c r="AN40" s="230"/>
      <c r="AO40" s="231"/>
      <c r="AP40" s="232" t="s">
        <v>195</v>
      </c>
      <c r="AQ40" s="233"/>
    </row>
    <row r="41" spans="1:45" ht="18.75" customHeight="1" thickBot="1" x14ac:dyDescent="0.45">
      <c r="A41" s="1489" t="s">
        <v>334</v>
      </c>
      <c r="B41" s="1490"/>
      <c r="C41" s="1490"/>
      <c r="D41" s="1490"/>
      <c r="E41" s="1490"/>
      <c r="F41" s="1490"/>
      <c r="G41" s="1490"/>
      <c r="H41" s="1491"/>
      <c r="I41" s="1492"/>
      <c r="J41" s="1492"/>
      <c r="K41" s="1492"/>
      <c r="L41" s="1492"/>
      <c r="M41" s="1492"/>
      <c r="N41" s="1492"/>
      <c r="O41" s="1492"/>
      <c r="P41" s="1492"/>
      <c r="Q41" s="1492"/>
      <c r="R41" s="1492"/>
      <c r="S41" s="1492"/>
      <c r="T41" s="1492"/>
      <c r="U41" s="1493"/>
      <c r="W41" s="1494" t="s">
        <v>335</v>
      </c>
      <c r="X41" s="1495"/>
      <c r="Y41" s="1495"/>
      <c r="Z41" s="1495"/>
      <c r="AA41" s="1495"/>
      <c r="AB41" s="1495"/>
      <c r="AC41" s="1495"/>
      <c r="AD41" s="1496"/>
      <c r="AE41" s="1497"/>
      <c r="AF41" s="1497"/>
      <c r="AG41" s="1497"/>
      <c r="AH41" s="1497"/>
      <c r="AI41" s="1497"/>
      <c r="AJ41" s="1497"/>
      <c r="AK41" s="1497"/>
      <c r="AL41" s="1497"/>
      <c r="AM41" s="1497"/>
      <c r="AN41" s="1497"/>
      <c r="AO41" s="1497"/>
      <c r="AP41" s="1497"/>
      <c r="AQ41" s="1498"/>
    </row>
    <row r="42" spans="1:45" ht="18.75" customHeight="1" x14ac:dyDescent="0.4">
      <c r="A42" s="234"/>
      <c r="B42" s="235"/>
      <c r="C42" s="235"/>
      <c r="D42" s="235"/>
      <c r="E42" s="236"/>
      <c r="F42" s="236"/>
      <c r="G42" s="236"/>
      <c r="AL42" s="234"/>
      <c r="AM42" s="234"/>
      <c r="AN42" s="66"/>
      <c r="AO42" s="66"/>
      <c r="AP42" s="66"/>
      <c r="AQ42" s="66"/>
      <c r="AR42" s="66"/>
      <c r="AS42" s="66"/>
    </row>
    <row r="43" spans="1:45" ht="18.75" customHeight="1" thickBot="1" x14ac:dyDescent="0.45">
      <c r="A43" s="31" t="s">
        <v>336</v>
      </c>
      <c r="B43" s="235"/>
      <c r="C43" s="235"/>
      <c r="D43" s="235"/>
      <c r="E43" s="236"/>
      <c r="F43" s="236"/>
      <c r="G43" s="236"/>
      <c r="H43" s="236"/>
      <c r="I43" s="236"/>
      <c r="J43" s="236"/>
      <c r="K43" s="236"/>
      <c r="L43" s="236"/>
      <c r="W43" s="31" t="s">
        <v>337</v>
      </c>
      <c r="AN43" s="66"/>
      <c r="AO43" s="66"/>
      <c r="AP43" s="66"/>
      <c r="AQ43" s="66"/>
      <c r="AR43" s="66"/>
      <c r="AS43" s="66"/>
    </row>
    <row r="44" spans="1:45" ht="18.75" customHeight="1" x14ac:dyDescent="0.4">
      <c r="A44" s="1484"/>
      <c r="B44" s="1485"/>
      <c r="C44" s="1485"/>
      <c r="D44" s="1485"/>
      <c r="E44" s="1485"/>
      <c r="F44" s="1485"/>
      <c r="G44" s="765" t="s">
        <v>139</v>
      </c>
      <c r="H44" s="765"/>
      <c r="I44" s="765"/>
      <c r="J44" s="765"/>
      <c r="K44" s="765"/>
      <c r="L44" s="765"/>
      <c r="M44" s="765"/>
      <c r="N44" s="1486" t="s">
        <v>338</v>
      </c>
      <c r="O44" s="1486"/>
      <c r="P44" s="1486"/>
      <c r="Q44" s="1486"/>
      <c r="R44" s="1486"/>
      <c r="S44" s="1486"/>
      <c r="T44" s="1487"/>
      <c r="U44" s="1488"/>
      <c r="W44" s="1484"/>
      <c r="X44" s="1485"/>
      <c r="Y44" s="1485"/>
      <c r="Z44" s="1485"/>
      <c r="AA44" s="1485"/>
      <c r="AB44" s="1485"/>
      <c r="AC44" s="765" t="s">
        <v>139</v>
      </c>
      <c r="AD44" s="765"/>
      <c r="AE44" s="765"/>
      <c r="AF44" s="765"/>
      <c r="AG44" s="765"/>
      <c r="AH44" s="765"/>
      <c r="AI44" s="765"/>
      <c r="AJ44" s="1486" t="s">
        <v>338</v>
      </c>
      <c r="AK44" s="1486"/>
      <c r="AL44" s="1486"/>
      <c r="AM44" s="1486"/>
      <c r="AN44" s="1486"/>
      <c r="AO44" s="1486"/>
      <c r="AP44" s="1487"/>
      <c r="AQ44" s="1488"/>
      <c r="AR44" s="66"/>
      <c r="AS44" s="66"/>
    </row>
    <row r="45" spans="1:45" ht="18.75" customHeight="1" x14ac:dyDescent="0.4">
      <c r="A45" s="1480" t="s">
        <v>339</v>
      </c>
      <c r="B45" s="748"/>
      <c r="C45" s="748"/>
      <c r="D45" s="748"/>
      <c r="E45" s="748"/>
      <c r="F45" s="748"/>
      <c r="G45" s="1482"/>
      <c r="H45" s="1482"/>
      <c r="I45" s="1482"/>
      <c r="J45" s="1482"/>
      <c r="K45" s="1482"/>
      <c r="L45" s="1482"/>
      <c r="M45" s="1482"/>
      <c r="N45" s="775"/>
      <c r="O45" s="706"/>
      <c r="P45" s="712" t="s">
        <v>14</v>
      </c>
      <c r="Q45" s="706"/>
      <c r="R45" s="712" t="s">
        <v>202</v>
      </c>
      <c r="S45" s="706"/>
      <c r="T45" s="706"/>
      <c r="U45" s="814" t="s">
        <v>28</v>
      </c>
      <c r="W45" s="1480" t="s">
        <v>340</v>
      </c>
      <c r="X45" s="748"/>
      <c r="Y45" s="748"/>
      <c r="Z45" s="748"/>
      <c r="AA45" s="748"/>
      <c r="AB45" s="748"/>
      <c r="AC45" s="1482"/>
      <c r="AD45" s="1482"/>
      <c r="AE45" s="1482"/>
      <c r="AF45" s="1482"/>
      <c r="AG45" s="1482"/>
      <c r="AH45" s="1482"/>
      <c r="AI45" s="1482"/>
      <c r="AJ45" s="775"/>
      <c r="AK45" s="706"/>
      <c r="AL45" s="712" t="s">
        <v>14</v>
      </c>
      <c r="AM45" s="706"/>
      <c r="AN45" s="712" t="s">
        <v>202</v>
      </c>
      <c r="AO45" s="706"/>
      <c r="AP45" s="706"/>
      <c r="AQ45" s="814" t="s">
        <v>28</v>
      </c>
    </row>
    <row r="46" spans="1:45" ht="18.75" customHeight="1" thickBot="1" x14ac:dyDescent="0.45">
      <c r="A46" s="1480"/>
      <c r="B46" s="748"/>
      <c r="C46" s="748"/>
      <c r="D46" s="748"/>
      <c r="E46" s="748"/>
      <c r="F46" s="748"/>
      <c r="G46" s="1482"/>
      <c r="H46" s="1482"/>
      <c r="I46" s="1482"/>
      <c r="J46" s="1482"/>
      <c r="K46" s="1482"/>
      <c r="L46" s="1482"/>
      <c r="M46" s="1482"/>
      <c r="N46" s="669"/>
      <c r="O46" s="670"/>
      <c r="P46" s="762"/>
      <c r="Q46" s="670"/>
      <c r="R46" s="762"/>
      <c r="S46" s="670"/>
      <c r="T46" s="670"/>
      <c r="U46" s="771"/>
      <c r="W46" s="1481"/>
      <c r="X46" s="738"/>
      <c r="Y46" s="738"/>
      <c r="Z46" s="738"/>
      <c r="AA46" s="738"/>
      <c r="AB46" s="738"/>
      <c r="AC46" s="1483"/>
      <c r="AD46" s="1483"/>
      <c r="AE46" s="1483"/>
      <c r="AF46" s="1483"/>
      <c r="AG46" s="1483"/>
      <c r="AH46" s="1483"/>
      <c r="AI46" s="1483"/>
      <c r="AJ46" s="776"/>
      <c r="AK46" s="699"/>
      <c r="AL46" s="657"/>
      <c r="AM46" s="699"/>
      <c r="AN46" s="657"/>
      <c r="AO46" s="699"/>
      <c r="AP46" s="699"/>
      <c r="AQ46" s="1479"/>
    </row>
    <row r="47" spans="1:45" ht="18.75" customHeight="1" x14ac:dyDescent="0.4">
      <c r="A47" s="1480" t="s">
        <v>341</v>
      </c>
      <c r="B47" s="748"/>
      <c r="C47" s="748"/>
      <c r="D47" s="748"/>
      <c r="E47" s="748"/>
      <c r="F47" s="748"/>
      <c r="G47" s="1482"/>
      <c r="H47" s="1482"/>
      <c r="I47" s="1482"/>
      <c r="J47" s="1482"/>
      <c r="K47" s="1482"/>
      <c r="L47" s="1482"/>
      <c r="M47" s="1482"/>
      <c r="N47" s="775"/>
      <c r="O47" s="706"/>
      <c r="P47" s="712" t="s">
        <v>14</v>
      </c>
      <c r="Q47" s="706"/>
      <c r="R47" s="712" t="s">
        <v>202</v>
      </c>
      <c r="S47" s="706"/>
      <c r="T47" s="706"/>
      <c r="U47" s="814" t="s">
        <v>28</v>
      </c>
    </row>
    <row r="48" spans="1:45" ht="18.75" customHeight="1" thickBot="1" x14ac:dyDescent="0.45">
      <c r="A48" s="1481"/>
      <c r="B48" s="738"/>
      <c r="C48" s="738"/>
      <c r="D48" s="738"/>
      <c r="E48" s="738"/>
      <c r="F48" s="738"/>
      <c r="G48" s="1483"/>
      <c r="H48" s="1483"/>
      <c r="I48" s="1483"/>
      <c r="J48" s="1483"/>
      <c r="K48" s="1483"/>
      <c r="L48" s="1483"/>
      <c r="M48" s="1483"/>
      <c r="N48" s="776"/>
      <c r="O48" s="699"/>
      <c r="P48" s="657"/>
      <c r="Q48" s="699"/>
      <c r="R48" s="657"/>
      <c r="S48" s="699"/>
      <c r="T48" s="699"/>
      <c r="U48" s="1479"/>
    </row>
    <row r="49" ht="18.75" customHeight="1" x14ac:dyDescent="0.4"/>
    <row r="50" ht="18.75" customHeight="1" x14ac:dyDescent="0.4"/>
    <row r="51" ht="18.75" customHeight="1" x14ac:dyDescent="0.4"/>
    <row r="52" ht="18.75" customHeight="1" x14ac:dyDescent="0.4"/>
    <row r="53" ht="18.75" customHeight="1" x14ac:dyDescent="0.4"/>
    <row r="54" ht="18.75" customHeight="1" x14ac:dyDescent="0.4"/>
    <row r="55" ht="18.75" customHeight="1" x14ac:dyDescent="0.4"/>
    <row r="56" ht="18.75" customHeight="1" x14ac:dyDescent="0.4"/>
    <row r="57" ht="18.75" customHeight="1" x14ac:dyDescent="0.4"/>
    <row r="58" ht="18.75" customHeight="1" x14ac:dyDescent="0.4"/>
    <row r="59" ht="18.75" customHeight="1" x14ac:dyDescent="0.4"/>
    <row r="60" ht="18.75" customHeight="1" x14ac:dyDescent="0.4"/>
    <row r="61" ht="18.75" customHeight="1" x14ac:dyDescent="0.4"/>
    <row r="62" ht="18.75" customHeight="1" x14ac:dyDescent="0.4"/>
    <row r="63" ht="18.75" customHeight="1" x14ac:dyDescent="0.4"/>
    <row r="64" ht="18.75" customHeight="1" x14ac:dyDescent="0.4"/>
    <row r="65" ht="18.75" customHeight="1" x14ac:dyDescent="0.4"/>
    <row r="66" ht="18.75" customHeight="1" x14ac:dyDescent="0.4"/>
    <row r="67" ht="18.75" customHeight="1" x14ac:dyDescent="0.4"/>
    <row r="68" ht="18.75" customHeight="1" x14ac:dyDescent="0.4"/>
    <row r="69" ht="18.75" customHeight="1" x14ac:dyDescent="0.4"/>
    <row r="70" ht="18.75" customHeight="1" x14ac:dyDescent="0.4"/>
    <row r="71" ht="18.75" customHeight="1" x14ac:dyDescent="0.4"/>
    <row r="72" ht="18.75" customHeight="1" x14ac:dyDescent="0.4"/>
    <row r="73" ht="18.75" customHeight="1" x14ac:dyDescent="0.4"/>
    <row r="74" ht="18.75" customHeight="1" x14ac:dyDescent="0.4"/>
    <row r="75" ht="18.75" customHeight="1" x14ac:dyDescent="0.4"/>
    <row r="76" ht="18.75" customHeight="1" x14ac:dyDescent="0.4"/>
    <row r="77" ht="18.75" customHeight="1" x14ac:dyDescent="0.4"/>
    <row r="78" ht="18.75" customHeight="1" x14ac:dyDescent="0.4"/>
    <row r="79" ht="18.75" customHeight="1" x14ac:dyDescent="0.4"/>
    <row r="80" ht="18.75" customHeight="1" x14ac:dyDescent="0.4"/>
    <row r="81" ht="18.75" customHeight="1" x14ac:dyDescent="0.4"/>
    <row r="82" ht="18.75" customHeight="1" x14ac:dyDescent="0.4"/>
    <row r="83" ht="18.75" customHeight="1" x14ac:dyDescent="0.4"/>
    <row r="84" ht="18.75" customHeight="1" x14ac:dyDescent="0.4"/>
    <row r="85" ht="18.75" customHeight="1" x14ac:dyDescent="0.4"/>
    <row r="86" ht="18.75" customHeight="1" x14ac:dyDescent="0.4"/>
    <row r="87" ht="18.75" customHeight="1" x14ac:dyDescent="0.4"/>
    <row r="88" ht="18.75" customHeight="1" x14ac:dyDescent="0.4"/>
    <row r="89" ht="18.75" customHeight="1" x14ac:dyDescent="0.4"/>
    <row r="90" ht="18.75" customHeight="1" x14ac:dyDescent="0.4"/>
    <row r="91" ht="18.75" customHeight="1" x14ac:dyDescent="0.4"/>
    <row r="92" ht="18.75" customHeight="1" x14ac:dyDescent="0.4"/>
    <row r="93" ht="18.75" customHeight="1" x14ac:dyDescent="0.4"/>
    <row r="94" ht="18.75" customHeight="1" x14ac:dyDescent="0.4"/>
    <row r="95" ht="18.75" customHeight="1" x14ac:dyDescent="0.4"/>
    <row r="96" ht="18.75" customHeight="1" x14ac:dyDescent="0.4"/>
    <row r="97" ht="18.75" customHeight="1" x14ac:dyDescent="0.4"/>
    <row r="98" ht="18.75" customHeight="1" x14ac:dyDescent="0.4"/>
    <row r="99" ht="18.75" customHeight="1" x14ac:dyDescent="0.4"/>
    <row r="100" ht="18.75" customHeight="1" x14ac:dyDescent="0.4"/>
    <row r="101" ht="18.75" customHeight="1" x14ac:dyDescent="0.4"/>
    <row r="102" ht="18.75" customHeight="1" x14ac:dyDescent="0.4"/>
    <row r="103" ht="18.75" customHeight="1" x14ac:dyDescent="0.4"/>
    <row r="104" ht="18.75" customHeight="1" x14ac:dyDescent="0.4"/>
    <row r="105" ht="18.75" customHeight="1" x14ac:dyDescent="0.4"/>
    <row r="106" ht="18.75" customHeight="1" x14ac:dyDescent="0.4"/>
    <row r="107" ht="18.75" customHeight="1" x14ac:dyDescent="0.4"/>
    <row r="108" ht="18.75" customHeight="1" x14ac:dyDescent="0.4"/>
    <row r="109" ht="18.75" customHeight="1" x14ac:dyDescent="0.4"/>
    <row r="110" ht="18.75" customHeight="1" x14ac:dyDescent="0.4"/>
    <row r="111" ht="18.75" customHeight="1" x14ac:dyDescent="0.4"/>
    <row r="112" ht="18.75" customHeight="1" x14ac:dyDescent="0.4"/>
    <row r="113" ht="18.75" customHeight="1" x14ac:dyDescent="0.4"/>
    <row r="114" ht="18.75" customHeight="1" x14ac:dyDescent="0.4"/>
    <row r="115" ht="18.75" customHeight="1" x14ac:dyDescent="0.4"/>
    <row r="116" ht="18.75" customHeight="1" x14ac:dyDescent="0.4"/>
    <row r="117" ht="18.75" customHeight="1" x14ac:dyDescent="0.4"/>
    <row r="118" ht="18.75" customHeight="1" x14ac:dyDescent="0.4"/>
    <row r="119" ht="18.75" customHeight="1" x14ac:dyDescent="0.4"/>
    <row r="120" ht="18.75" customHeight="1" x14ac:dyDescent="0.4"/>
    <row r="121" ht="18.75" customHeight="1" x14ac:dyDescent="0.4"/>
    <row r="122" ht="18.75" customHeight="1" x14ac:dyDescent="0.4"/>
    <row r="123" ht="18.75" customHeight="1" x14ac:dyDescent="0.4"/>
    <row r="124" ht="18.75" customHeight="1" x14ac:dyDescent="0.4"/>
    <row r="125" ht="18.75" customHeight="1" x14ac:dyDescent="0.4"/>
    <row r="126" ht="18.75" customHeight="1" x14ac:dyDescent="0.4"/>
    <row r="127" ht="18.75" customHeight="1" x14ac:dyDescent="0.4"/>
    <row r="128" ht="18.75" customHeight="1" x14ac:dyDescent="0.4"/>
    <row r="129" ht="18.75" customHeight="1" x14ac:dyDescent="0.4"/>
    <row r="130" ht="18.75" customHeight="1" x14ac:dyDescent="0.4"/>
    <row r="131" ht="18.75" customHeight="1" x14ac:dyDescent="0.4"/>
    <row r="132" ht="18.75" customHeight="1" x14ac:dyDescent="0.4"/>
    <row r="133" ht="18.75" customHeight="1" x14ac:dyDescent="0.4"/>
    <row r="134" ht="18.75" customHeight="1" x14ac:dyDescent="0.4"/>
    <row r="135" ht="18.75" customHeight="1" x14ac:dyDescent="0.4"/>
    <row r="136" ht="18.75" customHeight="1" x14ac:dyDescent="0.4"/>
    <row r="137" ht="18.75" customHeight="1" x14ac:dyDescent="0.4"/>
    <row r="138" ht="18.75" customHeight="1" x14ac:dyDescent="0.4"/>
    <row r="139" ht="18.75" customHeight="1" x14ac:dyDescent="0.4"/>
    <row r="140" ht="18.75" customHeight="1" x14ac:dyDescent="0.4"/>
    <row r="141" ht="18.75" customHeight="1" x14ac:dyDescent="0.4"/>
    <row r="142" ht="18.75" customHeight="1" x14ac:dyDescent="0.4"/>
    <row r="143" ht="18.75" customHeight="1" x14ac:dyDescent="0.4"/>
    <row r="144" ht="18.75" customHeight="1" x14ac:dyDescent="0.4"/>
    <row r="145" ht="18.75" customHeight="1" x14ac:dyDescent="0.4"/>
    <row r="146" ht="18.75" customHeight="1" x14ac:dyDescent="0.4"/>
    <row r="147" ht="18.75" customHeight="1" x14ac:dyDescent="0.4"/>
    <row r="148" ht="18.75" customHeight="1" x14ac:dyDescent="0.4"/>
    <row r="149" ht="18.75" customHeight="1" x14ac:dyDescent="0.4"/>
    <row r="150" ht="18.75" customHeight="1" x14ac:dyDescent="0.4"/>
    <row r="151" ht="18.75" customHeight="1" x14ac:dyDescent="0.4"/>
    <row r="152" ht="18.75" customHeight="1" x14ac:dyDescent="0.4"/>
    <row r="153" ht="18.75" customHeight="1" x14ac:dyDescent="0.4"/>
    <row r="154" ht="18.75" customHeight="1" x14ac:dyDescent="0.4"/>
    <row r="155" ht="18.75" customHeight="1" x14ac:dyDescent="0.4"/>
    <row r="156" ht="18.75" customHeight="1" x14ac:dyDescent="0.4"/>
    <row r="157" ht="18.75" customHeight="1" x14ac:dyDescent="0.4"/>
    <row r="158" ht="18.75" customHeight="1" x14ac:dyDescent="0.4"/>
    <row r="159" ht="18.75" customHeight="1" x14ac:dyDescent="0.4"/>
    <row r="160" ht="18.75" customHeight="1" x14ac:dyDescent="0.4"/>
    <row r="161" ht="18.75" customHeight="1" x14ac:dyDescent="0.4"/>
    <row r="162" ht="18.75" customHeight="1" x14ac:dyDescent="0.4"/>
    <row r="163" ht="18.75" customHeight="1" x14ac:dyDescent="0.4"/>
    <row r="164" ht="18.75" customHeight="1" x14ac:dyDescent="0.4"/>
    <row r="165" ht="18.75" customHeight="1" x14ac:dyDescent="0.4"/>
    <row r="166" ht="18.75" customHeight="1" x14ac:dyDescent="0.4"/>
    <row r="167" ht="18.75" customHeight="1" x14ac:dyDescent="0.4"/>
    <row r="168" ht="18.75" customHeight="1" x14ac:dyDescent="0.4"/>
    <row r="169" ht="18.75" customHeight="1" x14ac:dyDescent="0.4"/>
    <row r="170" ht="18.75" customHeight="1" x14ac:dyDescent="0.4"/>
    <row r="171" ht="18.75" customHeight="1" x14ac:dyDescent="0.4"/>
    <row r="172" ht="18.75" customHeight="1" x14ac:dyDescent="0.4"/>
    <row r="173" ht="18.75" customHeight="1" x14ac:dyDescent="0.4"/>
    <row r="174" ht="18.75" customHeight="1" x14ac:dyDescent="0.4"/>
    <row r="175" ht="18.75" customHeight="1" x14ac:dyDescent="0.4"/>
    <row r="176" ht="18.75" customHeight="1" x14ac:dyDescent="0.4"/>
    <row r="177" ht="18.75" customHeight="1" x14ac:dyDescent="0.4"/>
    <row r="178" ht="18.75" customHeight="1" x14ac:dyDescent="0.4"/>
    <row r="179" ht="18.75" customHeight="1" x14ac:dyDescent="0.4"/>
    <row r="180" ht="18.75" customHeight="1" x14ac:dyDescent="0.4"/>
    <row r="181" ht="18.75" customHeight="1" x14ac:dyDescent="0.4"/>
    <row r="182" ht="18.75" customHeight="1" x14ac:dyDescent="0.4"/>
    <row r="183" ht="18.75" customHeight="1" x14ac:dyDescent="0.4"/>
    <row r="184" ht="18.75" customHeight="1" x14ac:dyDescent="0.4"/>
    <row r="185" ht="18.75" customHeight="1" x14ac:dyDescent="0.4"/>
    <row r="186" ht="18.75" customHeight="1" x14ac:dyDescent="0.4"/>
    <row r="187" ht="18.75" customHeight="1" x14ac:dyDescent="0.4"/>
    <row r="188" ht="18.75" customHeight="1" x14ac:dyDescent="0.4"/>
    <row r="189" ht="18.75" customHeight="1" x14ac:dyDescent="0.4"/>
    <row r="190" ht="18.75" customHeight="1" x14ac:dyDescent="0.4"/>
    <row r="191" ht="18.75" customHeight="1" x14ac:dyDescent="0.4"/>
    <row r="192" ht="18.75" customHeight="1" x14ac:dyDescent="0.4"/>
    <row r="193" ht="18.75" customHeight="1" x14ac:dyDescent="0.4"/>
    <row r="194" ht="18.75" customHeight="1" x14ac:dyDescent="0.4"/>
    <row r="195" ht="18.75" customHeight="1" x14ac:dyDescent="0.4"/>
    <row r="196" ht="18.75" customHeight="1" x14ac:dyDescent="0.4"/>
    <row r="197" ht="18.75" customHeight="1" x14ac:dyDescent="0.4"/>
    <row r="198" ht="18.75" customHeight="1" x14ac:dyDescent="0.4"/>
  </sheetData>
  <sheetProtection selectLockedCells="1"/>
  <mergeCells count="396">
    <mergeCell ref="W4:AD5"/>
    <mergeCell ref="AE4:AF5"/>
    <mergeCell ref="AG4:AI5"/>
    <mergeCell ref="AJ4:AK5"/>
    <mergeCell ref="AL4:AN5"/>
    <mergeCell ref="AO4:AQ5"/>
    <mergeCell ref="A4:H5"/>
    <mergeCell ref="I4:J5"/>
    <mergeCell ref="K4:M5"/>
    <mergeCell ref="N4:O5"/>
    <mergeCell ref="P4:R5"/>
    <mergeCell ref="S4:U5"/>
    <mergeCell ref="W6:AD6"/>
    <mergeCell ref="AE6:AF6"/>
    <mergeCell ref="AG6:AI6"/>
    <mergeCell ref="AJ6:AK6"/>
    <mergeCell ref="AL6:AN6"/>
    <mergeCell ref="AO6:AQ6"/>
    <mergeCell ref="A6:H6"/>
    <mergeCell ref="I6:J6"/>
    <mergeCell ref="K6:M6"/>
    <mergeCell ref="N6:O6"/>
    <mergeCell ref="P6:R6"/>
    <mergeCell ref="S6:U6"/>
    <mergeCell ref="W7:AD7"/>
    <mergeCell ref="AE7:AF7"/>
    <mergeCell ref="AG7:AI7"/>
    <mergeCell ref="AJ7:AK7"/>
    <mergeCell ref="AL7:AN7"/>
    <mergeCell ref="AO7:AQ7"/>
    <mergeCell ref="A7:H7"/>
    <mergeCell ref="I7:J7"/>
    <mergeCell ref="K7:M7"/>
    <mergeCell ref="N7:O7"/>
    <mergeCell ref="P7:R7"/>
    <mergeCell ref="S7:U7"/>
    <mergeCell ref="W8:AD8"/>
    <mergeCell ref="AE8:AF8"/>
    <mergeCell ref="AG8:AI8"/>
    <mergeCell ref="AJ8:AK8"/>
    <mergeCell ref="AL8:AN8"/>
    <mergeCell ref="AO8:AQ8"/>
    <mergeCell ref="A8:H8"/>
    <mergeCell ref="I8:J8"/>
    <mergeCell ref="K8:M8"/>
    <mergeCell ref="N8:O8"/>
    <mergeCell ref="P8:R8"/>
    <mergeCell ref="S8:U8"/>
    <mergeCell ref="W9:AD9"/>
    <mergeCell ref="AE9:AF9"/>
    <mergeCell ref="AG9:AI9"/>
    <mergeCell ref="AJ9:AK9"/>
    <mergeCell ref="AL9:AN9"/>
    <mergeCell ref="AO9:AQ9"/>
    <mergeCell ref="A9:H9"/>
    <mergeCell ref="I9:J9"/>
    <mergeCell ref="K9:M9"/>
    <mergeCell ref="N9:O9"/>
    <mergeCell ref="P9:R9"/>
    <mergeCell ref="S9:U9"/>
    <mergeCell ref="W10:AD10"/>
    <mergeCell ref="AE10:AF10"/>
    <mergeCell ref="AG10:AI10"/>
    <mergeCell ref="AJ10:AK10"/>
    <mergeCell ref="AL10:AN10"/>
    <mergeCell ref="AO10:AQ10"/>
    <mergeCell ref="A10:H10"/>
    <mergeCell ref="I10:J10"/>
    <mergeCell ref="K10:M10"/>
    <mergeCell ref="N10:O10"/>
    <mergeCell ref="P10:R10"/>
    <mergeCell ref="S10:U10"/>
    <mergeCell ref="W11:AD11"/>
    <mergeCell ref="AE11:AF11"/>
    <mergeCell ref="AG11:AI11"/>
    <mergeCell ref="AJ11:AK11"/>
    <mergeCell ref="AL11:AN11"/>
    <mergeCell ref="AO11:AQ11"/>
    <mergeCell ref="A11:H11"/>
    <mergeCell ref="I11:J11"/>
    <mergeCell ref="K11:M11"/>
    <mergeCell ref="N11:O11"/>
    <mergeCell ref="P11:R11"/>
    <mergeCell ref="S11:U11"/>
    <mergeCell ref="W12:AD12"/>
    <mergeCell ref="AE12:AF12"/>
    <mergeCell ref="AG12:AI12"/>
    <mergeCell ref="AJ12:AK12"/>
    <mergeCell ref="AL12:AN12"/>
    <mergeCell ref="AO12:AQ12"/>
    <mergeCell ref="A12:H12"/>
    <mergeCell ref="I12:J12"/>
    <mergeCell ref="K12:M12"/>
    <mergeCell ref="N12:O12"/>
    <mergeCell ref="P12:R12"/>
    <mergeCell ref="S12:U12"/>
    <mergeCell ref="W13:AD13"/>
    <mergeCell ref="AE13:AF13"/>
    <mergeCell ref="AG13:AI13"/>
    <mergeCell ref="AJ13:AK13"/>
    <mergeCell ref="AL13:AN13"/>
    <mergeCell ref="AO13:AQ13"/>
    <mergeCell ref="A13:H13"/>
    <mergeCell ref="I13:J13"/>
    <mergeCell ref="K13:M13"/>
    <mergeCell ref="N13:O13"/>
    <mergeCell ref="P13:R13"/>
    <mergeCell ref="S13:U13"/>
    <mergeCell ref="W14:AD14"/>
    <mergeCell ref="AE14:AF14"/>
    <mergeCell ref="AG14:AI14"/>
    <mergeCell ref="AJ14:AK14"/>
    <mergeCell ref="AL14:AN14"/>
    <mergeCell ref="AO14:AQ14"/>
    <mergeCell ref="A14:H14"/>
    <mergeCell ref="I14:J14"/>
    <mergeCell ref="K14:M14"/>
    <mergeCell ref="N14:O14"/>
    <mergeCell ref="P14:R14"/>
    <mergeCell ref="S14:U14"/>
    <mergeCell ref="W15:AD15"/>
    <mergeCell ref="AE15:AF15"/>
    <mergeCell ref="AG15:AI15"/>
    <mergeCell ref="AJ15:AK15"/>
    <mergeCell ref="AL15:AN15"/>
    <mergeCell ref="AO15:AQ15"/>
    <mergeCell ref="A15:H15"/>
    <mergeCell ref="I15:J15"/>
    <mergeCell ref="K15:M15"/>
    <mergeCell ref="N15:O15"/>
    <mergeCell ref="P15:R15"/>
    <mergeCell ref="S15:U15"/>
    <mergeCell ref="W16:AD16"/>
    <mergeCell ref="AE16:AF16"/>
    <mergeCell ref="AG16:AI16"/>
    <mergeCell ref="AJ16:AK16"/>
    <mergeCell ref="AL16:AN16"/>
    <mergeCell ref="AO16:AQ16"/>
    <mergeCell ref="A16:H16"/>
    <mergeCell ref="I16:J16"/>
    <mergeCell ref="K16:M16"/>
    <mergeCell ref="N16:O16"/>
    <mergeCell ref="P16:R16"/>
    <mergeCell ref="S16:U16"/>
    <mergeCell ref="W17:AD17"/>
    <mergeCell ref="AE17:AF17"/>
    <mergeCell ref="AG17:AI17"/>
    <mergeCell ref="AJ17:AK17"/>
    <mergeCell ref="AL17:AN17"/>
    <mergeCell ref="AO17:AQ17"/>
    <mergeCell ref="A17:H17"/>
    <mergeCell ref="I17:J17"/>
    <mergeCell ref="K17:M17"/>
    <mergeCell ref="N17:O17"/>
    <mergeCell ref="P17:R17"/>
    <mergeCell ref="S17:U17"/>
    <mergeCell ref="W18:AD18"/>
    <mergeCell ref="AE18:AF18"/>
    <mergeCell ref="AG18:AI18"/>
    <mergeCell ref="AJ18:AK18"/>
    <mergeCell ref="AL18:AN18"/>
    <mergeCell ref="AO18:AQ18"/>
    <mergeCell ref="A18:H18"/>
    <mergeCell ref="I18:J18"/>
    <mergeCell ref="K18:M18"/>
    <mergeCell ref="N18:O18"/>
    <mergeCell ref="P18:R18"/>
    <mergeCell ref="S18:U18"/>
    <mergeCell ref="W19:AD19"/>
    <mergeCell ref="AE19:AF19"/>
    <mergeCell ref="AG19:AI19"/>
    <mergeCell ref="AJ19:AK19"/>
    <mergeCell ref="AL19:AN19"/>
    <mergeCell ref="AO19:AQ19"/>
    <mergeCell ref="A19:H19"/>
    <mergeCell ref="I19:J19"/>
    <mergeCell ref="K19:M19"/>
    <mergeCell ref="N19:O19"/>
    <mergeCell ref="P19:R19"/>
    <mergeCell ref="S19:U19"/>
    <mergeCell ref="W22:AD23"/>
    <mergeCell ref="AE22:AF23"/>
    <mergeCell ref="AG22:AI23"/>
    <mergeCell ref="AJ22:AK23"/>
    <mergeCell ref="AL22:AN23"/>
    <mergeCell ref="AO22:AQ23"/>
    <mergeCell ref="A22:H23"/>
    <mergeCell ref="I22:J23"/>
    <mergeCell ref="K22:M23"/>
    <mergeCell ref="N22:O23"/>
    <mergeCell ref="P22:R23"/>
    <mergeCell ref="S22:U23"/>
    <mergeCell ref="W24:AD24"/>
    <mergeCell ref="AE24:AF24"/>
    <mergeCell ref="AG24:AI24"/>
    <mergeCell ref="AJ24:AK24"/>
    <mergeCell ref="AL24:AN24"/>
    <mergeCell ref="AO24:AQ24"/>
    <mergeCell ref="A24:H24"/>
    <mergeCell ref="I24:J24"/>
    <mergeCell ref="K24:M24"/>
    <mergeCell ref="N24:O24"/>
    <mergeCell ref="P24:R24"/>
    <mergeCell ref="S24:U24"/>
    <mergeCell ref="W25:AD25"/>
    <mergeCell ref="AE25:AF25"/>
    <mergeCell ref="AG25:AI25"/>
    <mergeCell ref="AJ25:AK25"/>
    <mergeCell ref="AL25:AN25"/>
    <mergeCell ref="AO25:AQ25"/>
    <mergeCell ref="A25:H25"/>
    <mergeCell ref="I25:J25"/>
    <mergeCell ref="K25:M25"/>
    <mergeCell ref="N25:O25"/>
    <mergeCell ref="P25:R25"/>
    <mergeCell ref="S25:U25"/>
    <mergeCell ref="W26:AD26"/>
    <mergeCell ref="AE26:AF26"/>
    <mergeCell ref="AG26:AI26"/>
    <mergeCell ref="AJ26:AK26"/>
    <mergeCell ref="AL26:AN26"/>
    <mergeCell ref="AO26:AQ26"/>
    <mergeCell ref="A26:H26"/>
    <mergeCell ref="I26:J26"/>
    <mergeCell ref="K26:M26"/>
    <mergeCell ref="N26:O26"/>
    <mergeCell ref="P26:R26"/>
    <mergeCell ref="S26:U26"/>
    <mergeCell ref="W27:AD27"/>
    <mergeCell ref="AE27:AF27"/>
    <mergeCell ref="AG27:AI27"/>
    <mergeCell ref="AJ27:AK27"/>
    <mergeCell ref="AL27:AN27"/>
    <mergeCell ref="AO27:AQ27"/>
    <mergeCell ref="A27:H27"/>
    <mergeCell ref="I27:J27"/>
    <mergeCell ref="K27:M27"/>
    <mergeCell ref="N27:O27"/>
    <mergeCell ref="P27:R27"/>
    <mergeCell ref="S27:U27"/>
    <mergeCell ref="W28:AD28"/>
    <mergeCell ref="AE28:AF28"/>
    <mergeCell ref="AG28:AI28"/>
    <mergeCell ref="AJ28:AK28"/>
    <mergeCell ref="AL28:AN28"/>
    <mergeCell ref="AO28:AQ28"/>
    <mergeCell ref="A28:H28"/>
    <mergeCell ref="I28:J28"/>
    <mergeCell ref="K28:M28"/>
    <mergeCell ref="N28:O28"/>
    <mergeCell ref="P28:R28"/>
    <mergeCell ref="S28:U28"/>
    <mergeCell ref="W29:AD29"/>
    <mergeCell ref="AE29:AF29"/>
    <mergeCell ref="AG29:AI29"/>
    <mergeCell ref="AJ29:AK29"/>
    <mergeCell ref="AL29:AN29"/>
    <mergeCell ref="AO29:AQ29"/>
    <mergeCell ref="A29:H29"/>
    <mergeCell ref="I29:J29"/>
    <mergeCell ref="K29:M29"/>
    <mergeCell ref="N29:O29"/>
    <mergeCell ref="P29:R29"/>
    <mergeCell ref="S29:U29"/>
    <mergeCell ref="W30:AD30"/>
    <mergeCell ref="AE30:AF30"/>
    <mergeCell ref="AG30:AI30"/>
    <mergeCell ref="AJ30:AK30"/>
    <mergeCell ref="AL30:AN30"/>
    <mergeCell ref="AO30:AQ30"/>
    <mergeCell ref="A30:H30"/>
    <mergeCell ref="I30:J30"/>
    <mergeCell ref="K30:M30"/>
    <mergeCell ref="N30:O30"/>
    <mergeCell ref="P30:R30"/>
    <mergeCell ref="S30:U30"/>
    <mergeCell ref="W31:AD31"/>
    <mergeCell ref="AE31:AF31"/>
    <mergeCell ref="AG31:AI31"/>
    <mergeCell ref="AJ31:AK31"/>
    <mergeCell ref="AL31:AN31"/>
    <mergeCell ref="AO31:AQ31"/>
    <mergeCell ref="A31:H31"/>
    <mergeCell ref="I31:J31"/>
    <mergeCell ref="K31:M31"/>
    <mergeCell ref="N31:O31"/>
    <mergeCell ref="P31:R31"/>
    <mergeCell ref="S31:U31"/>
    <mergeCell ref="W32:AD32"/>
    <mergeCell ref="AE32:AF32"/>
    <mergeCell ref="AG32:AI32"/>
    <mergeCell ref="AJ32:AK32"/>
    <mergeCell ref="AL32:AN32"/>
    <mergeCell ref="AO32:AQ32"/>
    <mergeCell ref="A32:H32"/>
    <mergeCell ref="I32:J32"/>
    <mergeCell ref="K32:M32"/>
    <mergeCell ref="N32:O32"/>
    <mergeCell ref="P32:R32"/>
    <mergeCell ref="S32:U32"/>
    <mergeCell ref="W33:AD33"/>
    <mergeCell ref="AE33:AF33"/>
    <mergeCell ref="AG33:AI33"/>
    <mergeCell ref="AJ33:AK33"/>
    <mergeCell ref="AL33:AN33"/>
    <mergeCell ref="AO33:AQ33"/>
    <mergeCell ref="A33:H33"/>
    <mergeCell ref="I33:J33"/>
    <mergeCell ref="K33:M33"/>
    <mergeCell ref="N33:O33"/>
    <mergeCell ref="P33:R33"/>
    <mergeCell ref="S33:U33"/>
    <mergeCell ref="W34:AD34"/>
    <mergeCell ref="AE34:AF34"/>
    <mergeCell ref="AG34:AI34"/>
    <mergeCell ref="AJ34:AK34"/>
    <mergeCell ref="AL34:AN34"/>
    <mergeCell ref="AO34:AQ34"/>
    <mergeCell ref="A34:H34"/>
    <mergeCell ref="I34:J34"/>
    <mergeCell ref="K34:M34"/>
    <mergeCell ref="N34:O34"/>
    <mergeCell ref="P34:R34"/>
    <mergeCell ref="S34:U34"/>
    <mergeCell ref="W35:AD35"/>
    <mergeCell ref="AE35:AF35"/>
    <mergeCell ref="AG35:AI35"/>
    <mergeCell ref="AJ35:AK35"/>
    <mergeCell ref="AL35:AN35"/>
    <mergeCell ref="AO35:AQ35"/>
    <mergeCell ref="A35:H35"/>
    <mergeCell ref="I35:J35"/>
    <mergeCell ref="K35:M35"/>
    <mergeCell ref="N35:O35"/>
    <mergeCell ref="P35:R35"/>
    <mergeCell ref="S35:U35"/>
    <mergeCell ref="W36:AD36"/>
    <mergeCell ref="AE36:AF36"/>
    <mergeCell ref="AG36:AI36"/>
    <mergeCell ref="AJ36:AK36"/>
    <mergeCell ref="AL36:AN36"/>
    <mergeCell ref="AO36:AQ36"/>
    <mergeCell ref="A36:H36"/>
    <mergeCell ref="I36:J36"/>
    <mergeCell ref="K36:M36"/>
    <mergeCell ref="N36:O36"/>
    <mergeCell ref="P36:R36"/>
    <mergeCell ref="S36:U36"/>
    <mergeCell ref="W37:AD37"/>
    <mergeCell ref="AE37:AF37"/>
    <mergeCell ref="AG37:AI37"/>
    <mergeCell ref="AJ37:AK37"/>
    <mergeCell ref="AL37:AN37"/>
    <mergeCell ref="AO37:AQ37"/>
    <mergeCell ref="A37:H37"/>
    <mergeCell ref="I37:J37"/>
    <mergeCell ref="K37:M37"/>
    <mergeCell ref="N37:O37"/>
    <mergeCell ref="P37:R37"/>
    <mergeCell ref="S37:U37"/>
    <mergeCell ref="A44:F44"/>
    <mergeCell ref="G44:M44"/>
    <mergeCell ref="N44:U44"/>
    <mergeCell ref="W44:AB44"/>
    <mergeCell ref="AC44:AI44"/>
    <mergeCell ref="AJ44:AQ44"/>
    <mergeCell ref="W40:AD40"/>
    <mergeCell ref="A41:H41"/>
    <mergeCell ref="I41:U41"/>
    <mergeCell ref="W41:AD41"/>
    <mergeCell ref="AE41:AQ41"/>
    <mergeCell ref="AH40:AL40"/>
    <mergeCell ref="AO45:AP46"/>
    <mergeCell ref="AQ45:AQ46"/>
    <mergeCell ref="A47:F48"/>
    <mergeCell ref="G47:M48"/>
    <mergeCell ref="N47:O48"/>
    <mergeCell ref="P47:P48"/>
    <mergeCell ref="R47:R48"/>
    <mergeCell ref="S47:T48"/>
    <mergeCell ref="U47:U48"/>
    <mergeCell ref="U45:U46"/>
    <mergeCell ref="W45:AB46"/>
    <mergeCell ref="AC45:AI46"/>
    <mergeCell ref="AJ45:AK46"/>
    <mergeCell ref="AL45:AL46"/>
    <mergeCell ref="AN45:AN46"/>
    <mergeCell ref="A45:F46"/>
    <mergeCell ref="G45:M46"/>
    <mergeCell ref="N45:O46"/>
    <mergeCell ref="P45:P46"/>
    <mergeCell ref="R45:R46"/>
    <mergeCell ref="S45:T46"/>
    <mergeCell ref="Q45:Q46"/>
    <mergeCell ref="Q47:Q48"/>
    <mergeCell ref="AM45:AM46"/>
  </mergeCells>
  <phoneticPr fontId="1"/>
  <dataValidations count="2">
    <dataValidation allowBlank="1" showInputMessage="1" sqref="AN42:AS42 KJ42:KO42 UF42:UK42 AEB42:AEG42 ANX42:AOC42 AXT42:AXY42 BHP42:BHU42 BRL42:BRQ42 CBH42:CBM42 CLD42:CLI42 CUZ42:CVE42 DEV42:DFA42 DOR42:DOW42 DYN42:DYS42 EIJ42:EIO42 ESF42:ESK42 FCB42:FCG42 FLX42:FMC42 FVT42:FVY42 GFP42:GFU42 GPL42:GPQ42 GZH42:GZM42 HJD42:HJI42 HSZ42:HTE42 ICV42:IDA42 IMR42:IMW42 IWN42:IWS42 JGJ42:JGO42 JQF42:JQK42 KAB42:KAG42 KJX42:KKC42 KTT42:KTY42 LDP42:LDU42 LNL42:LNQ42 LXH42:LXM42 MHD42:MHI42 MQZ42:MRE42 NAV42:NBA42 NKR42:NKW42 NUN42:NUS42 OEJ42:OEO42 OOF42:OOK42 OYB42:OYG42 PHX42:PIC42 PRT42:PRY42 QBP42:QBU42 QLL42:QLQ42 QVH42:QVM42 RFD42:RFI42 ROZ42:RPE42 RYV42:RZA42 SIR42:SIW42 SSN42:SSS42 TCJ42:TCO42 TMF42:TMK42 TWB42:TWG42 UFX42:UGC42 UPT42:UPY42 UZP42:UZU42 VJL42:VJQ42 VTH42:VTM42 WDD42:WDI42 WMZ42:WNE42 WWV42:WXA42 AN65578:AS65578 KJ65578:KO65578 UF65578:UK65578 AEB65578:AEG65578 ANX65578:AOC65578 AXT65578:AXY65578 BHP65578:BHU65578 BRL65578:BRQ65578 CBH65578:CBM65578 CLD65578:CLI65578 CUZ65578:CVE65578 DEV65578:DFA65578 DOR65578:DOW65578 DYN65578:DYS65578 EIJ65578:EIO65578 ESF65578:ESK65578 FCB65578:FCG65578 FLX65578:FMC65578 FVT65578:FVY65578 GFP65578:GFU65578 GPL65578:GPQ65578 GZH65578:GZM65578 HJD65578:HJI65578 HSZ65578:HTE65578 ICV65578:IDA65578 IMR65578:IMW65578 IWN65578:IWS65578 JGJ65578:JGO65578 JQF65578:JQK65578 KAB65578:KAG65578 KJX65578:KKC65578 KTT65578:KTY65578 LDP65578:LDU65578 LNL65578:LNQ65578 LXH65578:LXM65578 MHD65578:MHI65578 MQZ65578:MRE65578 NAV65578:NBA65578 NKR65578:NKW65578 NUN65578:NUS65578 OEJ65578:OEO65578 OOF65578:OOK65578 OYB65578:OYG65578 PHX65578:PIC65578 PRT65578:PRY65578 QBP65578:QBU65578 QLL65578:QLQ65578 QVH65578:QVM65578 RFD65578:RFI65578 ROZ65578:RPE65578 RYV65578:RZA65578 SIR65578:SIW65578 SSN65578:SSS65578 TCJ65578:TCO65578 TMF65578:TMK65578 TWB65578:TWG65578 UFX65578:UGC65578 UPT65578:UPY65578 UZP65578:UZU65578 VJL65578:VJQ65578 VTH65578:VTM65578 WDD65578:WDI65578 WMZ65578:WNE65578 WWV65578:WXA65578 AN131114:AS131114 KJ131114:KO131114 UF131114:UK131114 AEB131114:AEG131114 ANX131114:AOC131114 AXT131114:AXY131114 BHP131114:BHU131114 BRL131114:BRQ131114 CBH131114:CBM131114 CLD131114:CLI131114 CUZ131114:CVE131114 DEV131114:DFA131114 DOR131114:DOW131114 DYN131114:DYS131114 EIJ131114:EIO131114 ESF131114:ESK131114 FCB131114:FCG131114 FLX131114:FMC131114 FVT131114:FVY131114 GFP131114:GFU131114 GPL131114:GPQ131114 GZH131114:GZM131114 HJD131114:HJI131114 HSZ131114:HTE131114 ICV131114:IDA131114 IMR131114:IMW131114 IWN131114:IWS131114 JGJ131114:JGO131114 JQF131114:JQK131114 KAB131114:KAG131114 KJX131114:KKC131114 KTT131114:KTY131114 LDP131114:LDU131114 LNL131114:LNQ131114 LXH131114:LXM131114 MHD131114:MHI131114 MQZ131114:MRE131114 NAV131114:NBA131114 NKR131114:NKW131114 NUN131114:NUS131114 OEJ131114:OEO131114 OOF131114:OOK131114 OYB131114:OYG131114 PHX131114:PIC131114 PRT131114:PRY131114 QBP131114:QBU131114 QLL131114:QLQ131114 QVH131114:QVM131114 RFD131114:RFI131114 ROZ131114:RPE131114 RYV131114:RZA131114 SIR131114:SIW131114 SSN131114:SSS131114 TCJ131114:TCO131114 TMF131114:TMK131114 TWB131114:TWG131114 UFX131114:UGC131114 UPT131114:UPY131114 UZP131114:UZU131114 VJL131114:VJQ131114 VTH131114:VTM131114 WDD131114:WDI131114 WMZ131114:WNE131114 WWV131114:WXA131114 AN196650:AS196650 KJ196650:KO196650 UF196650:UK196650 AEB196650:AEG196650 ANX196650:AOC196650 AXT196650:AXY196650 BHP196650:BHU196650 BRL196650:BRQ196650 CBH196650:CBM196650 CLD196650:CLI196650 CUZ196650:CVE196650 DEV196650:DFA196650 DOR196650:DOW196650 DYN196650:DYS196650 EIJ196650:EIO196650 ESF196650:ESK196650 FCB196650:FCG196650 FLX196650:FMC196650 FVT196650:FVY196650 GFP196650:GFU196650 GPL196650:GPQ196650 GZH196650:GZM196650 HJD196650:HJI196650 HSZ196650:HTE196650 ICV196650:IDA196650 IMR196650:IMW196650 IWN196650:IWS196650 JGJ196650:JGO196650 JQF196650:JQK196650 KAB196650:KAG196650 KJX196650:KKC196650 KTT196650:KTY196650 LDP196650:LDU196650 LNL196650:LNQ196650 LXH196650:LXM196650 MHD196650:MHI196650 MQZ196650:MRE196650 NAV196650:NBA196650 NKR196650:NKW196650 NUN196650:NUS196650 OEJ196650:OEO196650 OOF196650:OOK196650 OYB196650:OYG196650 PHX196650:PIC196650 PRT196650:PRY196650 QBP196650:QBU196650 QLL196650:QLQ196650 QVH196650:QVM196650 RFD196650:RFI196650 ROZ196650:RPE196650 RYV196650:RZA196650 SIR196650:SIW196650 SSN196650:SSS196650 TCJ196650:TCO196650 TMF196650:TMK196650 TWB196650:TWG196650 UFX196650:UGC196650 UPT196650:UPY196650 UZP196650:UZU196650 VJL196650:VJQ196650 VTH196650:VTM196650 WDD196650:WDI196650 WMZ196650:WNE196650 WWV196650:WXA196650 AN262186:AS262186 KJ262186:KO262186 UF262186:UK262186 AEB262186:AEG262186 ANX262186:AOC262186 AXT262186:AXY262186 BHP262186:BHU262186 BRL262186:BRQ262186 CBH262186:CBM262186 CLD262186:CLI262186 CUZ262186:CVE262186 DEV262186:DFA262186 DOR262186:DOW262186 DYN262186:DYS262186 EIJ262186:EIO262186 ESF262186:ESK262186 FCB262186:FCG262186 FLX262186:FMC262186 FVT262186:FVY262186 GFP262186:GFU262186 GPL262186:GPQ262186 GZH262186:GZM262186 HJD262186:HJI262186 HSZ262186:HTE262186 ICV262186:IDA262186 IMR262186:IMW262186 IWN262186:IWS262186 JGJ262186:JGO262186 JQF262186:JQK262186 KAB262186:KAG262186 KJX262186:KKC262186 KTT262186:KTY262186 LDP262186:LDU262186 LNL262186:LNQ262186 LXH262186:LXM262186 MHD262186:MHI262186 MQZ262186:MRE262186 NAV262186:NBA262186 NKR262186:NKW262186 NUN262186:NUS262186 OEJ262186:OEO262186 OOF262186:OOK262186 OYB262186:OYG262186 PHX262186:PIC262186 PRT262186:PRY262186 QBP262186:QBU262186 QLL262186:QLQ262186 QVH262186:QVM262186 RFD262186:RFI262186 ROZ262186:RPE262186 RYV262186:RZA262186 SIR262186:SIW262186 SSN262186:SSS262186 TCJ262186:TCO262186 TMF262186:TMK262186 TWB262186:TWG262186 UFX262186:UGC262186 UPT262186:UPY262186 UZP262186:UZU262186 VJL262186:VJQ262186 VTH262186:VTM262186 WDD262186:WDI262186 WMZ262186:WNE262186 WWV262186:WXA262186 AN327722:AS327722 KJ327722:KO327722 UF327722:UK327722 AEB327722:AEG327722 ANX327722:AOC327722 AXT327722:AXY327722 BHP327722:BHU327722 BRL327722:BRQ327722 CBH327722:CBM327722 CLD327722:CLI327722 CUZ327722:CVE327722 DEV327722:DFA327722 DOR327722:DOW327722 DYN327722:DYS327722 EIJ327722:EIO327722 ESF327722:ESK327722 FCB327722:FCG327722 FLX327722:FMC327722 FVT327722:FVY327722 GFP327722:GFU327722 GPL327722:GPQ327722 GZH327722:GZM327722 HJD327722:HJI327722 HSZ327722:HTE327722 ICV327722:IDA327722 IMR327722:IMW327722 IWN327722:IWS327722 JGJ327722:JGO327722 JQF327722:JQK327722 KAB327722:KAG327722 KJX327722:KKC327722 KTT327722:KTY327722 LDP327722:LDU327722 LNL327722:LNQ327722 LXH327722:LXM327722 MHD327722:MHI327722 MQZ327722:MRE327722 NAV327722:NBA327722 NKR327722:NKW327722 NUN327722:NUS327722 OEJ327722:OEO327722 OOF327722:OOK327722 OYB327722:OYG327722 PHX327722:PIC327722 PRT327722:PRY327722 QBP327722:QBU327722 QLL327722:QLQ327722 QVH327722:QVM327722 RFD327722:RFI327722 ROZ327722:RPE327722 RYV327722:RZA327722 SIR327722:SIW327722 SSN327722:SSS327722 TCJ327722:TCO327722 TMF327722:TMK327722 TWB327722:TWG327722 UFX327722:UGC327722 UPT327722:UPY327722 UZP327722:UZU327722 VJL327722:VJQ327722 VTH327722:VTM327722 WDD327722:WDI327722 WMZ327722:WNE327722 WWV327722:WXA327722 AN393258:AS393258 KJ393258:KO393258 UF393258:UK393258 AEB393258:AEG393258 ANX393258:AOC393258 AXT393258:AXY393258 BHP393258:BHU393258 BRL393258:BRQ393258 CBH393258:CBM393258 CLD393258:CLI393258 CUZ393258:CVE393258 DEV393258:DFA393258 DOR393258:DOW393258 DYN393258:DYS393258 EIJ393258:EIO393258 ESF393258:ESK393258 FCB393258:FCG393258 FLX393258:FMC393258 FVT393258:FVY393258 GFP393258:GFU393258 GPL393258:GPQ393258 GZH393258:GZM393258 HJD393258:HJI393258 HSZ393258:HTE393258 ICV393258:IDA393258 IMR393258:IMW393258 IWN393258:IWS393258 JGJ393258:JGO393258 JQF393258:JQK393258 KAB393258:KAG393258 KJX393258:KKC393258 KTT393258:KTY393258 LDP393258:LDU393258 LNL393258:LNQ393258 LXH393258:LXM393258 MHD393258:MHI393258 MQZ393258:MRE393258 NAV393258:NBA393258 NKR393258:NKW393258 NUN393258:NUS393258 OEJ393258:OEO393258 OOF393258:OOK393258 OYB393258:OYG393258 PHX393258:PIC393258 PRT393258:PRY393258 QBP393258:QBU393258 QLL393258:QLQ393258 QVH393258:QVM393258 RFD393258:RFI393258 ROZ393258:RPE393258 RYV393258:RZA393258 SIR393258:SIW393258 SSN393258:SSS393258 TCJ393258:TCO393258 TMF393258:TMK393258 TWB393258:TWG393258 UFX393258:UGC393258 UPT393258:UPY393258 UZP393258:UZU393258 VJL393258:VJQ393258 VTH393258:VTM393258 WDD393258:WDI393258 WMZ393258:WNE393258 WWV393258:WXA393258 AN458794:AS458794 KJ458794:KO458794 UF458794:UK458794 AEB458794:AEG458794 ANX458794:AOC458794 AXT458794:AXY458794 BHP458794:BHU458794 BRL458794:BRQ458794 CBH458794:CBM458794 CLD458794:CLI458794 CUZ458794:CVE458794 DEV458794:DFA458794 DOR458794:DOW458794 DYN458794:DYS458794 EIJ458794:EIO458794 ESF458794:ESK458794 FCB458794:FCG458794 FLX458794:FMC458794 FVT458794:FVY458794 GFP458794:GFU458794 GPL458794:GPQ458794 GZH458794:GZM458794 HJD458794:HJI458794 HSZ458794:HTE458794 ICV458794:IDA458794 IMR458794:IMW458794 IWN458794:IWS458794 JGJ458794:JGO458794 JQF458794:JQK458794 KAB458794:KAG458794 KJX458794:KKC458794 KTT458794:KTY458794 LDP458794:LDU458794 LNL458794:LNQ458794 LXH458794:LXM458794 MHD458794:MHI458794 MQZ458794:MRE458794 NAV458794:NBA458794 NKR458794:NKW458794 NUN458794:NUS458794 OEJ458794:OEO458794 OOF458794:OOK458794 OYB458794:OYG458794 PHX458794:PIC458794 PRT458794:PRY458794 QBP458794:QBU458794 QLL458794:QLQ458794 QVH458794:QVM458794 RFD458794:RFI458794 ROZ458794:RPE458794 RYV458794:RZA458794 SIR458794:SIW458794 SSN458794:SSS458794 TCJ458794:TCO458794 TMF458794:TMK458794 TWB458794:TWG458794 UFX458794:UGC458794 UPT458794:UPY458794 UZP458794:UZU458794 VJL458794:VJQ458794 VTH458794:VTM458794 WDD458794:WDI458794 WMZ458794:WNE458794 WWV458794:WXA458794 AN524330:AS524330 KJ524330:KO524330 UF524330:UK524330 AEB524330:AEG524330 ANX524330:AOC524330 AXT524330:AXY524330 BHP524330:BHU524330 BRL524330:BRQ524330 CBH524330:CBM524330 CLD524330:CLI524330 CUZ524330:CVE524330 DEV524330:DFA524330 DOR524330:DOW524330 DYN524330:DYS524330 EIJ524330:EIO524330 ESF524330:ESK524330 FCB524330:FCG524330 FLX524330:FMC524330 FVT524330:FVY524330 GFP524330:GFU524330 GPL524330:GPQ524330 GZH524330:GZM524330 HJD524330:HJI524330 HSZ524330:HTE524330 ICV524330:IDA524330 IMR524330:IMW524330 IWN524330:IWS524330 JGJ524330:JGO524330 JQF524330:JQK524330 KAB524330:KAG524330 KJX524330:KKC524330 KTT524330:KTY524330 LDP524330:LDU524330 LNL524330:LNQ524330 LXH524330:LXM524330 MHD524330:MHI524330 MQZ524330:MRE524330 NAV524330:NBA524330 NKR524330:NKW524330 NUN524330:NUS524330 OEJ524330:OEO524330 OOF524330:OOK524330 OYB524330:OYG524330 PHX524330:PIC524330 PRT524330:PRY524330 QBP524330:QBU524330 QLL524330:QLQ524330 QVH524330:QVM524330 RFD524330:RFI524330 ROZ524330:RPE524330 RYV524330:RZA524330 SIR524330:SIW524330 SSN524330:SSS524330 TCJ524330:TCO524330 TMF524330:TMK524330 TWB524330:TWG524330 UFX524330:UGC524330 UPT524330:UPY524330 UZP524330:UZU524330 VJL524330:VJQ524330 VTH524330:VTM524330 WDD524330:WDI524330 WMZ524330:WNE524330 WWV524330:WXA524330 AN589866:AS589866 KJ589866:KO589866 UF589866:UK589866 AEB589866:AEG589866 ANX589866:AOC589866 AXT589866:AXY589866 BHP589866:BHU589866 BRL589866:BRQ589866 CBH589866:CBM589866 CLD589866:CLI589866 CUZ589866:CVE589866 DEV589866:DFA589866 DOR589866:DOW589866 DYN589866:DYS589866 EIJ589866:EIO589866 ESF589866:ESK589866 FCB589866:FCG589866 FLX589866:FMC589866 FVT589866:FVY589866 GFP589866:GFU589866 GPL589866:GPQ589866 GZH589866:GZM589866 HJD589866:HJI589866 HSZ589866:HTE589866 ICV589866:IDA589866 IMR589866:IMW589866 IWN589866:IWS589866 JGJ589866:JGO589866 JQF589866:JQK589866 KAB589866:KAG589866 KJX589866:KKC589866 KTT589866:KTY589866 LDP589866:LDU589866 LNL589866:LNQ589866 LXH589866:LXM589866 MHD589866:MHI589866 MQZ589866:MRE589866 NAV589866:NBA589866 NKR589866:NKW589866 NUN589866:NUS589866 OEJ589866:OEO589866 OOF589866:OOK589866 OYB589866:OYG589866 PHX589866:PIC589866 PRT589866:PRY589866 QBP589866:QBU589866 QLL589866:QLQ589866 QVH589866:QVM589866 RFD589866:RFI589866 ROZ589866:RPE589866 RYV589866:RZA589866 SIR589866:SIW589866 SSN589866:SSS589866 TCJ589866:TCO589866 TMF589866:TMK589866 TWB589866:TWG589866 UFX589866:UGC589866 UPT589866:UPY589866 UZP589866:UZU589866 VJL589866:VJQ589866 VTH589866:VTM589866 WDD589866:WDI589866 WMZ589866:WNE589866 WWV589866:WXA589866 AN655402:AS655402 KJ655402:KO655402 UF655402:UK655402 AEB655402:AEG655402 ANX655402:AOC655402 AXT655402:AXY655402 BHP655402:BHU655402 BRL655402:BRQ655402 CBH655402:CBM655402 CLD655402:CLI655402 CUZ655402:CVE655402 DEV655402:DFA655402 DOR655402:DOW655402 DYN655402:DYS655402 EIJ655402:EIO655402 ESF655402:ESK655402 FCB655402:FCG655402 FLX655402:FMC655402 FVT655402:FVY655402 GFP655402:GFU655402 GPL655402:GPQ655402 GZH655402:GZM655402 HJD655402:HJI655402 HSZ655402:HTE655402 ICV655402:IDA655402 IMR655402:IMW655402 IWN655402:IWS655402 JGJ655402:JGO655402 JQF655402:JQK655402 KAB655402:KAG655402 KJX655402:KKC655402 KTT655402:KTY655402 LDP655402:LDU655402 LNL655402:LNQ655402 LXH655402:LXM655402 MHD655402:MHI655402 MQZ655402:MRE655402 NAV655402:NBA655402 NKR655402:NKW655402 NUN655402:NUS655402 OEJ655402:OEO655402 OOF655402:OOK655402 OYB655402:OYG655402 PHX655402:PIC655402 PRT655402:PRY655402 QBP655402:QBU655402 QLL655402:QLQ655402 QVH655402:QVM655402 RFD655402:RFI655402 ROZ655402:RPE655402 RYV655402:RZA655402 SIR655402:SIW655402 SSN655402:SSS655402 TCJ655402:TCO655402 TMF655402:TMK655402 TWB655402:TWG655402 UFX655402:UGC655402 UPT655402:UPY655402 UZP655402:UZU655402 VJL655402:VJQ655402 VTH655402:VTM655402 WDD655402:WDI655402 WMZ655402:WNE655402 WWV655402:WXA655402 AN720938:AS720938 KJ720938:KO720938 UF720938:UK720938 AEB720938:AEG720938 ANX720938:AOC720938 AXT720938:AXY720938 BHP720938:BHU720938 BRL720938:BRQ720938 CBH720938:CBM720938 CLD720938:CLI720938 CUZ720938:CVE720938 DEV720938:DFA720938 DOR720938:DOW720938 DYN720938:DYS720938 EIJ720938:EIO720938 ESF720938:ESK720938 FCB720938:FCG720938 FLX720938:FMC720938 FVT720938:FVY720938 GFP720938:GFU720938 GPL720938:GPQ720938 GZH720938:GZM720938 HJD720938:HJI720938 HSZ720938:HTE720938 ICV720938:IDA720938 IMR720938:IMW720938 IWN720938:IWS720938 JGJ720938:JGO720938 JQF720938:JQK720938 KAB720938:KAG720938 KJX720938:KKC720938 KTT720938:KTY720938 LDP720938:LDU720938 LNL720938:LNQ720938 LXH720938:LXM720938 MHD720938:MHI720938 MQZ720938:MRE720938 NAV720938:NBA720938 NKR720938:NKW720938 NUN720938:NUS720938 OEJ720938:OEO720938 OOF720938:OOK720938 OYB720938:OYG720938 PHX720938:PIC720938 PRT720938:PRY720938 QBP720938:QBU720938 QLL720938:QLQ720938 QVH720938:QVM720938 RFD720938:RFI720938 ROZ720938:RPE720938 RYV720938:RZA720938 SIR720938:SIW720938 SSN720938:SSS720938 TCJ720938:TCO720938 TMF720938:TMK720938 TWB720938:TWG720938 UFX720938:UGC720938 UPT720938:UPY720938 UZP720938:UZU720938 VJL720938:VJQ720938 VTH720938:VTM720938 WDD720938:WDI720938 WMZ720938:WNE720938 WWV720938:WXA720938 AN786474:AS786474 KJ786474:KO786474 UF786474:UK786474 AEB786474:AEG786474 ANX786474:AOC786474 AXT786474:AXY786474 BHP786474:BHU786474 BRL786474:BRQ786474 CBH786474:CBM786474 CLD786474:CLI786474 CUZ786474:CVE786474 DEV786474:DFA786474 DOR786474:DOW786474 DYN786474:DYS786474 EIJ786474:EIO786474 ESF786474:ESK786474 FCB786474:FCG786474 FLX786474:FMC786474 FVT786474:FVY786474 GFP786474:GFU786474 GPL786474:GPQ786474 GZH786474:GZM786474 HJD786474:HJI786474 HSZ786474:HTE786474 ICV786474:IDA786474 IMR786474:IMW786474 IWN786474:IWS786474 JGJ786474:JGO786474 JQF786474:JQK786474 KAB786474:KAG786474 KJX786474:KKC786474 KTT786474:KTY786474 LDP786474:LDU786474 LNL786474:LNQ786474 LXH786474:LXM786474 MHD786474:MHI786474 MQZ786474:MRE786474 NAV786474:NBA786474 NKR786474:NKW786474 NUN786474:NUS786474 OEJ786474:OEO786474 OOF786474:OOK786474 OYB786474:OYG786474 PHX786474:PIC786474 PRT786474:PRY786474 QBP786474:QBU786474 QLL786474:QLQ786474 QVH786474:QVM786474 RFD786474:RFI786474 ROZ786474:RPE786474 RYV786474:RZA786474 SIR786474:SIW786474 SSN786474:SSS786474 TCJ786474:TCO786474 TMF786474:TMK786474 TWB786474:TWG786474 UFX786474:UGC786474 UPT786474:UPY786474 UZP786474:UZU786474 VJL786474:VJQ786474 VTH786474:VTM786474 WDD786474:WDI786474 WMZ786474:WNE786474 WWV786474:WXA786474 AN852010:AS852010 KJ852010:KO852010 UF852010:UK852010 AEB852010:AEG852010 ANX852010:AOC852010 AXT852010:AXY852010 BHP852010:BHU852010 BRL852010:BRQ852010 CBH852010:CBM852010 CLD852010:CLI852010 CUZ852010:CVE852010 DEV852010:DFA852010 DOR852010:DOW852010 DYN852010:DYS852010 EIJ852010:EIO852010 ESF852010:ESK852010 FCB852010:FCG852010 FLX852010:FMC852010 FVT852010:FVY852010 GFP852010:GFU852010 GPL852010:GPQ852010 GZH852010:GZM852010 HJD852010:HJI852010 HSZ852010:HTE852010 ICV852010:IDA852010 IMR852010:IMW852010 IWN852010:IWS852010 JGJ852010:JGO852010 JQF852010:JQK852010 KAB852010:KAG852010 KJX852010:KKC852010 KTT852010:KTY852010 LDP852010:LDU852010 LNL852010:LNQ852010 LXH852010:LXM852010 MHD852010:MHI852010 MQZ852010:MRE852010 NAV852010:NBA852010 NKR852010:NKW852010 NUN852010:NUS852010 OEJ852010:OEO852010 OOF852010:OOK852010 OYB852010:OYG852010 PHX852010:PIC852010 PRT852010:PRY852010 QBP852010:QBU852010 QLL852010:QLQ852010 QVH852010:QVM852010 RFD852010:RFI852010 ROZ852010:RPE852010 RYV852010:RZA852010 SIR852010:SIW852010 SSN852010:SSS852010 TCJ852010:TCO852010 TMF852010:TMK852010 TWB852010:TWG852010 UFX852010:UGC852010 UPT852010:UPY852010 UZP852010:UZU852010 VJL852010:VJQ852010 VTH852010:VTM852010 WDD852010:WDI852010 WMZ852010:WNE852010 WWV852010:WXA852010 AN917546:AS917546 KJ917546:KO917546 UF917546:UK917546 AEB917546:AEG917546 ANX917546:AOC917546 AXT917546:AXY917546 BHP917546:BHU917546 BRL917546:BRQ917546 CBH917546:CBM917546 CLD917546:CLI917546 CUZ917546:CVE917546 DEV917546:DFA917546 DOR917546:DOW917546 DYN917546:DYS917546 EIJ917546:EIO917546 ESF917546:ESK917546 FCB917546:FCG917546 FLX917546:FMC917546 FVT917546:FVY917546 GFP917546:GFU917546 GPL917546:GPQ917546 GZH917546:GZM917546 HJD917546:HJI917546 HSZ917546:HTE917546 ICV917546:IDA917546 IMR917546:IMW917546 IWN917546:IWS917546 JGJ917546:JGO917546 JQF917546:JQK917546 KAB917546:KAG917546 KJX917546:KKC917546 KTT917546:KTY917546 LDP917546:LDU917546 LNL917546:LNQ917546 LXH917546:LXM917546 MHD917546:MHI917546 MQZ917546:MRE917546 NAV917546:NBA917546 NKR917546:NKW917546 NUN917546:NUS917546 OEJ917546:OEO917546 OOF917546:OOK917546 OYB917546:OYG917546 PHX917546:PIC917546 PRT917546:PRY917546 QBP917546:QBU917546 QLL917546:QLQ917546 QVH917546:QVM917546 RFD917546:RFI917546 ROZ917546:RPE917546 RYV917546:RZA917546 SIR917546:SIW917546 SSN917546:SSS917546 TCJ917546:TCO917546 TMF917546:TMK917546 TWB917546:TWG917546 UFX917546:UGC917546 UPT917546:UPY917546 UZP917546:UZU917546 VJL917546:VJQ917546 VTH917546:VTM917546 WDD917546:WDI917546 WMZ917546:WNE917546 WWV917546:WXA917546 AN983082:AS983082 KJ983082:KO983082 UF983082:UK983082 AEB983082:AEG983082 ANX983082:AOC983082 AXT983082:AXY983082 BHP983082:BHU983082 BRL983082:BRQ983082 CBH983082:CBM983082 CLD983082:CLI983082 CUZ983082:CVE983082 DEV983082:DFA983082 DOR983082:DOW983082 DYN983082:DYS983082 EIJ983082:EIO983082 ESF983082:ESK983082 FCB983082:FCG983082 FLX983082:FMC983082 FVT983082:FVY983082 GFP983082:GFU983082 GPL983082:GPQ983082 GZH983082:GZM983082 HJD983082:HJI983082 HSZ983082:HTE983082 ICV983082:IDA983082 IMR983082:IMW983082 IWN983082:IWS983082 JGJ983082:JGO983082 JQF983082:JQK983082 KAB983082:KAG983082 KJX983082:KKC983082 KTT983082:KTY983082 LDP983082:LDU983082 LNL983082:LNQ983082 LXH983082:LXM983082 MHD983082:MHI983082 MQZ983082:MRE983082 NAV983082:NBA983082 NKR983082:NKW983082 NUN983082:NUS983082 OEJ983082:OEO983082 OOF983082:OOK983082 OYB983082:OYG983082 PHX983082:PIC983082 PRT983082:PRY983082 QBP983082:QBU983082 QLL983082:QLQ983082 QVH983082:QVM983082 RFD983082:RFI983082 ROZ983082:RPE983082 RYV983082:RZA983082 SIR983082:SIW983082 SSN983082:SSS983082 TCJ983082:TCO983082 TMF983082:TMK983082 TWB983082:TWG983082 UFX983082:UGC983082 UPT983082:UPY983082 UZP983082:UZU983082 VJL983082:VJQ983082 VTH983082:VTM983082 WDD983082:WDI983082 WMZ983082:WNE983082 WWV983082:WXA983082" xr:uid="{DF902296-9A23-400B-AFDC-72E94814D635}"/>
    <dataValidation type="list" allowBlank="1" sqref="I6:I19 KA6:KA19 TW6:TW19 ADS6:ADS19 ANO6:ANO19 AXK6:AXK19 BHG6:BHG19 BRC6:BRC19 CAY6:CAY19 CKU6:CKU19 CUQ6:CUQ19 DEM6:DEM19 DOI6:DOI19 DYE6:DYE19 EIA6:EIA19 ERW6:ERW19 FBS6:FBS19 FLO6:FLO19 FVK6:FVK19 GFG6:GFG19 GPC6:GPC19 GYY6:GYY19 HIU6:HIU19 HSQ6:HSQ19 ICM6:ICM19 IMI6:IMI19 IWE6:IWE19 JGA6:JGA19 JPW6:JPW19 JZS6:JZS19 KJO6:KJO19 KTK6:KTK19 LDG6:LDG19 LNC6:LNC19 LWY6:LWY19 MGU6:MGU19 MQQ6:MQQ19 NAM6:NAM19 NKI6:NKI19 NUE6:NUE19 OEA6:OEA19 ONW6:ONW19 OXS6:OXS19 PHO6:PHO19 PRK6:PRK19 QBG6:QBG19 QLC6:QLC19 QUY6:QUY19 REU6:REU19 ROQ6:ROQ19 RYM6:RYM19 SII6:SII19 SSE6:SSE19 TCA6:TCA19 TLW6:TLW19 TVS6:TVS19 UFO6:UFO19 UPK6:UPK19 UZG6:UZG19 VJC6:VJC19 VSY6:VSY19 WCU6:WCU19 WMQ6:WMQ19 WWM6:WWM19 AE65542:AE65555 KA65542:KA65555 TW65542:TW65555 ADS65542:ADS65555 ANO65542:ANO65555 AXK65542:AXK65555 BHG65542:BHG65555 BRC65542:BRC65555 CAY65542:CAY65555 CKU65542:CKU65555 CUQ65542:CUQ65555 DEM65542:DEM65555 DOI65542:DOI65555 DYE65542:DYE65555 EIA65542:EIA65555 ERW65542:ERW65555 FBS65542:FBS65555 FLO65542:FLO65555 FVK65542:FVK65555 GFG65542:GFG65555 GPC65542:GPC65555 GYY65542:GYY65555 HIU65542:HIU65555 HSQ65542:HSQ65555 ICM65542:ICM65555 IMI65542:IMI65555 IWE65542:IWE65555 JGA65542:JGA65555 JPW65542:JPW65555 JZS65542:JZS65555 KJO65542:KJO65555 KTK65542:KTK65555 LDG65542:LDG65555 LNC65542:LNC65555 LWY65542:LWY65555 MGU65542:MGU65555 MQQ65542:MQQ65555 NAM65542:NAM65555 NKI65542:NKI65555 NUE65542:NUE65555 OEA65542:OEA65555 ONW65542:ONW65555 OXS65542:OXS65555 PHO65542:PHO65555 PRK65542:PRK65555 QBG65542:QBG65555 QLC65542:QLC65555 QUY65542:QUY65555 REU65542:REU65555 ROQ65542:ROQ65555 RYM65542:RYM65555 SII65542:SII65555 SSE65542:SSE65555 TCA65542:TCA65555 TLW65542:TLW65555 TVS65542:TVS65555 UFO65542:UFO65555 UPK65542:UPK65555 UZG65542:UZG65555 VJC65542:VJC65555 VSY65542:VSY65555 WCU65542:WCU65555 WMQ65542:WMQ65555 WWM65542:WWM65555 AE131078:AE131091 KA131078:KA131091 TW131078:TW131091 ADS131078:ADS131091 ANO131078:ANO131091 AXK131078:AXK131091 BHG131078:BHG131091 BRC131078:BRC131091 CAY131078:CAY131091 CKU131078:CKU131091 CUQ131078:CUQ131091 DEM131078:DEM131091 DOI131078:DOI131091 DYE131078:DYE131091 EIA131078:EIA131091 ERW131078:ERW131091 FBS131078:FBS131091 FLO131078:FLO131091 FVK131078:FVK131091 GFG131078:GFG131091 GPC131078:GPC131091 GYY131078:GYY131091 HIU131078:HIU131091 HSQ131078:HSQ131091 ICM131078:ICM131091 IMI131078:IMI131091 IWE131078:IWE131091 JGA131078:JGA131091 JPW131078:JPW131091 JZS131078:JZS131091 KJO131078:KJO131091 KTK131078:KTK131091 LDG131078:LDG131091 LNC131078:LNC131091 LWY131078:LWY131091 MGU131078:MGU131091 MQQ131078:MQQ131091 NAM131078:NAM131091 NKI131078:NKI131091 NUE131078:NUE131091 OEA131078:OEA131091 ONW131078:ONW131091 OXS131078:OXS131091 PHO131078:PHO131091 PRK131078:PRK131091 QBG131078:QBG131091 QLC131078:QLC131091 QUY131078:QUY131091 REU131078:REU131091 ROQ131078:ROQ131091 RYM131078:RYM131091 SII131078:SII131091 SSE131078:SSE131091 TCA131078:TCA131091 TLW131078:TLW131091 TVS131078:TVS131091 UFO131078:UFO131091 UPK131078:UPK131091 UZG131078:UZG131091 VJC131078:VJC131091 VSY131078:VSY131091 WCU131078:WCU131091 WMQ131078:WMQ131091 WWM131078:WWM131091 AE196614:AE196627 KA196614:KA196627 TW196614:TW196627 ADS196614:ADS196627 ANO196614:ANO196627 AXK196614:AXK196627 BHG196614:BHG196627 BRC196614:BRC196627 CAY196614:CAY196627 CKU196614:CKU196627 CUQ196614:CUQ196627 DEM196614:DEM196627 DOI196614:DOI196627 DYE196614:DYE196627 EIA196614:EIA196627 ERW196614:ERW196627 FBS196614:FBS196627 FLO196614:FLO196627 FVK196614:FVK196627 GFG196614:GFG196627 GPC196614:GPC196627 GYY196614:GYY196627 HIU196614:HIU196627 HSQ196614:HSQ196627 ICM196614:ICM196627 IMI196614:IMI196627 IWE196614:IWE196627 JGA196614:JGA196627 JPW196614:JPW196627 JZS196614:JZS196627 KJO196614:KJO196627 KTK196614:KTK196627 LDG196614:LDG196627 LNC196614:LNC196627 LWY196614:LWY196627 MGU196614:MGU196627 MQQ196614:MQQ196627 NAM196614:NAM196627 NKI196614:NKI196627 NUE196614:NUE196627 OEA196614:OEA196627 ONW196614:ONW196627 OXS196614:OXS196627 PHO196614:PHO196627 PRK196614:PRK196627 QBG196614:QBG196627 QLC196614:QLC196627 QUY196614:QUY196627 REU196614:REU196627 ROQ196614:ROQ196627 RYM196614:RYM196627 SII196614:SII196627 SSE196614:SSE196627 TCA196614:TCA196627 TLW196614:TLW196627 TVS196614:TVS196627 UFO196614:UFO196627 UPK196614:UPK196627 UZG196614:UZG196627 VJC196614:VJC196627 VSY196614:VSY196627 WCU196614:WCU196627 WMQ196614:WMQ196627 WWM196614:WWM196627 AE262150:AE262163 KA262150:KA262163 TW262150:TW262163 ADS262150:ADS262163 ANO262150:ANO262163 AXK262150:AXK262163 BHG262150:BHG262163 BRC262150:BRC262163 CAY262150:CAY262163 CKU262150:CKU262163 CUQ262150:CUQ262163 DEM262150:DEM262163 DOI262150:DOI262163 DYE262150:DYE262163 EIA262150:EIA262163 ERW262150:ERW262163 FBS262150:FBS262163 FLO262150:FLO262163 FVK262150:FVK262163 GFG262150:GFG262163 GPC262150:GPC262163 GYY262150:GYY262163 HIU262150:HIU262163 HSQ262150:HSQ262163 ICM262150:ICM262163 IMI262150:IMI262163 IWE262150:IWE262163 JGA262150:JGA262163 JPW262150:JPW262163 JZS262150:JZS262163 KJO262150:KJO262163 KTK262150:KTK262163 LDG262150:LDG262163 LNC262150:LNC262163 LWY262150:LWY262163 MGU262150:MGU262163 MQQ262150:MQQ262163 NAM262150:NAM262163 NKI262150:NKI262163 NUE262150:NUE262163 OEA262150:OEA262163 ONW262150:ONW262163 OXS262150:OXS262163 PHO262150:PHO262163 PRK262150:PRK262163 QBG262150:QBG262163 QLC262150:QLC262163 QUY262150:QUY262163 REU262150:REU262163 ROQ262150:ROQ262163 RYM262150:RYM262163 SII262150:SII262163 SSE262150:SSE262163 TCA262150:TCA262163 TLW262150:TLW262163 TVS262150:TVS262163 UFO262150:UFO262163 UPK262150:UPK262163 UZG262150:UZG262163 VJC262150:VJC262163 VSY262150:VSY262163 WCU262150:WCU262163 WMQ262150:WMQ262163 WWM262150:WWM262163 AE327686:AE327699 KA327686:KA327699 TW327686:TW327699 ADS327686:ADS327699 ANO327686:ANO327699 AXK327686:AXK327699 BHG327686:BHG327699 BRC327686:BRC327699 CAY327686:CAY327699 CKU327686:CKU327699 CUQ327686:CUQ327699 DEM327686:DEM327699 DOI327686:DOI327699 DYE327686:DYE327699 EIA327686:EIA327699 ERW327686:ERW327699 FBS327686:FBS327699 FLO327686:FLO327699 FVK327686:FVK327699 GFG327686:GFG327699 GPC327686:GPC327699 GYY327686:GYY327699 HIU327686:HIU327699 HSQ327686:HSQ327699 ICM327686:ICM327699 IMI327686:IMI327699 IWE327686:IWE327699 JGA327686:JGA327699 JPW327686:JPW327699 JZS327686:JZS327699 KJO327686:KJO327699 KTK327686:KTK327699 LDG327686:LDG327699 LNC327686:LNC327699 LWY327686:LWY327699 MGU327686:MGU327699 MQQ327686:MQQ327699 NAM327686:NAM327699 NKI327686:NKI327699 NUE327686:NUE327699 OEA327686:OEA327699 ONW327686:ONW327699 OXS327686:OXS327699 PHO327686:PHO327699 PRK327686:PRK327699 QBG327686:QBG327699 QLC327686:QLC327699 QUY327686:QUY327699 REU327686:REU327699 ROQ327686:ROQ327699 RYM327686:RYM327699 SII327686:SII327699 SSE327686:SSE327699 TCA327686:TCA327699 TLW327686:TLW327699 TVS327686:TVS327699 UFO327686:UFO327699 UPK327686:UPK327699 UZG327686:UZG327699 VJC327686:VJC327699 VSY327686:VSY327699 WCU327686:WCU327699 WMQ327686:WMQ327699 WWM327686:WWM327699 AE393222:AE393235 KA393222:KA393235 TW393222:TW393235 ADS393222:ADS393235 ANO393222:ANO393235 AXK393222:AXK393235 BHG393222:BHG393235 BRC393222:BRC393235 CAY393222:CAY393235 CKU393222:CKU393235 CUQ393222:CUQ393235 DEM393222:DEM393235 DOI393222:DOI393235 DYE393222:DYE393235 EIA393222:EIA393235 ERW393222:ERW393235 FBS393222:FBS393235 FLO393222:FLO393235 FVK393222:FVK393235 GFG393222:GFG393235 GPC393222:GPC393235 GYY393222:GYY393235 HIU393222:HIU393235 HSQ393222:HSQ393235 ICM393222:ICM393235 IMI393222:IMI393235 IWE393222:IWE393235 JGA393222:JGA393235 JPW393222:JPW393235 JZS393222:JZS393235 KJO393222:KJO393235 KTK393222:KTK393235 LDG393222:LDG393235 LNC393222:LNC393235 LWY393222:LWY393235 MGU393222:MGU393235 MQQ393222:MQQ393235 NAM393222:NAM393235 NKI393222:NKI393235 NUE393222:NUE393235 OEA393222:OEA393235 ONW393222:ONW393235 OXS393222:OXS393235 PHO393222:PHO393235 PRK393222:PRK393235 QBG393222:QBG393235 QLC393222:QLC393235 QUY393222:QUY393235 REU393222:REU393235 ROQ393222:ROQ393235 RYM393222:RYM393235 SII393222:SII393235 SSE393222:SSE393235 TCA393222:TCA393235 TLW393222:TLW393235 TVS393222:TVS393235 UFO393222:UFO393235 UPK393222:UPK393235 UZG393222:UZG393235 VJC393222:VJC393235 VSY393222:VSY393235 WCU393222:WCU393235 WMQ393222:WMQ393235 WWM393222:WWM393235 AE458758:AE458771 KA458758:KA458771 TW458758:TW458771 ADS458758:ADS458771 ANO458758:ANO458771 AXK458758:AXK458771 BHG458758:BHG458771 BRC458758:BRC458771 CAY458758:CAY458771 CKU458758:CKU458771 CUQ458758:CUQ458771 DEM458758:DEM458771 DOI458758:DOI458771 DYE458758:DYE458771 EIA458758:EIA458771 ERW458758:ERW458771 FBS458758:FBS458771 FLO458758:FLO458771 FVK458758:FVK458771 GFG458758:GFG458771 GPC458758:GPC458771 GYY458758:GYY458771 HIU458758:HIU458771 HSQ458758:HSQ458771 ICM458758:ICM458771 IMI458758:IMI458771 IWE458758:IWE458771 JGA458758:JGA458771 JPW458758:JPW458771 JZS458758:JZS458771 KJO458758:KJO458771 KTK458758:KTK458771 LDG458758:LDG458771 LNC458758:LNC458771 LWY458758:LWY458771 MGU458758:MGU458771 MQQ458758:MQQ458771 NAM458758:NAM458771 NKI458758:NKI458771 NUE458758:NUE458771 OEA458758:OEA458771 ONW458758:ONW458771 OXS458758:OXS458771 PHO458758:PHO458771 PRK458758:PRK458771 QBG458758:QBG458771 QLC458758:QLC458771 QUY458758:QUY458771 REU458758:REU458771 ROQ458758:ROQ458771 RYM458758:RYM458771 SII458758:SII458771 SSE458758:SSE458771 TCA458758:TCA458771 TLW458758:TLW458771 TVS458758:TVS458771 UFO458758:UFO458771 UPK458758:UPK458771 UZG458758:UZG458771 VJC458758:VJC458771 VSY458758:VSY458771 WCU458758:WCU458771 WMQ458758:WMQ458771 WWM458758:WWM458771 AE524294:AE524307 KA524294:KA524307 TW524294:TW524307 ADS524294:ADS524307 ANO524294:ANO524307 AXK524294:AXK524307 BHG524294:BHG524307 BRC524294:BRC524307 CAY524294:CAY524307 CKU524294:CKU524307 CUQ524294:CUQ524307 DEM524294:DEM524307 DOI524294:DOI524307 DYE524294:DYE524307 EIA524294:EIA524307 ERW524294:ERW524307 FBS524294:FBS524307 FLO524294:FLO524307 FVK524294:FVK524307 GFG524294:GFG524307 GPC524294:GPC524307 GYY524294:GYY524307 HIU524294:HIU524307 HSQ524294:HSQ524307 ICM524294:ICM524307 IMI524294:IMI524307 IWE524294:IWE524307 JGA524294:JGA524307 JPW524294:JPW524307 JZS524294:JZS524307 KJO524294:KJO524307 KTK524294:KTK524307 LDG524294:LDG524307 LNC524294:LNC524307 LWY524294:LWY524307 MGU524294:MGU524307 MQQ524294:MQQ524307 NAM524294:NAM524307 NKI524294:NKI524307 NUE524294:NUE524307 OEA524294:OEA524307 ONW524294:ONW524307 OXS524294:OXS524307 PHO524294:PHO524307 PRK524294:PRK524307 QBG524294:QBG524307 QLC524294:QLC524307 QUY524294:QUY524307 REU524294:REU524307 ROQ524294:ROQ524307 RYM524294:RYM524307 SII524294:SII524307 SSE524294:SSE524307 TCA524294:TCA524307 TLW524294:TLW524307 TVS524294:TVS524307 UFO524294:UFO524307 UPK524294:UPK524307 UZG524294:UZG524307 VJC524294:VJC524307 VSY524294:VSY524307 WCU524294:WCU524307 WMQ524294:WMQ524307 WWM524294:WWM524307 AE589830:AE589843 KA589830:KA589843 TW589830:TW589843 ADS589830:ADS589843 ANO589830:ANO589843 AXK589830:AXK589843 BHG589830:BHG589843 BRC589830:BRC589843 CAY589830:CAY589843 CKU589830:CKU589843 CUQ589830:CUQ589843 DEM589830:DEM589843 DOI589830:DOI589843 DYE589830:DYE589843 EIA589830:EIA589843 ERW589830:ERW589843 FBS589830:FBS589843 FLO589830:FLO589843 FVK589830:FVK589843 GFG589830:GFG589843 GPC589830:GPC589843 GYY589830:GYY589843 HIU589830:HIU589843 HSQ589830:HSQ589843 ICM589830:ICM589843 IMI589830:IMI589843 IWE589830:IWE589843 JGA589830:JGA589843 JPW589830:JPW589843 JZS589830:JZS589843 KJO589830:KJO589843 KTK589830:KTK589843 LDG589830:LDG589843 LNC589830:LNC589843 LWY589830:LWY589843 MGU589830:MGU589843 MQQ589830:MQQ589843 NAM589830:NAM589843 NKI589830:NKI589843 NUE589830:NUE589843 OEA589830:OEA589843 ONW589830:ONW589843 OXS589830:OXS589843 PHO589830:PHO589843 PRK589830:PRK589843 QBG589830:QBG589843 QLC589830:QLC589843 QUY589830:QUY589843 REU589830:REU589843 ROQ589830:ROQ589843 RYM589830:RYM589843 SII589830:SII589843 SSE589830:SSE589843 TCA589830:TCA589843 TLW589830:TLW589843 TVS589830:TVS589843 UFO589830:UFO589843 UPK589830:UPK589843 UZG589830:UZG589843 VJC589830:VJC589843 VSY589830:VSY589843 WCU589830:WCU589843 WMQ589830:WMQ589843 WWM589830:WWM589843 AE655366:AE655379 KA655366:KA655379 TW655366:TW655379 ADS655366:ADS655379 ANO655366:ANO655379 AXK655366:AXK655379 BHG655366:BHG655379 BRC655366:BRC655379 CAY655366:CAY655379 CKU655366:CKU655379 CUQ655366:CUQ655379 DEM655366:DEM655379 DOI655366:DOI655379 DYE655366:DYE655379 EIA655366:EIA655379 ERW655366:ERW655379 FBS655366:FBS655379 FLO655366:FLO655379 FVK655366:FVK655379 GFG655366:GFG655379 GPC655366:GPC655379 GYY655366:GYY655379 HIU655366:HIU655379 HSQ655366:HSQ655379 ICM655366:ICM655379 IMI655366:IMI655379 IWE655366:IWE655379 JGA655366:JGA655379 JPW655366:JPW655379 JZS655366:JZS655379 KJO655366:KJO655379 KTK655366:KTK655379 LDG655366:LDG655379 LNC655366:LNC655379 LWY655366:LWY655379 MGU655366:MGU655379 MQQ655366:MQQ655379 NAM655366:NAM655379 NKI655366:NKI655379 NUE655366:NUE655379 OEA655366:OEA655379 ONW655366:ONW655379 OXS655366:OXS655379 PHO655366:PHO655379 PRK655366:PRK655379 QBG655366:QBG655379 QLC655366:QLC655379 QUY655366:QUY655379 REU655366:REU655379 ROQ655366:ROQ655379 RYM655366:RYM655379 SII655366:SII655379 SSE655366:SSE655379 TCA655366:TCA655379 TLW655366:TLW655379 TVS655366:TVS655379 UFO655366:UFO655379 UPK655366:UPK655379 UZG655366:UZG655379 VJC655366:VJC655379 VSY655366:VSY655379 WCU655366:WCU655379 WMQ655366:WMQ655379 WWM655366:WWM655379 AE720902:AE720915 KA720902:KA720915 TW720902:TW720915 ADS720902:ADS720915 ANO720902:ANO720915 AXK720902:AXK720915 BHG720902:BHG720915 BRC720902:BRC720915 CAY720902:CAY720915 CKU720902:CKU720915 CUQ720902:CUQ720915 DEM720902:DEM720915 DOI720902:DOI720915 DYE720902:DYE720915 EIA720902:EIA720915 ERW720902:ERW720915 FBS720902:FBS720915 FLO720902:FLO720915 FVK720902:FVK720915 GFG720902:GFG720915 GPC720902:GPC720915 GYY720902:GYY720915 HIU720902:HIU720915 HSQ720902:HSQ720915 ICM720902:ICM720915 IMI720902:IMI720915 IWE720902:IWE720915 JGA720902:JGA720915 JPW720902:JPW720915 JZS720902:JZS720915 KJO720902:KJO720915 KTK720902:KTK720915 LDG720902:LDG720915 LNC720902:LNC720915 LWY720902:LWY720915 MGU720902:MGU720915 MQQ720902:MQQ720915 NAM720902:NAM720915 NKI720902:NKI720915 NUE720902:NUE720915 OEA720902:OEA720915 ONW720902:ONW720915 OXS720902:OXS720915 PHO720902:PHO720915 PRK720902:PRK720915 QBG720902:QBG720915 QLC720902:QLC720915 QUY720902:QUY720915 REU720902:REU720915 ROQ720902:ROQ720915 RYM720902:RYM720915 SII720902:SII720915 SSE720902:SSE720915 TCA720902:TCA720915 TLW720902:TLW720915 TVS720902:TVS720915 UFO720902:UFO720915 UPK720902:UPK720915 UZG720902:UZG720915 VJC720902:VJC720915 VSY720902:VSY720915 WCU720902:WCU720915 WMQ720902:WMQ720915 WWM720902:WWM720915 AE786438:AE786451 KA786438:KA786451 TW786438:TW786451 ADS786438:ADS786451 ANO786438:ANO786451 AXK786438:AXK786451 BHG786438:BHG786451 BRC786438:BRC786451 CAY786438:CAY786451 CKU786438:CKU786451 CUQ786438:CUQ786451 DEM786438:DEM786451 DOI786438:DOI786451 DYE786438:DYE786451 EIA786438:EIA786451 ERW786438:ERW786451 FBS786438:FBS786451 FLO786438:FLO786451 FVK786438:FVK786451 GFG786438:GFG786451 GPC786438:GPC786451 GYY786438:GYY786451 HIU786438:HIU786451 HSQ786438:HSQ786451 ICM786438:ICM786451 IMI786438:IMI786451 IWE786438:IWE786451 JGA786438:JGA786451 JPW786438:JPW786451 JZS786438:JZS786451 KJO786438:KJO786451 KTK786438:KTK786451 LDG786438:LDG786451 LNC786438:LNC786451 LWY786438:LWY786451 MGU786438:MGU786451 MQQ786438:MQQ786451 NAM786438:NAM786451 NKI786438:NKI786451 NUE786438:NUE786451 OEA786438:OEA786451 ONW786438:ONW786451 OXS786438:OXS786451 PHO786438:PHO786451 PRK786438:PRK786451 QBG786438:QBG786451 QLC786438:QLC786451 QUY786438:QUY786451 REU786438:REU786451 ROQ786438:ROQ786451 RYM786438:RYM786451 SII786438:SII786451 SSE786438:SSE786451 TCA786438:TCA786451 TLW786438:TLW786451 TVS786438:TVS786451 UFO786438:UFO786451 UPK786438:UPK786451 UZG786438:UZG786451 VJC786438:VJC786451 VSY786438:VSY786451 WCU786438:WCU786451 WMQ786438:WMQ786451 WWM786438:WWM786451 AE851974:AE851987 KA851974:KA851987 TW851974:TW851987 ADS851974:ADS851987 ANO851974:ANO851987 AXK851974:AXK851987 BHG851974:BHG851987 BRC851974:BRC851987 CAY851974:CAY851987 CKU851974:CKU851987 CUQ851974:CUQ851987 DEM851974:DEM851987 DOI851974:DOI851987 DYE851974:DYE851987 EIA851974:EIA851987 ERW851974:ERW851987 FBS851974:FBS851987 FLO851974:FLO851987 FVK851974:FVK851987 GFG851974:GFG851987 GPC851974:GPC851987 GYY851974:GYY851987 HIU851974:HIU851987 HSQ851974:HSQ851987 ICM851974:ICM851987 IMI851974:IMI851987 IWE851974:IWE851987 JGA851974:JGA851987 JPW851974:JPW851987 JZS851974:JZS851987 KJO851974:KJO851987 KTK851974:KTK851987 LDG851974:LDG851987 LNC851974:LNC851987 LWY851974:LWY851987 MGU851974:MGU851987 MQQ851974:MQQ851987 NAM851974:NAM851987 NKI851974:NKI851987 NUE851974:NUE851987 OEA851974:OEA851987 ONW851974:ONW851987 OXS851974:OXS851987 PHO851974:PHO851987 PRK851974:PRK851987 QBG851974:QBG851987 QLC851974:QLC851987 QUY851974:QUY851987 REU851974:REU851987 ROQ851974:ROQ851987 RYM851974:RYM851987 SII851974:SII851987 SSE851974:SSE851987 TCA851974:TCA851987 TLW851974:TLW851987 TVS851974:TVS851987 UFO851974:UFO851987 UPK851974:UPK851987 UZG851974:UZG851987 VJC851974:VJC851987 VSY851974:VSY851987 WCU851974:WCU851987 WMQ851974:WMQ851987 WWM851974:WWM851987 AE917510:AE917523 KA917510:KA917523 TW917510:TW917523 ADS917510:ADS917523 ANO917510:ANO917523 AXK917510:AXK917523 BHG917510:BHG917523 BRC917510:BRC917523 CAY917510:CAY917523 CKU917510:CKU917523 CUQ917510:CUQ917523 DEM917510:DEM917523 DOI917510:DOI917523 DYE917510:DYE917523 EIA917510:EIA917523 ERW917510:ERW917523 FBS917510:FBS917523 FLO917510:FLO917523 FVK917510:FVK917523 GFG917510:GFG917523 GPC917510:GPC917523 GYY917510:GYY917523 HIU917510:HIU917523 HSQ917510:HSQ917523 ICM917510:ICM917523 IMI917510:IMI917523 IWE917510:IWE917523 JGA917510:JGA917523 JPW917510:JPW917523 JZS917510:JZS917523 KJO917510:KJO917523 KTK917510:KTK917523 LDG917510:LDG917523 LNC917510:LNC917523 LWY917510:LWY917523 MGU917510:MGU917523 MQQ917510:MQQ917523 NAM917510:NAM917523 NKI917510:NKI917523 NUE917510:NUE917523 OEA917510:OEA917523 ONW917510:ONW917523 OXS917510:OXS917523 PHO917510:PHO917523 PRK917510:PRK917523 QBG917510:QBG917523 QLC917510:QLC917523 QUY917510:QUY917523 REU917510:REU917523 ROQ917510:ROQ917523 RYM917510:RYM917523 SII917510:SII917523 SSE917510:SSE917523 TCA917510:TCA917523 TLW917510:TLW917523 TVS917510:TVS917523 UFO917510:UFO917523 UPK917510:UPK917523 UZG917510:UZG917523 VJC917510:VJC917523 VSY917510:VSY917523 WCU917510:WCU917523 WMQ917510:WMQ917523 WWM917510:WWM917523 AE983046:AE983059 KA983046:KA983059 TW983046:TW983059 ADS983046:ADS983059 ANO983046:ANO983059 AXK983046:AXK983059 BHG983046:BHG983059 BRC983046:BRC983059 CAY983046:CAY983059 CKU983046:CKU983059 CUQ983046:CUQ983059 DEM983046:DEM983059 DOI983046:DOI983059 DYE983046:DYE983059 EIA983046:EIA983059 ERW983046:ERW983059 FBS983046:FBS983059 FLO983046:FLO983059 FVK983046:FVK983059 GFG983046:GFG983059 GPC983046:GPC983059 GYY983046:GYY983059 HIU983046:HIU983059 HSQ983046:HSQ983059 ICM983046:ICM983059 IMI983046:IMI983059 IWE983046:IWE983059 JGA983046:JGA983059 JPW983046:JPW983059 JZS983046:JZS983059 KJO983046:KJO983059 KTK983046:KTK983059 LDG983046:LDG983059 LNC983046:LNC983059 LWY983046:LWY983059 MGU983046:MGU983059 MQQ983046:MQQ983059 NAM983046:NAM983059 NKI983046:NKI983059 NUE983046:NUE983059 OEA983046:OEA983059 ONW983046:ONW983059 OXS983046:OXS983059 PHO983046:PHO983059 PRK983046:PRK983059 QBG983046:QBG983059 QLC983046:QLC983059 QUY983046:QUY983059 REU983046:REU983059 ROQ983046:ROQ983059 RYM983046:RYM983059 SII983046:SII983059 SSE983046:SSE983059 TCA983046:TCA983059 TLW983046:TLW983059 TVS983046:TVS983059 UFO983046:UFO983059 UPK983046:UPK983059 UZG983046:UZG983059 VJC983046:VJC983059 VSY983046:VSY983059 WCU983046:WCU983059 WMQ983046:WMQ983059 WWM983046:WWM983059 WWM983064:WWM983077 JE6:JE19 TA6:TA19 ACW6:ACW19 AMS6:AMS19 AWO6:AWO19 BGK6:BGK19 BQG6:BQG19 CAC6:CAC19 CJY6:CJY19 CTU6:CTU19 DDQ6:DDQ19 DNM6:DNM19 DXI6:DXI19 EHE6:EHE19 ERA6:ERA19 FAW6:FAW19 FKS6:FKS19 FUO6:FUO19 GEK6:GEK19 GOG6:GOG19 GYC6:GYC19 HHY6:HHY19 HRU6:HRU19 IBQ6:IBQ19 ILM6:ILM19 IVI6:IVI19 JFE6:JFE19 JPA6:JPA19 JYW6:JYW19 KIS6:KIS19 KSO6:KSO19 LCK6:LCK19 LMG6:LMG19 LWC6:LWC19 MFY6:MFY19 MPU6:MPU19 MZQ6:MZQ19 NJM6:NJM19 NTI6:NTI19 ODE6:ODE19 ONA6:ONA19 OWW6:OWW19 PGS6:PGS19 PQO6:PQO19 QAK6:QAK19 QKG6:QKG19 QUC6:QUC19 RDY6:RDY19 RNU6:RNU19 RXQ6:RXQ19 SHM6:SHM19 SRI6:SRI19 TBE6:TBE19 TLA6:TLA19 TUW6:TUW19 UES6:UES19 UOO6:UOO19 UYK6:UYK19 VIG6:VIG19 VSC6:VSC19 WBY6:WBY19 WLU6:WLU19 WVQ6:WVQ19 I65542:I65555 JE65542:JE65555 TA65542:TA65555 ACW65542:ACW65555 AMS65542:AMS65555 AWO65542:AWO65555 BGK65542:BGK65555 BQG65542:BQG65555 CAC65542:CAC65555 CJY65542:CJY65555 CTU65542:CTU65555 DDQ65542:DDQ65555 DNM65542:DNM65555 DXI65542:DXI65555 EHE65542:EHE65555 ERA65542:ERA65555 FAW65542:FAW65555 FKS65542:FKS65555 FUO65542:FUO65555 GEK65542:GEK65555 GOG65542:GOG65555 GYC65542:GYC65555 HHY65542:HHY65555 HRU65542:HRU65555 IBQ65542:IBQ65555 ILM65542:ILM65555 IVI65542:IVI65555 JFE65542:JFE65555 JPA65542:JPA65555 JYW65542:JYW65555 KIS65542:KIS65555 KSO65542:KSO65555 LCK65542:LCK65555 LMG65542:LMG65555 LWC65542:LWC65555 MFY65542:MFY65555 MPU65542:MPU65555 MZQ65542:MZQ65555 NJM65542:NJM65555 NTI65542:NTI65555 ODE65542:ODE65555 ONA65542:ONA65555 OWW65542:OWW65555 PGS65542:PGS65555 PQO65542:PQO65555 QAK65542:QAK65555 QKG65542:QKG65555 QUC65542:QUC65555 RDY65542:RDY65555 RNU65542:RNU65555 RXQ65542:RXQ65555 SHM65542:SHM65555 SRI65542:SRI65555 TBE65542:TBE65555 TLA65542:TLA65555 TUW65542:TUW65555 UES65542:UES65555 UOO65542:UOO65555 UYK65542:UYK65555 VIG65542:VIG65555 VSC65542:VSC65555 WBY65542:WBY65555 WLU65542:WLU65555 WVQ65542:WVQ65555 I131078:I131091 JE131078:JE131091 TA131078:TA131091 ACW131078:ACW131091 AMS131078:AMS131091 AWO131078:AWO131091 BGK131078:BGK131091 BQG131078:BQG131091 CAC131078:CAC131091 CJY131078:CJY131091 CTU131078:CTU131091 DDQ131078:DDQ131091 DNM131078:DNM131091 DXI131078:DXI131091 EHE131078:EHE131091 ERA131078:ERA131091 FAW131078:FAW131091 FKS131078:FKS131091 FUO131078:FUO131091 GEK131078:GEK131091 GOG131078:GOG131091 GYC131078:GYC131091 HHY131078:HHY131091 HRU131078:HRU131091 IBQ131078:IBQ131091 ILM131078:ILM131091 IVI131078:IVI131091 JFE131078:JFE131091 JPA131078:JPA131091 JYW131078:JYW131091 KIS131078:KIS131091 KSO131078:KSO131091 LCK131078:LCK131091 LMG131078:LMG131091 LWC131078:LWC131091 MFY131078:MFY131091 MPU131078:MPU131091 MZQ131078:MZQ131091 NJM131078:NJM131091 NTI131078:NTI131091 ODE131078:ODE131091 ONA131078:ONA131091 OWW131078:OWW131091 PGS131078:PGS131091 PQO131078:PQO131091 QAK131078:QAK131091 QKG131078:QKG131091 QUC131078:QUC131091 RDY131078:RDY131091 RNU131078:RNU131091 RXQ131078:RXQ131091 SHM131078:SHM131091 SRI131078:SRI131091 TBE131078:TBE131091 TLA131078:TLA131091 TUW131078:TUW131091 UES131078:UES131091 UOO131078:UOO131091 UYK131078:UYK131091 VIG131078:VIG131091 VSC131078:VSC131091 WBY131078:WBY131091 WLU131078:WLU131091 WVQ131078:WVQ131091 I196614:I196627 JE196614:JE196627 TA196614:TA196627 ACW196614:ACW196627 AMS196614:AMS196627 AWO196614:AWO196627 BGK196614:BGK196627 BQG196614:BQG196627 CAC196614:CAC196627 CJY196614:CJY196627 CTU196614:CTU196627 DDQ196614:DDQ196627 DNM196614:DNM196627 DXI196614:DXI196627 EHE196614:EHE196627 ERA196614:ERA196627 FAW196614:FAW196627 FKS196614:FKS196627 FUO196614:FUO196627 GEK196614:GEK196627 GOG196614:GOG196627 GYC196614:GYC196627 HHY196614:HHY196627 HRU196614:HRU196627 IBQ196614:IBQ196627 ILM196614:ILM196627 IVI196614:IVI196627 JFE196614:JFE196627 JPA196614:JPA196627 JYW196614:JYW196627 KIS196614:KIS196627 KSO196614:KSO196627 LCK196614:LCK196627 LMG196614:LMG196627 LWC196614:LWC196627 MFY196614:MFY196627 MPU196614:MPU196627 MZQ196614:MZQ196627 NJM196614:NJM196627 NTI196614:NTI196627 ODE196614:ODE196627 ONA196614:ONA196627 OWW196614:OWW196627 PGS196614:PGS196627 PQO196614:PQO196627 QAK196614:QAK196627 QKG196614:QKG196627 QUC196614:QUC196627 RDY196614:RDY196627 RNU196614:RNU196627 RXQ196614:RXQ196627 SHM196614:SHM196627 SRI196614:SRI196627 TBE196614:TBE196627 TLA196614:TLA196627 TUW196614:TUW196627 UES196614:UES196627 UOO196614:UOO196627 UYK196614:UYK196627 VIG196614:VIG196627 VSC196614:VSC196627 WBY196614:WBY196627 WLU196614:WLU196627 WVQ196614:WVQ196627 I262150:I262163 JE262150:JE262163 TA262150:TA262163 ACW262150:ACW262163 AMS262150:AMS262163 AWO262150:AWO262163 BGK262150:BGK262163 BQG262150:BQG262163 CAC262150:CAC262163 CJY262150:CJY262163 CTU262150:CTU262163 DDQ262150:DDQ262163 DNM262150:DNM262163 DXI262150:DXI262163 EHE262150:EHE262163 ERA262150:ERA262163 FAW262150:FAW262163 FKS262150:FKS262163 FUO262150:FUO262163 GEK262150:GEK262163 GOG262150:GOG262163 GYC262150:GYC262163 HHY262150:HHY262163 HRU262150:HRU262163 IBQ262150:IBQ262163 ILM262150:ILM262163 IVI262150:IVI262163 JFE262150:JFE262163 JPA262150:JPA262163 JYW262150:JYW262163 KIS262150:KIS262163 KSO262150:KSO262163 LCK262150:LCK262163 LMG262150:LMG262163 LWC262150:LWC262163 MFY262150:MFY262163 MPU262150:MPU262163 MZQ262150:MZQ262163 NJM262150:NJM262163 NTI262150:NTI262163 ODE262150:ODE262163 ONA262150:ONA262163 OWW262150:OWW262163 PGS262150:PGS262163 PQO262150:PQO262163 QAK262150:QAK262163 QKG262150:QKG262163 QUC262150:QUC262163 RDY262150:RDY262163 RNU262150:RNU262163 RXQ262150:RXQ262163 SHM262150:SHM262163 SRI262150:SRI262163 TBE262150:TBE262163 TLA262150:TLA262163 TUW262150:TUW262163 UES262150:UES262163 UOO262150:UOO262163 UYK262150:UYK262163 VIG262150:VIG262163 VSC262150:VSC262163 WBY262150:WBY262163 WLU262150:WLU262163 WVQ262150:WVQ262163 I327686:I327699 JE327686:JE327699 TA327686:TA327699 ACW327686:ACW327699 AMS327686:AMS327699 AWO327686:AWO327699 BGK327686:BGK327699 BQG327686:BQG327699 CAC327686:CAC327699 CJY327686:CJY327699 CTU327686:CTU327699 DDQ327686:DDQ327699 DNM327686:DNM327699 DXI327686:DXI327699 EHE327686:EHE327699 ERA327686:ERA327699 FAW327686:FAW327699 FKS327686:FKS327699 FUO327686:FUO327699 GEK327686:GEK327699 GOG327686:GOG327699 GYC327686:GYC327699 HHY327686:HHY327699 HRU327686:HRU327699 IBQ327686:IBQ327699 ILM327686:ILM327699 IVI327686:IVI327699 JFE327686:JFE327699 JPA327686:JPA327699 JYW327686:JYW327699 KIS327686:KIS327699 KSO327686:KSO327699 LCK327686:LCK327699 LMG327686:LMG327699 LWC327686:LWC327699 MFY327686:MFY327699 MPU327686:MPU327699 MZQ327686:MZQ327699 NJM327686:NJM327699 NTI327686:NTI327699 ODE327686:ODE327699 ONA327686:ONA327699 OWW327686:OWW327699 PGS327686:PGS327699 PQO327686:PQO327699 QAK327686:QAK327699 QKG327686:QKG327699 QUC327686:QUC327699 RDY327686:RDY327699 RNU327686:RNU327699 RXQ327686:RXQ327699 SHM327686:SHM327699 SRI327686:SRI327699 TBE327686:TBE327699 TLA327686:TLA327699 TUW327686:TUW327699 UES327686:UES327699 UOO327686:UOO327699 UYK327686:UYK327699 VIG327686:VIG327699 VSC327686:VSC327699 WBY327686:WBY327699 WLU327686:WLU327699 WVQ327686:WVQ327699 I393222:I393235 JE393222:JE393235 TA393222:TA393235 ACW393222:ACW393235 AMS393222:AMS393235 AWO393222:AWO393235 BGK393222:BGK393235 BQG393222:BQG393235 CAC393222:CAC393235 CJY393222:CJY393235 CTU393222:CTU393235 DDQ393222:DDQ393235 DNM393222:DNM393235 DXI393222:DXI393235 EHE393222:EHE393235 ERA393222:ERA393235 FAW393222:FAW393235 FKS393222:FKS393235 FUO393222:FUO393235 GEK393222:GEK393235 GOG393222:GOG393235 GYC393222:GYC393235 HHY393222:HHY393235 HRU393222:HRU393235 IBQ393222:IBQ393235 ILM393222:ILM393235 IVI393222:IVI393235 JFE393222:JFE393235 JPA393222:JPA393235 JYW393222:JYW393235 KIS393222:KIS393235 KSO393222:KSO393235 LCK393222:LCK393235 LMG393222:LMG393235 LWC393222:LWC393235 MFY393222:MFY393235 MPU393222:MPU393235 MZQ393222:MZQ393235 NJM393222:NJM393235 NTI393222:NTI393235 ODE393222:ODE393235 ONA393222:ONA393235 OWW393222:OWW393235 PGS393222:PGS393235 PQO393222:PQO393235 QAK393222:QAK393235 QKG393222:QKG393235 QUC393222:QUC393235 RDY393222:RDY393235 RNU393222:RNU393235 RXQ393222:RXQ393235 SHM393222:SHM393235 SRI393222:SRI393235 TBE393222:TBE393235 TLA393222:TLA393235 TUW393222:TUW393235 UES393222:UES393235 UOO393222:UOO393235 UYK393222:UYK393235 VIG393222:VIG393235 VSC393222:VSC393235 WBY393222:WBY393235 WLU393222:WLU393235 WVQ393222:WVQ393235 I458758:I458771 JE458758:JE458771 TA458758:TA458771 ACW458758:ACW458771 AMS458758:AMS458771 AWO458758:AWO458771 BGK458758:BGK458771 BQG458758:BQG458771 CAC458758:CAC458771 CJY458758:CJY458771 CTU458758:CTU458771 DDQ458758:DDQ458771 DNM458758:DNM458771 DXI458758:DXI458771 EHE458758:EHE458771 ERA458758:ERA458771 FAW458758:FAW458771 FKS458758:FKS458771 FUO458758:FUO458771 GEK458758:GEK458771 GOG458758:GOG458771 GYC458758:GYC458771 HHY458758:HHY458771 HRU458758:HRU458771 IBQ458758:IBQ458771 ILM458758:ILM458771 IVI458758:IVI458771 JFE458758:JFE458771 JPA458758:JPA458771 JYW458758:JYW458771 KIS458758:KIS458771 KSO458758:KSO458771 LCK458758:LCK458771 LMG458758:LMG458771 LWC458758:LWC458771 MFY458758:MFY458771 MPU458758:MPU458771 MZQ458758:MZQ458771 NJM458758:NJM458771 NTI458758:NTI458771 ODE458758:ODE458771 ONA458758:ONA458771 OWW458758:OWW458771 PGS458758:PGS458771 PQO458758:PQO458771 QAK458758:QAK458771 QKG458758:QKG458771 QUC458758:QUC458771 RDY458758:RDY458771 RNU458758:RNU458771 RXQ458758:RXQ458771 SHM458758:SHM458771 SRI458758:SRI458771 TBE458758:TBE458771 TLA458758:TLA458771 TUW458758:TUW458771 UES458758:UES458771 UOO458758:UOO458771 UYK458758:UYK458771 VIG458758:VIG458771 VSC458758:VSC458771 WBY458758:WBY458771 WLU458758:WLU458771 WVQ458758:WVQ458771 I524294:I524307 JE524294:JE524307 TA524294:TA524307 ACW524294:ACW524307 AMS524294:AMS524307 AWO524294:AWO524307 BGK524294:BGK524307 BQG524294:BQG524307 CAC524294:CAC524307 CJY524294:CJY524307 CTU524294:CTU524307 DDQ524294:DDQ524307 DNM524294:DNM524307 DXI524294:DXI524307 EHE524294:EHE524307 ERA524294:ERA524307 FAW524294:FAW524307 FKS524294:FKS524307 FUO524294:FUO524307 GEK524294:GEK524307 GOG524294:GOG524307 GYC524294:GYC524307 HHY524294:HHY524307 HRU524294:HRU524307 IBQ524294:IBQ524307 ILM524294:ILM524307 IVI524294:IVI524307 JFE524294:JFE524307 JPA524294:JPA524307 JYW524294:JYW524307 KIS524294:KIS524307 KSO524294:KSO524307 LCK524294:LCK524307 LMG524294:LMG524307 LWC524294:LWC524307 MFY524294:MFY524307 MPU524294:MPU524307 MZQ524294:MZQ524307 NJM524294:NJM524307 NTI524294:NTI524307 ODE524294:ODE524307 ONA524294:ONA524307 OWW524294:OWW524307 PGS524294:PGS524307 PQO524294:PQO524307 QAK524294:QAK524307 QKG524294:QKG524307 QUC524294:QUC524307 RDY524294:RDY524307 RNU524294:RNU524307 RXQ524294:RXQ524307 SHM524294:SHM524307 SRI524294:SRI524307 TBE524294:TBE524307 TLA524294:TLA524307 TUW524294:TUW524307 UES524294:UES524307 UOO524294:UOO524307 UYK524294:UYK524307 VIG524294:VIG524307 VSC524294:VSC524307 WBY524294:WBY524307 WLU524294:WLU524307 WVQ524294:WVQ524307 I589830:I589843 JE589830:JE589843 TA589830:TA589843 ACW589830:ACW589843 AMS589830:AMS589843 AWO589830:AWO589843 BGK589830:BGK589843 BQG589830:BQG589843 CAC589830:CAC589843 CJY589830:CJY589843 CTU589830:CTU589843 DDQ589830:DDQ589843 DNM589830:DNM589843 DXI589830:DXI589843 EHE589830:EHE589843 ERA589830:ERA589843 FAW589830:FAW589843 FKS589830:FKS589843 FUO589830:FUO589843 GEK589830:GEK589843 GOG589830:GOG589843 GYC589830:GYC589843 HHY589830:HHY589843 HRU589830:HRU589843 IBQ589830:IBQ589843 ILM589830:ILM589843 IVI589830:IVI589843 JFE589830:JFE589843 JPA589830:JPA589843 JYW589830:JYW589843 KIS589830:KIS589843 KSO589830:KSO589843 LCK589830:LCK589843 LMG589830:LMG589843 LWC589830:LWC589843 MFY589830:MFY589843 MPU589830:MPU589843 MZQ589830:MZQ589843 NJM589830:NJM589843 NTI589830:NTI589843 ODE589830:ODE589843 ONA589830:ONA589843 OWW589830:OWW589843 PGS589830:PGS589843 PQO589830:PQO589843 QAK589830:QAK589843 QKG589830:QKG589843 QUC589830:QUC589843 RDY589830:RDY589843 RNU589830:RNU589843 RXQ589830:RXQ589843 SHM589830:SHM589843 SRI589830:SRI589843 TBE589830:TBE589843 TLA589830:TLA589843 TUW589830:TUW589843 UES589830:UES589843 UOO589830:UOO589843 UYK589830:UYK589843 VIG589830:VIG589843 VSC589830:VSC589843 WBY589830:WBY589843 WLU589830:WLU589843 WVQ589830:WVQ589843 I655366:I655379 JE655366:JE655379 TA655366:TA655379 ACW655366:ACW655379 AMS655366:AMS655379 AWO655366:AWO655379 BGK655366:BGK655379 BQG655366:BQG655379 CAC655366:CAC655379 CJY655366:CJY655379 CTU655366:CTU655379 DDQ655366:DDQ655379 DNM655366:DNM655379 DXI655366:DXI655379 EHE655366:EHE655379 ERA655366:ERA655379 FAW655366:FAW655379 FKS655366:FKS655379 FUO655366:FUO655379 GEK655366:GEK655379 GOG655366:GOG655379 GYC655366:GYC655379 HHY655366:HHY655379 HRU655366:HRU655379 IBQ655366:IBQ655379 ILM655366:ILM655379 IVI655366:IVI655379 JFE655366:JFE655379 JPA655366:JPA655379 JYW655366:JYW655379 KIS655366:KIS655379 KSO655366:KSO655379 LCK655366:LCK655379 LMG655366:LMG655379 LWC655366:LWC655379 MFY655366:MFY655379 MPU655366:MPU655379 MZQ655366:MZQ655379 NJM655366:NJM655379 NTI655366:NTI655379 ODE655366:ODE655379 ONA655366:ONA655379 OWW655366:OWW655379 PGS655366:PGS655379 PQO655366:PQO655379 QAK655366:QAK655379 QKG655366:QKG655379 QUC655366:QUC655379 RDY655366:RDY655379 RNU655366:RNU655379 RXQ655366:RXQ655379 SHM655366:SHM655379 SRI655366:SRI655379 TBE655366:TBE655379 TLA655366:TLA655379 TUW655366:TUW655379 UES655366:UES655379 UOO655366:UOO655379 UYK655366:UYK655379 VIG655366:VIG655379 VSC655366:VSC655379 WBY655366:WBY655379 WLU655366:WLU655379 WVQ655366:WVQ655379 I720902:I720915 JE720902:JE720915 TA720902:TA720915 ACW720902:ACW720915 AMS720902:AMS720915 AWO720902:AWO720915 BGK720902:BGK720915 BQG720902:BQG720915 CAC720902:CAC720915 CJY720902:CJY720915 CTU720902:CTU720915 DDQ720902:DDQ720915 DNM720902:DNM720915 DXI720902:DXI720915 EHE720902:EHE720915 ERA720902:ERA720915 FAW720902:FAW720915 FKS720902:FKS720915 FUO720902:FUO720915 GEK720902:GEK720915 GOG720902:GOG720915 GYC720902:GYC720915 HHY720902:HHY720915 HRU720902:HRU720915 IBQ720902:IBQ720915 ILM720902:ILM720915 IVI720902:IVI720915 JFE720902:JFE720915 JPA720902:JPA720915 JYW720902:JYW720915 KIS720902:KIS720915 KSO720902:KSO720915 LCK720902:LCK720915 LMG720902:LMG720915 LWC720902:LWC720915 MFY720902:MFY720915 MPU720902:MPU720915 MZQ720902:MZQ720915 NJM720902:NJM720915 NTI720902:NTI720915 ODE720902:ODE720915 ONA720902:ONA720915 OWW720902:OWW720915 PGS720902:PGS720915 PQO720902:PQO720915 QAK720902:QAK720915 QKG720902:QKG720915 QUC720902:QUC720915 RDY720902:RDY720915 RNU720902:RNU720915 RXQ720902:RXQ720915 SHM720902:SHM720915 SRI720902:SRI720915 TBE720902:TBE720915 TLA720902:TLA720915 TUW720902:TUW720915 UES720902:UES720915 UOO720902:UOO720915 UYK720902:UYK720915 VIG720902:VIG720915 VSC720902:VSC720915 WBY720902:WBY720915 WLU720902:WLU720915 WVQ720902:WVQ720915 I786438:I786451 JE786438:JE786451 TA786438:TA786451 ACW786438:ACW786451 AMS786438:AMS786451 AWO786438:AWO786451 BGK786438:BGK786451 BQG786438:BQG786451 CAC786438:CAC786451 CJY786438:CJY786451 CTU786438:CTU786451 DDQ786438:DDQ786451 DNM786438:DNM786451 DXI786438:DXI786451 EHE786438:EHE786451 ERA786438:ERA786451 FAW786438:FAW786451 FKS786438:FKS786451 FUO786438:FUO786451 GEK786438:GEK786451 GOG786438:GOG786451 GYC786438:GYC786451 HHY786438:HHY786451 HRU786438:HRU786451 IBQ786438:IBQ786451 ILM786438:ILM786451 IVI786438:IVI786451 JFE786438:JFE786451 JPA786438:JPA786451 JYW786438:JYW786451 KIS786438:KIS786451 KSO786438:KSO786451 LCK786438:LCK786451 LMG786438:LMG786451 LWC786438:LWC786451 MFY786438:MFY786451 MPU786438:MPU786451 MZQ786438:MZQ786451 NJM786438:NJM786451 NTI786438:NTI786451 ODE786438:ODE786451 ONA786438:ONA786451 OWW786438:OWW786451 PGS786438:PGS786451 PQO786438:PQO786451 QAK786438:QAK786451 QKG786438:QKG786451 QUC786438:QUC786451 RDY786438:RDY786451 RNU786438:RNU786451 RXQ786438:RXQ786451 SHM786438:SHM786451 SRI786438:SRI786451 TBE786438:TBE786451 TLA786438:TLA786451 TUW786438:TUW786451 UES786438:UES786451 UOO786438:UOO786451 UYK786438:UYK786451 VIG786438:VIG786451 VSC786438:VSC786451 WBY786438:WBY786451 WLU786438:WLU786451 WVQ786438:WVQ786451 I851974:I851987 JE851974:JE851987 TA851974:TA851987 ACW851974:ACW851987 AMS851974:AMS851987 AWO851974:AWO851987 BGK851974:BGK851987 BQG851974:BQG851987 CAC851974:CAC851987 CJY851974:CJY851987 CTU851974:CTU851987 DDQ851974:DDQ851987 DNM851974:DNM851987 DXI851974:DXI851987 EHE851974:EHE851987 ERA851974:ERA851987 FAW851974:FAW851987 FKS851974:FKS851987 FUO851974:FUO851987 GEK851974:GEK851987 GOG851974:GOG851987 GYC851974:GYC851987 HHY851974:HHY851987 HRU851974:HRU851987 IBQ851974:IBQ851987 ILM851974:ILM851987 IVI851974:IVI851987 JFE851974:JFE851987 JPA851974:JPA851987 JYW851974:JYW851987 KIS851974:KIS851987 KSO851974:KSO851987 LCK851974:LCK851987 LMG851974:LMG851987 LWC851974:LWC851987 MFY851974:MFY851987 MPU851974:MPU851987 MZQ851974:MZQ851987 NJM851974:NJM851987 NTI851974:NTI851987 ODE851974:ODE851987 ONA851974:ONA851987 OWW851974:OWW851987 PGS851974:PGS851987 PQO851974:PQO851987 QAK851974:QAK851987 QKG851974:QKG851987 QUC851974:QUC851987 RDY851974:RDY851987 RNU851974:RNU851987 RXQ851974:RXQ851987 SHM851974:SHM851987 SRI851974:SRI851987 TBE851974:TBE851987 TLA851974:TLA851987 TUW851974:TUW851987 UES851974:UES851987 UOO851974:UOO851987 UYK851974:UYK851987 VIG851974:VIG851987 VSC851974:VSC851987 WBY851974:WBY851987 WLU851974:WLU851987 WVQ851974:WVQ851987 I917510:I917523 JE917510:JE917523 TA917510:TA917523 ACW917510:ACW917523 AMS917510:AMS917523 AWO917510:AWO917523 BGK917510:BGK917523 BQG917510:BQG917523 CAC917510:CAC917523 CJY917510:CJY917523 CTU917510:CTU917523 DDQ917510:DDQ917523 DNM917510:DNM917523 DXI917510:DXI917523 EHE917510:EHE917523 ERA917510:ERA917523 FAW917510:FAW917523 FKS917510:FKS917523 FUO917510:FUO917523 GEK917510:GEK917523 GOG917510:GOG917523 GYC917510:GYC917523 HHY917510:HHY917523 HRU917510:HRU917523 IBQ917510:IBQ917523 ILM917510:ILM917523 IVI917510:IVI917523 JFE917510:JFE917523 JPA917510:JPA917523 JYW917510:JYW917523 KIS917510:KIS917523 KSO917510:KSO917523 LCK917510:LCK917523 LMG917510:LMG917523 LWC917510:LWC917523 MFY917510:MFY917523 MPU917510:MPU917523 MZQ917510:MZQ917523 NJM917510:NJM917523 NTI917510:NTI917523 ODE917510:ODE917523 ONA917510:ONA917523 OWW917510:OWW917523 PGS917510:PGS917523 PQO917510:PQO917523 QAK917510:QAK917523 QKG917510:QKG917523 QUC917510:QUC917523 RDY917510:RDY917523 RNU917510:RNU917523 RXQ917510:RXQ917523 SHM917510:SHM917523 SRI917510:SRI917523 TBE917510:TBE917523 TLA917510:TLA917523 TUW917510:TUW917523 UES917510:UES917523 UOO917510:UOO917523 UYK917510:UYK917523 VIG917510:VIG917523 VSC917510:VSC917523 WBY917510:WBY917523 WLU917510:WLU917523 WVQ917510:WVQ917523 I983046:I983059 JE983046:JE983059 TA983046:TA983059 ACW983046:ACW983059 AMS983046:AMS983059 AWO983046:AWO983059 BGK983046:BGK983059 BQG983046:BQG983059 CAC983046:CAC983059 CJY983046:CJY983059 CTU983046:CTU983059 DDQ983046:DDQ983059 DNM983046:DNM983059 DXI983046:DXI983059 EHE983046:EHE983059 ERA983046:ERA983059 FAW983046:FAW983059 FKS983046:FKS983059 FUO983046:FUO983059 GEK983046:GEK983059 GOG983046:GOG983059 GYC983046:GYC983059 HHY983046:HHY983059 HRU983046:HRU983059 IBQ983046:IBQ983059 ILM983046:ILM983059 IVI983046:IVI983059 JFE983046:JFE983059 JPA983046:JPA983059 JYW983046:JYW983059 KIS983046:KIS983059 KSO983046:KSO983059 LCK983046:LCK983059 LMG983046:LMG983059 LWC983046:LWC983059 MFY983046:MFY983059 MPU983046:MPU983059 MZQ983046:MZQ983059 NJM983046:NJM983059 NTI983046:NTI983059 ODE983046:ODE983059 ONA983046:ONA983059 OWW983046:OWW983059 PGS983046:PGS983059 PQO983046:PQO983059 QAK983046:QAK983059 QKG983046:QKG983059 QUC983046:QUC983059 RDY983046:RDY983059 RNU983046:RNU983059 RXQ983046:RXQ983059 SHM983046:SHM983059 SRI983046:SRI983059 TBE983046:TBE983059 TLA983046:TLA983059 TUW983046:TUW983059 UES983046:UES983059 UOO983046:UOO983059 UYK983046:UYK983059 VIG983046:VIG983059 VSC983046:VSC983059 WBY983046:WBY983059 WLU983046:WLU983059 WVQ983046:WVQ983059 AE6:AE19 JE24:JE37 TA24:TA37 ACW24:ACW37 AMS24:AMS37 AWO24:AWO37 BGK24:BGK37 BQG24:BQG37 CAC24:CAC37 CJY24:CJY37 CTU24:CTU37 DDQ24:DDQ37 DNM24:DNM37 DXI24:DXI37 EHE24:EHE37 ERA24:ERA37 FAW24:FAW37 FKS24:FKS37 FUO24:FUO37 GEK24:GEK37 GOG24:GOG37 GYC24:GYC37 HHY24:HHY37 HRU24:HRU37 IBQ24:IBQ37 ILM24:ILM37 IVI24:IVI37 JFE24:JFE37 JPA24:JPA37 JYW24:JYW37 KIS24:KIS37 KSO24:KSO37 LCK24:LCK37 LMG24:LMG37 LWC24:LWC37 MFY24:MFY37 MPU24:MPU37 MZQ24:MZQ37 NJM24:NJM37 NTI24:NTI37 ODE24:ODE37 ONA24:ONA37 OWW24:OWW37 PGS24:PGS37 PQO24:PQO37 QAK24:QAK37 QKG24:QKG37 QUC24:QUC37 RDY24:RDY37 RNU24:RNU37 RXQ24:RXQ37 SHM24:SHM37 SRI24:SRI37 TBE24:TBE37 TLA24:TLA37 TUW24:TUW37 UES24:UES37 UOO24:UOO37 UYK24:UYK37 VIG24:VIG37 VSC24:VSC37 WBY24:WBY37 WLU24:WLU37 WVQ24:WVQ37 I65560:I65573 JE65560:JE65573 TA65560:TA65573 ACW65560:ACW65573 AMS65560:AMS65573 AWO65560:AWO65573 BGK65560:BGK65573 BQG65560:BQG65573 CAC65560:CAC65573 CJY65560:CJY65573 CTU65560:CTU65573 DDQ65560:DDQ65573 DNM65560:DNM65573 DXI65560:DXI65573 EHE65560:EHE65573 ERA65560:ERA65573 FAW65560:FAW65573 FKS65560:FKS65573 FUO65560:FUO65573 GEK65560:GEK65573 GOG65560:GOG65573 GYC65560:GYC65573 HHY65560:HHY65573 HRU65560:HRU65573 IBQ65560:IBQ65573 ILM65560:ILM65573 IVI65560:IVI65573 JFE65560:JFE65573 JPA65560:JPA65573 JYW65560:JYW65573 KIS65560:KIS65573 KSO65560:KSO65573 LCK65560:LCK65573 LMG65560:LMG65573 LWC65560:LWC65573 MFY65560:MFY65573 MPU65560:MPU65573 MZQ65560:MZQ65573 NJM65560:NJM65573 NTI65560:NTI65573 ODE65560:ODE65573 ONA65560:ONA65573 OWW65560:OWW65573 PGS65560:PGS65573 PQO65560:PQO65573 QAK65560:QAK65573 QKG65560:QKG65573 QUC65560:QUC65573 RDY65560:RDY65573 RNU65560:RNU65573 RXQ65560:RXQ65573 SHM65560:SHM65573 SRI65560:SRI65573 TBE65560:TBE65573 TLA65560:TLA65573 TUW65560:TUW65573 UES65560:UES65573 UOO65560:UOO65573 UYK65560:UYK65573 VIG65560:VIG65573 VSC65560:VSC65573 WBY65560:WBY65573 WLU65560:WLU65573 WVQ65560:WVQ65573 I131096:I131109 JE131096:JE131109 TA131096:TA131109 ACW131096:ACW131109 AMS131096:AMS131109 AWO131096:AWO131109 BGK131096:BGK131109 BQG131096:BQG131109 CAC131096:CAC131109 CJY131096:CJY131109 CTU131096:CTU131109 DDQ131096:DDQ131109 DNM131096:DNM131109 DXI131096:DXI131109 EHE131096:EHE131109 ERA131096:ERA131109 FAW131096:FAW131109 FKS131096:FKS131109 FUO131096:FUO131109 GEK131096:GEK131109 GOG131096:GOG131109 GYC131096:GYC131109 HHY131096:HHY131109 HRU131096:HRU131109 IBQ131096:IBQ131109 ILM131096:ILM131109 IVI131096:IVI131109 JFE131096:JFE131109 JPA131096:JPA131109 JYW131096:JYW131109 KIS131096:KIS131109 KSO131096:KSO131109 LCK131096:LCK131109 LMG131096:LMG131109 LWC131096:LWC131109 MFY131096:MFY131109 MPU131096:MPU131109 MZQ131096:MZQ131109 NJM131096:NJM131109 NTI131096:NTI131109 ODE131096:ODE131109 ONA131096:ONA131109 OWW131096:OWW131109 PGS131096:PGS131109 PQO131096:PQO131109 QAK131096:QAK131109 QKG131096:QKG131109 QUC131096:QUC131109 RDY131096:RDY131109 RNU131096:RNU131109 RXQ131096:RXQ131109 SHM131096:SHM131109 SRI131096:SRI131109 TBE131096:TBE131109 TLA131096:TLA131109 TUW131096:TUW131109 UES131096:UES131109 UOO131096:UOO131109 UYK131096:UYK131109 VIG131096:VIG131109 VSC131096:VSC131109 WBY131096:WBY131109 WLU131096:WLU131109 WVQ131096:WVQ131109 I196632:I196645 JE196632:JE196645 TA196632:TA196645 ACW196632:ACW196645 AMS196632:AMS196645 AWO196632:AWO196645 BGK196632:BGK196645 BQG196632:BQG196645 CAC196632:CAC196645 CJY196632:CJY196645 CTU196632:CTU196645 DDQ196632:DDQ196645 DNM196632:DNM196645 DXI196632:DXI196645 EHE196632:EHE196645 ERA196632:ERA196645 FAW196632:FAW196645 FKS196632:FKS196645 FUO196632:FUO196645 GEK196632:GEK196645 GOG196632:GOG196645 GYC196632:GYC196645 HHY196632:HHY196645 HRU196632:HRU196645 IBQ196632:IBQ196645 ILM196632:ILM196645 IVI196632:IVI196645 JFE196632:JFE196645 JPA196632:JPA196645 JYW196632:JYW196645 KIS196632:KIS196645 KSO196632:KSO196645 LCK196632:LCK196645 LMG196632:LMG196645 LWC196632:LWC196645 MFY196632:MFY196645 MPU196632:MPU196645 MZQ196632:MZQ196645 NJM196632:NJM196645 NTI196632:NTI196645 ODE196632:ODE196645 ONA196632:ONA196645 OWW196632:OWW196645 PGS196632:PGS196645 PQO196632:PQO196645 QAK196632:QAK196645 QKG196632:QKG196645 QUC196632:QUC196645 RDY196632:RDY196645 RNU196632:RNU196645 RXQ196632:RXQ196645 SHM196632:SHM196645 SRI196632:SRI196645 TBE196632:TBE196645 TLA196632:TLA196645 TUW196632:TUW196645 UES196632:UES196645 UOO196632:UOO196645 UYK196632:UYK196645 VIG196632:VIG196645 VSC196632:VSC196645 WBY196632:WBY196645 WLU196632:WLU196645 WVQ196632:WVQ196645 I262168:I262181 JE262168:JE262181 TA262168:TA262181 ACW262168:ACW262181 AMS262168:AMS262181 AWO262168:AWO262181 BGK262168:BGK262181 BQG262168:BQG262181 CAC262168:CAC262181 CJY262168:CJY262181 CTU262168:CTU262181 DDQ262168:DDQ262181 DNM262168:DNM262181 DXI262168:DXI262181 EHE262168:EHE262181 ERA262168:ERA262181 FAW262168:FAW262181 FKS262168:FKS262181 FUO262168:FUO262181 GEK262168:GEK262181 GOG262168:GOG262181 GYC262168:GYC262181 HHY262168:HHY262181 HRU262168:HRU262181 IBQ262168:IBQ262181 ILM262168:ILM262181 IVI262168:IVI262181 JFE262168:JFE262181 JPA262168:JPA262181 JYW262168:JYW262181 KIS262168:KIS262181 KSO262168:KSO262181 LCK262168:LCK262181 LMG262168:LMG262181 LWC262168:LWC262181 MFY262168:MFY262181 MPU262168:MPU262181 MZQ262168:MZQ262181 NJM262168:NJM262181 NTI262168:NTI262181 ODE262168:ODE262181 ONA262168:ONA262181 OWW262168:OWW262181 PGS262168:PGS262181 PQO262168:PQO262181 QAK262168:QAK262181 QKG262168:QKG262181 QUC262168:QUC262181 RDY262168:RDY262181 RNU262168:RNU262181 RXQ262168:RXQ262181 SHM262168:SHM262181 SRI262168:SRI262181 TBE262168:TBE262181 TLA262168:TLA262181 TUW262168:TUW262181 UES262168:UES262181 UOO262168:UOO262181 UYK262168:UYK262181 VIG262168:VIG262181 VSC262168:VSC262181 WBY262168:WBY262181 WLU262168:WLU262181 WVQ262168:WVQ262181 I327704:I327717 JE327704:JE327717 TA327704:TA327717 ACW327704:ACW327717 AMS327704:AMS327717 AWO327704:AWO327717 BGK327704:BGK327717 BQG327704:BQG327717 CAC327704:CAC327717 CJY327704:CJY327717 CTU327704:CTU327717 DDQ327704:DDQ327717 DNM327704:DNM327717 DXI327704:DXI327717 EHE327704:EHE327717 ERA327704:ERA327717 FAW327704:FAW327717 FKS327704:FKS327717 FUO327704:FUO327717 GEK327704:GEK327717 GOG327704:GOG327717 GYC327704:GYC327717 HHY327704:HHY327717 HRU327704:HRU327717 IBQ327704:IBQ327717 ILM327704:ILM327717 IVI327704:IVI327717 JFE327704:JFE327717 JPA327704:JPA327717 JYW327704:JYW327717 KIS327704:KIS327717 KSO327704:KSO327717 LCK327704:LCK327717 LMG327704:LMG327717 LWC327704:LWC327717 MFY327704:MFY327717 MPU327704:MPU327717 MZQ327704:MZQ327717 NJM327704:NJM327717 NTI327704:NTI327717 ODE327704:ODE327717 ONA327704:ONA327717 OWW327704:OWW327717 PGS327704:PGS327717 PQO327704:PQO327717 QAK327704:QAK327717 QKG327704:QKG327717 QUC327704:QUC327717 RDY327704:RDY327717 RNU327704:RNU327717 RXQ327704:RXQ327717 SHM327704:SHM327717 SRI327704:SRI327717 TBE327704:TBE327717 TLA327704:TLA327717 TUW327704:TUW327717 UES327704:UES327717 UOO327704:UOO327717 UYK327704:UYK327717 VIG327704:VIG327717 VSC327704:VSC327717 WBY327704:WBY327717 WLU327704:WLU327717 WVQ327704:WVQ327717 I393240:I393253 JE393240:JE393253 TA393240:TA393253 ACW393240:ACW393253 AMS393240:AMS393253 AWO393240:AWO393253 BGK393240:BGK393253 BQG393240:BQG393253 CAC393240:CAC393253 CJY393240:CJY393253 CTU393240:CTU393253 DDQ393240:DDQ393253 DNM393240:DNM393253 DXI393240:DXI393253 EHE393240:EHE393253 ERA393240:ERA393253 FAW393240:FAW393253 FKS393240:FKS393253 FUO393240:FUO393253 GEK393240:GEK393253 GOG393240:GOG393253 GYC393240:GYC393253 HHY393240:HHY393253 HRU393240:HRU393253 IBQ393240:IBQ393253 ILM393240:ILM393253 IVI393240:IVI393253 JFE393240:JFE393253 JPA393240:JPA393253 JYW393240:JYW393253 KIS393240:KIS393253 KSO393240:KSO393253 LCK393240:LCK393253 LMG393240:LMG393253 LWC393240:LWC393253 MFY393240:MFY393253 MPU393240:MPU393253 MZQ393240:MZQ393253 NJM393240:NJM393253 NTI393240:NTI393253 ODE393240:ODE393253 ONA393240:ONA393253 OWW393240:OWW393253 PGS393240:PGS393253 PQO393240:PQO393253 QAK393240:QAK393253 QKG393240:QKG393253 QUC393240:QUC393253 RDY393240:RDY393253 RNU393240:RNU393253 RXQ393240:RXQ393253 SHM393240:SHM393253 SRI393240:SRI393253 TBE393240:TBE393253 TLA393240:TLA393253 TUW393240:TUW393253 UES393240:UES393253 UOO393240:UOO393253 UYK393240:UYK393253 VIG393240:VIG393253 VSC393240:VSC393253 WBY393240:WBY393253 WLU393240:WLU393253 WVQ393240:WVQ393253 I458776:I458789 JE458776:JE458789 TA458776:TA458789 ACW458776:ACW458789 AMS458776:AMS458789 AWO458776:AWO458789 BGK458776:BGK458789 BQG458776:BQG458789 CAC458776:CAC458789 CJY458776:CJY458789 CTU458776:CTU458789 DDQ458776:DDQ458789 DNM458776:DNM458789 DXI458776:DXI458789 EHE458776:EHE458789 ERA458776:ERA458789 FAW458776:FAW458789 FKS458776:FKS458789 FUO458776:FUO458789 GEK458776:GEK458789 GOG458776:GOG458789 GYC458776:GYC458789 HHY458776:HHY458789 HRU458776:HRU458789 IBQ458776:IBQ458789 ILM458776:ILM458789 IVI458776:IVI458789 JFE458776:JFE458789 JPA458776:JPA458789 JYW458776:JYW458789 KIS458776:KIS458789 KSO458776:KSO458789 LCK458776:LCK458789 LMG458776:LMG458789 LWC458776:LWC458789 MFY458776:MFY458789 MPU458776:MPU458789 MZQ458776:MZQ458789 NJM458776:NJM458789 NTI458776:NTI458789 ODE458776:ODE458789 ONA458776:ONA458789 OWW458776:OWW458789 PGS458776:PGS458789 PQO458776:PQO458789 QAK458776:QAK458789 QKG458776:QKG458789 QUC458776:QUC458789 RDY458776:RDY458789 RNU458776:RNU458789 RXQ458776:RXQ458789 SHM458776:SHM458789 SRI458776:SRI458789 TBE458776:TBE458789 TLA458776:TLA458789 TUW458776:TUW458789 UES458776:UES458789 UOO458776:UOO458789 UYK458776:UYK458789 VIG458776:VIG458789 VSC458776:VSC458789 WBY458776:WBY458789 WLU458776:WLU458789 WVQ458776:WVQ458789 I524312:I524325 JE524312:JE524325 TA524312:TA524325 ACW524312:ACW524325 AMS524312:AMS524325 AWO524312:AWO524325 BGK524312:BGK524325 BQG524312:BQG524325 CAC524312:CAC524325 CJY524312:CJY524325 CTU524312:CTU524325 DDQ524312:DDQ524325 DNM524312:DNM524325 DXI524312:DXI524325 EHE524312:EHE524325 ERA524312:ERA524325 FAW524312:FAW524325 FKS524312:FKS524325 FUO524312:FUO524325 GEK524312:GEK524325 GOG524312:GOG524325 GYC524312:GYC524325 HHY524312:HHY524325 HRU524312:HRU524325 IBQ524312:IBQ524325 ILM524312:ILM524325 IVI524312:IVI524325 JFE524312:JFE524325 JPA524312:JPA524325 JYW524312:JYW524325 KIS524312:KIS524325 KSO524312:KSO524325 LCK524312:LCK524325 LMG524312:LMG524325 LWC524312:LWC524325 MFY524312:MFY524325 MPU524312:MPU524325 MZQ524312:MZQ524325 NJM524312:NJM524325 NTI524312:NTI524325 ODE524312:ODE524325 ONA524312:ONA524325 OWW524312:OWW524325 PGS524312:PGS524325 PQO524312:PQO524325 QAK524312:QAK524325 QKG524312:QKG524325 QUC524312:QUC524325 RDY524312:RDY524325 RNU524312:RNU524325 RXQ524312:RXQ524325 SHM524312:SHM524325 SRI524312:SRI524325 TBE524312:TBE524325 TLA524312:TLA524325 TUW524312:TUW524325 UES524312:UES524325 UOO524312:UOO524325 UYK524312:UYK524325 VIG524312:VIG524325 VSC524312:VSC524325 WBY524312:WBY524325 WLU524312:WLU524325 WVQ524312:WVQ524325 I589848:I589861 JE589848:JE589861 TA589848:TA589861 ACW589848:ACW589861 AMS589848:AMS589861 AWO589848:AWO589861 BGK589848:BGK589861 BQG589848:BQG589861 CAC589848:CAC589861 CJY589848:CJY589861 CTU589848:CTU589861 DDQ589848:DDQ589861 DNM589848:DNM589861 DXI589848:DXI589861 EHE589848:EHE589861 ERA589848:ERA589861 FAW589848:FAW589861 FKS589848:FKS589861 FUO589848:FUO589861 GEK589848:GEK589861 GOG589848:GOG589861 GYC589848:GYC589861 HHY589848:HHY589861 HRU589848:HRU589861 IBQ589848:IBQ589861 ILM589848:ILM589861 IVI589848:IVI589861 JFE589848:JFE589861 JPA589848:JPA589861 JYW589848:JYW589861 KIS589848:KIS589861 KSO589848:KSO589861 LCK589848:LCK589861 LMG589848:LMG589861 LWC589848:LWC589861 MFY589848:MFY589861 MPU589848:MPU589861 MZQ589848:MZQ589861 NJM589848:NJM589861 NTI589848:NTI589861 ODE589848:ODE589861 ONA589848:ONA589861 OWW589848:OWW589861 PGS589848:PGS589861 PQO589848:PQO589861 QAK589848:QAK589861 QKG589848:QKG589861 QUC589848:QUC589861 RDY589848:RDY589861 RNU589848:RNU589861 RXQ589848:RXQ589861 SHM589848:SHM589861 SRI589848:SRI589861 TBE589848:TBE589861 TLA589848:TLA589861 TUW589848:TUW589861 UES589848:UES589861 UOO589848:UOO589861 UYK589848:UYK589861 VIG589848:VIG589861 VSC589848:VSC589861 WBY589848:WBY589861 WLU589848:WLU589861 WVQ589848:WVQ589861 I655384:I655397 JE655384:JE655397 TA655384:TA655397 ACW655384:ACW655397 AMS655384:AMS655397 AWO655384:AWO655397 BGK655384:BGK655397 BQG655384:BQG655397 CAC655384:CAC655397 CJY655384:CJY655397 CTU655384:CTU655397 DDQ655384:DDQ655397 DNM655384:DNM655397 DXI655384:DXI655397 EHE655384:EHE655397 ERA655384:ERA655397 FAW655384:FAW655397 FKS655384:FKS655397 FUO655384:FUO655397 GEK655384:GEK655397 GOG655384:GOG655397 GYC655384:GYC655397 HHY655384:HHY655397 HRU655384:HRU655397 IBQ655384:IBQ655397 ILM655384:ILM655397 IVI655384:IVI655397 JFE655384:JFE655397 JPA655384:JPA655397 JYW655384:JYW655397 KIS655384:KIS655397 KSO655384:KSO655397 LCK655384:LCK655397 LMG655384:LMG655397 LWC655384:LWC655397 MFY655384:MFY655397 MPU655384:MPU655397 MZQ655384:MZQ655397 NJM655384:NJM655397 NTI655384:NTI655397 ODE655384:ODE655397 ONA655384:ONA655397 OWW655384:OWW655397 PGS655384:PGS655397 PQO655384:PQO655397 QAK655384:QAK655397 QKG655384:QKG655397 QUC655384:QUC655397 RDY655384:RDY655397 RNU655384:RNU655397 RXQ655384:RXQ655397 SHM655384:SHM655397 SRI655384:SRI655397 TBE655384:TBE655397 TLA655384:TLA655397 TUW655384:TUW655397 UES655384:UES655397 UOO655384:UOO655397 UYK655384:UYK655397 VIG655384:VIG655397 VSC655384:VSC655397 WBY655384:WBY655397 WLU655384:WLU655397 WVQ655384:WVQ655397 I720920:I720933 JE720920:JE720933 TA720920:TA720933 ACW720920:ACW720933 AMS720920:AMS720933 AWO720920:AWO720933 BGK720920:BGK720933 BQG720920:BQG720933 CAC720920:CAC720933 CJY720920:CJY720933 CTU720920:CTU720933 DDQ720920:DDQ720933 DNM720920:DNM720933 DXI720920:DXI720933 EHE720920:EHE720933 ERA720920:ERA720933 FAW720920:FAW720933 FKS720920:FKS720933 FUO720920:FUO720933 GEK720920:GEK720933 GOG720920:GOG720933 GYC720920:GYC720933 HHY720920:HHY720933 HRU720920:HRU720933 IBQ720920:IBQ720933 ILM720920:ILM720933 IVI720920:IVI720933 JFE720920:JFE720933 JPA720920:JPA720933 JYW720920:JYW720933 KIS720920:KIS720933 KSO720920:KSO720933 LCK720920:LCK720933 LMG720920:LMG720933 LWC720920:LWC720933 MFY720920:MFY720933 MPU720920:MPU720933 MZQ720920:MZQ720933 NJM720920:NJM720933 NTI720920:NTI720933 ODE720920:ODE720933 ONA720920:ONA720933 OWW720920:OWW720933 PGS720920:PGS720933 PQO720920:PQO720933 QAK720920:QAK720933 QKG720920:QKG720933 QUC720920:QUC720933 RDY720920:RDY720933 RNU720920:RNU720933 RXQ720920:RXQ720933 SHM720920:SHM720933 SRI720920:SRI720933 TBE720920:TBE720933 TLA720920:TLA720933 TUW720920:TUW720933 UES720920:UES720933 UOO720920:UOO720933 UYK720920:UYK720933 VIG720920:VIG720933 VSC720920:VSC720933 WBY720920:WBY720933 WLU720920:WLU720933 WVQ720920:WVQ720933 I786456:I786469 JE786456:JE786469 TA786456:TA786469 ACW786456:ACW786469 AMS786456:AMS786469 AWO786456:AWO786469 BGK786456:BGK786469 BQG786456:BQG786469 CAC786456:CAC786469 CJY786456:CJY786469 CTU786456:CTU786469 DDQ786456:DDQ786469 DNM786456:DNM786469 DXI786456:DXI786469 EHE786456:EHE786469 ERA786456:ERA786469 FAW786456:FAW786469 FKS786456:FKS786469 FUO786456:FUO786469 GEK786456:GEK786469 GOG786456:GOG786469 GYC786456:GYC786469 HHY786456:HHY786469 HRU786456:HRU786469 IBQ786456:IBQ786469 ILM786456:ILM786469 IVI786456:IVI786469 JFE786456:JFE786469 JPA786456:JPA786469 JYW786456:JYW786469 KIS786456:KIS786469 KSO786456:KSO786469 LCK786456:LCK786469 LMG786456:LMG786469 LWC786456:LWC786469 MFY786456:MFY786469 MPU786456:MPU786469 MZQ786456:MZQ786469 NJM786456:NJM786469 NTI786456:NTI786469 ODE786456:ODE786469 ONA786456:ONA786469 OWW786456:OWW786469 PGS786456:PGS786469 PQO786456:PQO786469 QAK786456:QAK786469 QKG786456:QKG786469 QUC786456:QUC786469 RDY786456:RDY786469 RNU786456:RNU786469 RXQ786456:RXQ786469 SHM786456:SHM786469 SRI786456:SRI786469 TBE786456:TBE786469 TLA786456:TLA786469 TUW786456:TUW786469 UES786456:UES786469 UOO786456:UOO786469 UYK786456:UYK786469 VIG786456:VIG786469 VSC786456:VSC786469 WBY786456:WBY786469 WLU786456:WLU786469 WVQ786456:WVQ786469 I851992:I852005 JE851992:JE852005 TA851992:TA852005 ACW851992:ACW852005 AMS851992:AMS852005 AWO851992:AWO852005 BGK851992:BGK852005 BQG851992:BQG852005 CAC851992:CAC852005 CJY851992:CJY852005 CTU851992:CTU852005 DDQ851992:DDQ852005 DNM851992:DNM852005 DXI851992:DXI852005 EHE851992:EHE852005 ERA851992:ERA852005 FAW851992:FAW852005 FKS851992:FKS852005 FUO851992:FUO852005 GEK851992:GEK852005 GOG851992:GOG852005 GYC851992:GYC852005 HHY851992:HHY852005 HRU851992:HRU852005 IBQ851992:IBQ852005 ILM851992:ILM852005 IVI851992:IVI852005 JFE851992:JFE852005 JPA851992:JPA852005 JYW851992:JYW852005 KIS851992:KIS852005 KSO851992:KSO852005 LCK851992:LCK852005 LMG851992:LMG852005 LWC851992:LWC852005 MFY851992:MFY852005 MPU851992:MPU852005 MZQ851992:MZQ852005 NJM851992:NJM852005 NTI851992:NTI852005 ODE851992:ODE852005 ONA851992:ONA852005 OWW851992:OWW852005 PGS851992:PGS852005 PQO851992:PQO852005 QAK851992:QAK852005 QKG851992:QKG852005 QUC851992:QUC852005 RDY851992:RDY852005 RNU851992:RNU852005 RXQ851992:RXQ852005 SHM851992:SHM852005 SRI851992:SRI852005 TBE851992:TBE852005 TLA851992:TLA852005 TUW851992:TUW852005 UES851992:UES852005 UOO851992:UOO852005 UYK851992:UYK852005 VIG851992:VIG852005 VSC851992:VSC852005 WBY851992:WBY852005 WLU851992:WLU852005 WVQ851992:WVQ852005 I917528:I917541 JE917528:JE917541 TA917528:TA917541 ACW917528:ACW917541 AMS917528:AMS917541 AWO917528:AWO917541 BGK917528:BGK917541 BQG917528:BQG917541 CAC917528:CAC917541 CJY917528:CJY917541 CTU917528:CTU917541 DDQ917528:DDQ917541 DNM917528:DNM917541 DXI917528:DXI917541 EHE917528:EHE917541 ERA917528:ERA917541 FAW917528:FAW917541 FKS917528:FKS917541 FUO917528:FUO917541 GEK917528:GEK917541 GOG917528:GOG917541 GYC917528:GYC917541 HHY917528:HHY917541 HRU917528:HRU917541 IBQ917528:IBQ917541 ILM917528:ILM917541 IVI917528:IVI917541 JFE917528:JFE917541 JPA917528:JPA917541 JYW917528:JYW917541 KIS917528:KIS917541 KSO917528:KSO917541 LCK917528:LCK917541 LMG917528:LMG917541 LWC917528:LWC917541 MFY917528:MFY917541 MPU917528:MPU917541 MZQ917528:MZQ917541 NJM917528:NJM917541 NTI917528:NTI917541 ODE917528:ODE917541 ONA917528:ONA917541 OWW917528:OWW917541 PGS917528:PGS917541 PQO917528:PQO917541 QAK917528:QAK917541 QKG917528:QKG917541 QUC917528:QUC917541 RDY917528:RDY917541 RNU917528:RNU917541 RXQ917528:RXQ917541 SHM917528:SHM917541 SRI917528:SRI917541 TBE917528:TBE917541 TLA917528:TLA917541 TUW917528:TUW917541 UES917528:UES917541 UOO917528:UOO917541 UYK917528:UYK917541 VIG917528:VIG917541 VSC917528:VSC917541 WBY917528:WBY917541 WLU917528:WLU917541 WVQ917528:WVQ917541 I983064:I983077 JE983064:JE983077 TA983064:TA983077 ACW983064:ACW983077 AMS983064:AMS983077 AWO983064:AWO983077 BGK983064:BGK983077 BQG983064:BQG983077 CAC983064:CAC983077 CJY983064:CJY983077 CTU983064:CTU983077 DDQ983064:DDQ983077 DNM983064:DNM983077 DXI983064:DXI983077 EHE983064:EHE983077 ERA983064:ERA983077 FAW983064:FAW983077 FKS983064:FKS983077 FUO983064:FUO983077 GEK983064:GEK983077 GOG983064:GOG983077 GYC983064:GYC983077 HHY983064:HHY983077 HRU983064:HRU983077 IBQ983064:IBQ983077 ILM983064:ILM983077 IVI983064:IVI983077 JFE983064:JFE983077 JPA983064:JPA983077 JYW983064:JYW983077 KIS983064:KIS983077 KSO983064:KSO983077 LCK983064:LCK983077 LMG983064:LMG983077 LWC983064:LWC983077 MFY983064:MFY983077 MPU983064:MPU983077 MZQ983064:MZQ983077 NJM983064:NJM983077 NTI983064:NTI983077 ODE983064:ODE983077 ONA983064:ONA983077 OWW983064:OWW983077 PGS983064:PGS983077 PQO983064:PQO983077 QAK983064:QAK983077 QKG983064:QKG983077 QUC983064:QUC983077 RDY983064:RDY983077 RNU983064:RNU983077 RXQ983064:RXQ983077 SHM983064:SHM983077 SRI983064:SRI983077 TBE983064:TBE983077 TLA983064:TLA983077 TUW983064:TUW983077 UES983064:UES983077 UOO983064:UOO983077 UYK983064:UYK983077 VIG983064:VIG983077 VSC983064:VSC983077 WBY983064:WBY983077 WLU983064:WLU983077 WVQ983064:WVQ983077 I24:I37 KA24:KA37 TW24:TW37 ADS24:ADS37 ANO24:ANO37 AXK24:AXK37 BHG24:BHG37 BRC24:BRC37 CAY24:CAY37 CKU24:CKU37 CUQ24:CUQ37 DEM24:DEM37 DOI24:DOI37 DYE24:DYE37 EIA24:EIA37 ERW24:ERW37 FBS24:FBS37 FLO24:FLO37 FVK24:FVK37 GFG24:GFG37 GPC24:GPC37 GYY24:GYY37 HIU24:HIU37 HSQ24:HSQ37 ICM24:ICM37 IMI24:IMI37 IWE24:IWE37 JGA24:JGA37 JPW24:JPW37 JZS24:JZS37 KJO24:KJO37 KTK24:KTK37 LDG24:LDG37 LNC24:LNC37 LWY24:LWY37 MGU24:MGU37 MQQ24:MQQ37 NAM24:NAM37 NKI24:NKI37 NUE24:NUE37 OEA24:OEA37 ONW24:ONW37 OXS24:OXS37 PHO24:PHO37 PRK24:PRK37 QBG24:QBG37 QLC24:QLC37 QUY24:QUY37 REU24:REU37 ROQ24:ROQ37 RYM24:RYM37 SII24:SII37 SSE24:SSE37 TCA24:TCA37 TLW24:TLW37 TVS24:TVS37 UFO24:UFO37 UPK24:UPK37 UZG24:UZG37 VJC24:VJC37 VSY24:VSY37 WCU24:WCU37 WMQ24:WMQ37 WWM24:WWM37 AE65560:AE65573 KA65560:KA65573 TW65560:TW65573 ADS65560:ADS65573 ANO65560:ANO65573 AXK65560:AXK65573 BHG65560:BHG65573 BRC65560:BRC65573 CAY65560:CAY65573 CKU65560:CKU65573 CUQ65560:CUQ65573 DEM65560:DEM65573 DOI65560:DOI65573 DYE65560:DYE65573 EIA65560:EIA65573 ERW65560:ERW65573 FBS65560:FBS65573 FLO65560:FLO65573 FVK65560:FVK65573 GFG65560:GFG65573 GPC65560:GPC65573 GYY65560:GYY65573 HIU65560:HIU65573 HSQ65560:HSQ65573 ICM65560:ICM65573 IMI65560:IMI65573 IWE65560:IWE65573 JGA65560:JGA65573 JPW65560:JPW65573 JZS65560:JZS65573 KJO65560:KJO65573 KTK65560:KTK65573 LDG65560:LDG65573 LNC65560:LNC65573 LWY65560:LWY65573 MGU65560:MGU65573 MQQ65560:MQQ65573 NAM65560:NAM65573 NKI65560:NKI65573 NUE65560:NUE65573 OEA65560:OEA65573 ONW65560:ONW65573 OXS65560:OXS65573 PHO65560:PHO65573 PRK65560:PRK65573 QBG65560:QBG65573 QLC65560:QLC65573 QUY65560:QUY65573 REU65560:REU65573 ROQ65560:ROQ65573 RYM65560:RYM65573 SII65560:SII65573 SSE65560:SSE65573 TCA65560:TCA65573 TLW65560:TLW65573 TVS65560:TVS65573 UFO65560:UFO65573 UPK65560:UPK65573 UZG65560:UZG65573 VJC65560:VJC65573 VSY65560:VSY65573 WCU65560:WCU65573 WMQ65560:WMQ65573 WWM65560:WWM65573 AE131096:AE131109 KA131096:KA131109 TW131096:TW131109 ADS131096:ADS131109 ANO131096:ANO131109 AXK131096:AXK131109 BHG131096:BHG131109 BRC131096:BRC131109 CAY131096:CAY131109 CKU131096:CKU131109 CUQ131096:CUQ131109 DEM131096:DEM131109 DOI131096:DOI131109 DYE131096:DYE131109 EIA131096:EIA131109 ERW131096:ERW131109 FBS131096:FBS131109 FLO131096:FLO131109 FVK131096:FVK131109 GFG131096:GFG131109 GPC131096:GPC131109 GYY131096:GYY131109 HIU131096:HIU131109 HSQ131096:HSQ131109 ICM131096:ICM131109 IMI131096:IMI131109 IWE131096:IWE131109 JGA131096:JGA131109 JPW131096:JPW131109 JZS131096:JZS131109 KJO131096:KJO131109 KTK131096:KTK131109 LDG131096:LDG131109 LNC131096:LNC131109 LWY131096:LWY131109 MGU131096:MGU131109 MQQ131096:MQQ131109 NAM131096:NAM131109 NKI131096:NKI131109 NUE131096:NUE131109 OEA131096:OEA131109 ONW131096:ONW131109 OXS131096:OXS131109 PHO131096:PHO131109 PRK131096:PRK131109 QBG131096:QBG131109 QLC131096:QLC131109 QUY131096:QUY131109 REU131096:REU131109 ROQ131096:ROQ131109 RYM131096:RYM131109 SII131096:SII131109 SSE131096:SSE131109 TCA131096:TCA131109 TLW131096:TLW131109 TVS131096:TVS131109 UFO131096:UFO131109 UPK131096:UPK131109 UZG131096:UZG131109 VJC131096:VJC131109 VSY131096:VSY131109 WCU131096:WCU131109 WMQ131096:WMQ131109 WWM131096:WWM131109 AE196632:AE196645 KA196632:KA196645 TW196632:TW196645 ADS196632:ADS196645 ANO196632:ANO196645 AXK196632:AXK196645 BHG196632:BHG196645 BRC196632:BRC196645 CAY196632:CAY196645 CKU196632:CKU196645 CUQ196632:CUQ196645 DEM196632:DEM196645 DOI196632:DOI196645 DYE196632:DYE196645 EIA196632:EIA196645 ERW196632:ERW196645 FBS196632:FBS196645 FLO196632:FLO196645 FVK196632:FVK196645 GFG196632:GFG196645 GPC196632:GPC196645 GYY196632:GYY196645 HIU196632:HIU196645 HSQ196632:HSQ196645 ICM196632:ICM196645 IMI196632:IMI196645 IWE196632:IWE196645 JGA196632:JGA196645 JPW196632:JPW196645 JZS196632:JZS196645 KJO196632:KJO196645 KTK196632:KTK196645 LDG196632:LDG196645 LNC196632:LNC196645 LWY196632:LWY196645 MGU196632:MGU196645 MQQ196632:MQQ196645 NAM196632:NAM196645 NKI196632:NKI196645 NUE196632:NUE196645 OEA196632:OEA196645 ONW196632:ONW196645 OXS196632:OXS196645 PHO196632:PHO196645 PRK196632:PRK196645 QBG196632:QBG196645 QLC196632:QLC196645 QUY196632:QUY196645 REU196632:REU196645 ROQ196632:ROQ196645 RYM196632:RYM196645 SII196632:SII196645 SSE196632:SSE196645 TCA196632:TCA196645 TLW196632:TLW196645 TVS196632:TVS196645 UFO196632:UFO196645 UPK196632:UPK196645 UZG196632:UZG196645 VJC196632:VJC196645 VSY196632:VSY196645 WCU196632:WCU196645 WMQ196632:WMQ196645 WWM196632:WWM196645 AE262168:AE262181 KA262168:KA262181 TW262168:TW262181 ADS262168:ADS262181 ANO262168:ANO262181 AXK262168:AXK262181 BHG262168:BHG262181 BRC262168:BRC262181 CAY262168:CAY262181 CKU262168:CKU262181 CUQ262168:CUQ262181 DEM262168:DEM262181 DOI262168:DOI262181 DYE262168:DYE262181 EIA262168:EIA262181 ERW262168:ERW262181 FBS262168:FBS262181 FLO262168:FLO262181 FVK262168:FVK262181 GFG262168:GFG262181 GPC262168:GPC262181 GYY262168:GYY262181 HIU262168:HIU262181 HSQ262168:HSQ262181 ICM262168:ICM262181 IMI262168:IMI262181 IWE262168:IWE262181 JGA262168:JGA262181 JPW262168:JPW262181 JZS262168:JZS262181 KJO262168:KJO262181 KTK262168:KTK262181 LDG262168:LDG262181 LNC262168:LNC262181 LWY262168:LWY262181 MGU262168:MGU262181 MQQ262168:MQQ262181 NAM262168:NAM262181 NKI262168:NKI262181 NUE262168:NUE262181 OEA262168:OEA262181 ONW262168:ONW262181 OXS262168:OXS262181 PHO262168:PHO262181 PRK262168:PRK262181 QBG262168:QBG262181 QLC262168:QLC262181 QUY262168:QUY262181 REU262168:REU262181 ROQ262168:ROQ262181 RYM262168:RYM262181 SII262168:SII262181 SSE262168:SSE262181 TCA262168:TCA262181 TLW262168:TLW262181 TVS262168:TVS262181 UFO262168:UFO262181 UPK262168:UPK262181 UZG262168:UZG262181 VJC262168:VJC262181 VSY262168:VSY262181 WCU262168:WCU262181 WMQ262168:WMQ262181 WWM262168:WWM262181 AE327704:AE327717 KA327704:KA327717 TW327704:TW327717 ADS327704:ADS327717 ANO327704:ANO327717 AXK327704:AXK327717 BHG327704:BHG327717 BRC327704:BRC327717 CAY327704:CAY327717 CKU327704:CKU327717 CUQ327704:CUQ327717 DEM327704:DEM327717 DOI327704:DOI327717 DYE327704:DYE327717 EIA327704:EIA327717 ERW327704:ERW327717 FBS327704:FBS327717 FLO327704:FLO327717 FVK327704:FVK327717 GFG327704:GFG327717 GPC327704:GPC327717 GYY327704:GYY327717 HIU327704:HIU327717 HSQ327704:HSQ327717 ICM327704:ICM327717 IMI327704:IMI327717 IWE327704:IWE327717 JGA327704:JGA327717 JPW327704:JPW327717 JZS327704:JZS327717 KJO327704:KJO327717 KTK327704:KTK327717 LDG327704:LDG327717 LNC327704:LNC327717 LWY327704:LWY327717 MGU327704:MGU327717 MQQ327704:MQQ327717 NAM327704:NAM327717 NKI327704:NKI327717 NUE327704:NUE327717 OEA327704:OEA327717 ONW327704:ONW327717 OXS327704:OXS327717 PHO327704:PHO327717 PRK327704:PRK327717 QBG327704:QBG327717 QLC327704:QLC327717 QUY327704:QUY327717 REU327704:REU327717 ROQ327704:ROQ327717 RYM327704:RYM327717 SII327704:SII327717 SSE327704:SSE327717 TCA327704:TCA327717 TLW327704:TLW327717 TVS327704:TVS327717 UFO327704:UFO327717 UPK327704:UPK327717 UZG327704:UZG327717 VJC327704:VJC327717 VSY327704:VSY327717 WCU327704:WCU327717 WMQ327704:WMQ327717 WWM327704:WWM327717 AE393240:AE393253 KA393240:KA393253 TW393240:TW393253 ADS393240:ADS393253 ANO393240:ANO393253 AXK393240:AXK393253 BHG393240:BHG393253 BRC393240:BRC393253 CAY393240:CAY393253 CKU393240:CKU393253 CUQ393240:CUQ393253 DEM393240:DEM393253 DOI393240:DOI393253 DYE393240:DYE393253 EIA393240:EIA393253 ERW393240:ERW393253 FBS393240:FBS393253 FLO393240:FLO393253 FVK393240:FVK393253 GFG393240:GFG393253 GPC393240:GPC393253 GYY393240:GYY393253 HIU393240:HIU393253 HSQ393240:HSQ393253 ICM393240:ICM393253 IMI393240:IMI393253 IWE393240:IWE393253 JGA393240:JGA393253 JPW393240:JPW393253 JZS393240:JZS393253 KJO393240:KJO393253 KTK393240:KTK393253 LDG393240:LDG393253 LNC393240:LNC393253 LWY393240:LWY393253 MGU393240:MGU393253 MQQ393240:MQQ393253 NAM393240:NAM393253 NKI393240:NKI393253 NUE393240:NUE393253 OEA393240:OEA393253 ONW393240:ONW393253 OXS393240:OXS393253 PHO393240:PHO393253 PRK393240:PRK393253 QBG393240:QBG393253 QLC393240:QLC393253 QUY393240:QUY393253 REU393240:REU393253 ROQ393240:ROQ393253 RYM393240:RYM393253 SII393240:SII393253 SSE393240:SSE393253 TCA393240:TCA393253 TLW393240:TLW393253 TVS393240:TVS393253 UFO393240:UFO393253 UPK393240:UPK393253 UZG393240:UZG393253 VJC393240:VJC393253 VSY393240:VSY393253 WCU393240:WCU393253 WMQ393240:WMQ393253 WWM393240:WWM393253 AE458776:AE458789 KA458776:KA458789 TW458776:TW458789 ADS458776:ADS458789 ANO458776:ANO458789 AXK458776:AXK458789 BHG458776:BHG458789 BRC458776:BRC458789 CAY458776:CAY458789 CKU458776:CKU458789 CUQ458776:CUQ458789 DEM458776:DEM458789 DOI458776:DOI458789 DYE458776:DYE458789 EIA458776:EIA458789 ERW458776:ERW458789 FBS458776:FBS458789 FLO458776:FLO458789 FVK458776:FVK458789 GFG458776:GFG458789 GPC458776:GPC458789 GYY458776:GYY458789 HIU458776:HIU458789 HSQ458776:HSQ458789 ICM458776:ICM458789 IMI458776:IMI458789 IWE458776:IWE458789 JGA458776:JGA458789 JPW458776:JPW458789 JZS458776:JZS458789 KJO458776:KJO458789 KTK458776:KTK458789 LDG458776:LDG458789 LNC458776:LNC458789 LWY458776:LWY458789 MGU458776:MGU458789 MQQ458776:MQQ458789 NAM458776:NAM458789 NKI458776:NKI458789 NUE458776:NUE458789 OEA458776:OEA458789 ONW458776:ONW458789 OXS458776:OXS458789 PHO458776:PHO458789 PRK458776:PRK458789 QBG458776:QBG458789 QLC458776:QLC458789 QUY458776:QUY458789 REU458776:REU458789 ROQ458776:ROQ458789 RYM458776:RYM458789 SII458776:SII458789 SSE458776:SSE458789 TCA458776:TCA458789 TLW458776:TLW458789 TVS458776:TVS458789 UFO458776:UFO458789 UPK458776:UPK458789 UZG458776:UZG458789 VJC458776:VJC458789 VSY458776:VSY458789 WCU458776:WCU458789 WMQ458776:WMQ458789 WWM458776:WWM458789 AE524312:AE524325 KA524312:KA524325 TW524312:TW524325 ADS524312:ADS524325 ANO524312:ANO524325 AXK524312:AXK524325 BHG524312:BHG524325 BRC524312:BRC524325 CAY524312:CAY524325 CKU524312:CKU524325 CUQ524312:CUQ524325 DEM524312:DEM524325 DOI524312:DOI524325 DYE524312:DYE524325 EIA524312:EIA524325 ERW524312:ERW524325 FBS524312:FBS524325 FLO524312:FLO524325 FVK524312:FVK524325 GFG524312:GFG524325 GPC524312:GPC524325 GYY524312:GYY524325 HIU524312:HIU524325 HSQ524312:HSQ524325 ICM524312:ICM524325 IMI524312:IMI524325 IWE524312:IWE524325 JGA524312:JGA524325 JPW524312:JPW524325 JZS524312:JZS524325 KJO524312:KJO524325 KTK524312:KTK524325 LDG524312:LDG524325 LNC524312:LNC524325 LWY524312:LWY524325 MGU524312:MGU524325 MQQ524312:MQQ524325 NAM524312:NAM524325 NKI524312:NKI524325 NUE524312:NUE524325 OEA524312:OEA524325 ONW524312:ONW524325 OXS524312:OXS524325 PHO524312:PHO524325 PRK524312:PRK524325 QBG524312:QBG524325 QLC524312:QLC524325 QUY524312:QUY524325 REU524312:REU524325 ROQ524312:ROQ524325 RYM524312:RYM524325 SII524312:SII524325 SSE524312:SSE524325 TCA524312:TCA524325 TLW524312:TLW524325 TVS524312:TVS524325 UFO524312:UFO524325 UPK524312:UPK524325 UZG524312:UZG524325 VJC524312:VJC524325 VSY524312:VSY524325 WCU524312:WCU524325 WMQ524312:WMQ524325 WWM524312:WWM524325 AE589848:AE589861 KA589848:KA589861 TW589848:TW589861 ADS589848:ADS589861 ANO589848:ANO589861 AXK589848:AXK589861 BHG589848:BHG589861 BRC589848:BRC589861 CAY589848:CAY589861 CKU589848:CKU589861 CUQ589848:CUQ589861 DEM589848:DEM589861 DOI589848:DOI589861 DYE589848:DYE589861 EIA589848:EIA589861 ERW589848:ERW589861 FBS589848:FBS589861 FLO589848:FLO589861 FVK589848:FVK589861 GFG589848:GFG589861 GPC589848:GPC589861 GYY589848:GYY589861 HIU589848:HIU589861 HSQ589848:HSQ589861 ICM589848:ICM589861 IMI589848:IMI589861 IWE589848:IWE589861 JGA589848:JGA589861 JPW589848:JPW589861 JZS589848:JZS589861 KJO589848:KJO589861 KTK589848:KTK589861 LDG589848:LDG589861 LNC589848:LNC589861 LWY589848:LWY589861 MGU589848:MGU589861 MQQ589848:MQQ589861 NAM589848:NAM589861 NKI589848:NKI589861 NUE589848:NUE589861 OEA589848:OEA589861 ONW589848:ONW589861 OXS589848:OXS589861 PHO589848:PHO589861 PRK589848:PRK589861 QBG589848:QBG589861 QLC589848:QLC589861 QUY589848:QUY589861 REU589848:REU589861 ROQ589848:ROQ589861 RYM589848:RYM589861 SII589848:SII589861 SSE589848:SSE589861 TCA589848:TCA589861 TLW589848:TLW589861 TVS589848:TVS589861 UFO589848:UFO589861 UPK589848:UPK589861 UZG589848:UZG589861 VJC589848:VJC589861 VSY589848:VSY589861 WCU589848:WCU589861 WMQ589848:WMQ589861 WWM589848:WWM589861 AE655384:AE655397 KA655384:KA655397 TW655384:TW655397 ADS655384:ADS655397 ANO655384:ANO655397 AXK655384:AXK655397 BHG655384:BHG655397 BRC655384:BRC655397 CAY655384:CAY655397 CKU655384:CKU655397 CUQ655384:CUQ655397 DEM655384:DEM655397 DOI655384:DOI655397 DYE655384:DYE655397 EIA655384:EIA655397 ERW655384:ERW655397 FBS655384:FBS655397 FLO655384:FLO655397 FVK655384:FVK655397 GFG655384:GFG655397 GPC655384:GPC655397 GYY655384:GYY655397 HIU655384:HIU655397 HSQ655384:HSQ655397 ICM655384:ICM655397 IMI655384:IMI655397 IWE655384:IWE655397 JGA655384:JGA655397 JPW655384:JPW655397 JZS655384:JZS655397 KJO655384:KJO655397 KTK655384:KTK655397 LDG655384:LDG655397 LNC655384:LNC655397 LWY655384:LWY655397 MGU655384:MGU655397 MQQ655384:MQQ655397 NAM655384:NAM655397 NKI655384:NKI655397 NUE655384:NUE655397 OEA655384:OEA655397 ONW655384:ONW655397 OXS655384:OXS655397 PHO655384:PHO655397 PRK655384:PRK655397 QBG655384:QBG655397 QLC655384:QLC655397 QUY655384:QUY655397 REU655384:REU655397 ROQ655384:ROQ655397 RYM655384:RYM655397 SII655384:SII655397 SSE655384:SSE655397 TCA655384:TCA655397 TLW655384:TLW655397 TVS655384:TVS655397 UFO655384:UFO655397 UPK655384:UPK655397 UZG655384:UZG655397 VJC655384:VJC655397 VSY655384:VSY655397 WCU655384:WCU655397 WMQ655384:WMQ655397 WWM655384:WWM655397 AE720920:AE720933 KA720920:KA720933 TW720920:TW720933 ADS720920:ADS720933 ANO720920:ANO720933 AXK720920:AXK720933 BHG720920:BHG720933 BRC720920:BRC720933 CAY720920:CAY720933 CKU720920:CKU720933 CUQ720920:CUQ720933 DEM720920:DEM720933 DOI720920:DOI720933 DYE720920:DYE720933 EIA720920:EIA720933 ERW720920:ERW720933 FBS720920:FBS720933 FLO720920:FLO720933 FVK720920:FVK720933 GFG720920:GFG720933 GPC720920:GPC720933 GYY720920:GYY720933 HIU720920:HIU720933 HSQ720920:HSQ720933 ICM720920:ICM720933 IMI720920:IMI720933 IWE720920:IWE720933 JGA720920:JGA720933 JPW720920:JPW720933 JZS720920:JZS720933 KJO720920:KJO720933 KTK720920:KTK720933 LDG720920:LDG720933 LNC720920:LNC720933 LWY720920:LWY720933 MGU720920:MGU720933 MQQ720920:MQQ720933 NAM720920:NAM720933 NKI720920:NKI720933 NUE720920:NUE720933 OEA720920:OEA720933 ONW720920:ONW720933 OXS720920:OXS720933 PHO720920:PHO720933 PRK720920:PRK720933 QBG720920:QBG720933 QLC720920:QLC720933 QUY720920:QUY720933 REU720920:REU720933 ROQ720920:ROQ720933 RYM720920:RYM720933 SII720920:SII720933 SSE720920:SSE720933 TCA720920:TCA720933 TLW720920:TLW720933 TVS720920:TVS720933 UFO720920:UFO720933 UPK720920:UPK720933 UZG720920:UZG720933 VJC720920:VJC720933 VSY720920:VSY720933 WCU720920:WCU720933 WMQ720920:WMQ720933 WWM720920:WWM720933 AE786456:AE786469 KA786456:KA786469 TW786456:TW786469 ADS786456:ADS786469 ANO786456:ANO786469 AXK786456:AXK786469 BHG786456:BHG786469 BRC786456:BRC786469 CAY786456:CAY786469 CKU786456:CKU786469 CUQ786456:CUQ786469 DEM786456:DEM786469 DOI786456:DOI786469 DYE786456:DYE786469 EIA786456:EIA786469 ERW786456:ERW786469 FBS786456:FBS786469 FLO786456:FLO786469 FVK786456:FVK786469 GFG786456:GFG786469 GPC786456:GPC786469 GYY786456:GYY786469 HIU786456:HIU786469 HSQ786456:HSQ786469 ICM786456:ICM786469 IMI786456:IMI786469 IWE786456:IWE786469 JGA786456:JGA786469 JPW786456:JPW786469 JZS786456:JZS786469 KJO786456:KJO786469 KTK786456:KTK786469 LDG786456:LDG786469 LNC786456:LNC786469 LWY786456:LWY786469 MGU786456:MGU786469 MQQ786456:MQQ786469 NAM786456:NAM786469 NKI786456:NKI786469 NUE786456:NUE786469 OEA786456:OEA786469 ONW786456:ONW786469 OXS786456:OXS786469 PHO786456:PHO786469 PRK786456:PRK786469 QBG786456:QBG786469 QLC786456:QLC786469 QUY786456:QUY786469 REU786456:REU786469 ROQ786456:ROQ786469 RYM786456:RYM786469 SII786456:SII786469 SSE786456:SSE786469 TCA786456:TCA786469 TLW786456:TLW786469 TVS786456:TVS786469 UFO786456:UFO786469 UPK786456:UPK786469 UZG786456:UZG786469 VJC786456:VJC786469 VSY786456:VSY786469 WCU786456:WCU786469 WMQ786456:WMQ786469 WWM786456:WWM786469 AE851992:AE852005 KA851992:KA852005 TW851992:TW852005 ADS851992:ADS852005 ANO851992:ANO852005 AXK851992:AXK852005 BHG851992:BHG852005 BRC851992:BRC852005 CAY851992:CAY852005 CKU851992:CKU852005 CUQ851992:CUQ852005 DEM851992:DEM852005 DOI851992:DOI852005 DYE851992:DYE852005 EIA851992:EIA852005 ERW851992:ERW852005 FBS851992:FBS852005 FLO851992:FLO852005 FVK851992:FVK852005 GFG851992:GFG852005 GPC851992:GPC852005 GYY851992:GYY852005 HIU851992:HIU852005 HSQ851992:HSQ852005 ICM851992:ICM852005 IMI851992:IMI852005 IWE851992:IWE852005 JGA851992:JGA852005 JPW851992:JPW852005 JZS851992:JZS852005 KJO851992:KJO852005 KTK851992:KTK852005 LDG851992:LDG852005 LNC851992:LNC852005 LWY851992:LWY852005 MGU851992:MGU852005 MQQ851992:MQQ852005 NAM851992:NAM852005 NKI851992:NKI852005 NUE851992:NUE852005 OEA851992:OEA852005 ONW851992:ONW852005 OXS851992:OXS852005 PHO851992:PHO852005 PRK851992:PRK852005 QBG851992:QBG852005 QLC851992:QLC852005 QUY851992:QUY852005 REU851992:REU852005 ROQ851992:ROQ852005 RYM851992:RYM852005 SII851992:SII852005 SSE851992:SSE852005 TCA851992:TCA852005 TLW851992:TLW852005 TVS851992:TVS852005 UFO851992:UFO852005 UPK851992:UPK852005 UZG851992:UZG852005 VJC851992:VJC852005 VSY851992:VSY852005 WCU851992:WCU852005 WMQ851992:WMQ852005 WWM851992:WWM852005 AE917528:AE917541 KA917528:KA917541 TW917528:TW917541 ADS917528:ADS917541 ANO917528:ANO917541 AXK917528:AXK917541 BHG917528:BHG917541 BRC917528:BRC917541 CAY917528:CAY917541 CKU917528:CKU917541 CUQ917528:CUQ917541 DEM917528:DEM917541 DOI917528:DOI917541 DYE917528:DYE917541 EIA917528:EIA917541 ERW917528:ERW917541 FBS917528:FBS917541 FLO917528:FLO917541 FVK917528:FVK917541 GFG917528:GFG917541 GPC917528:GPC917541 GYY917528:GYY917541 HIU917528:HIU917541 HSQ917528:HSQ917541 ICM917528:ICM917541 IMI917528:IMI917541 IWE917528:IWE917541 JGA917528:JGA917541 JPW917528:JPW917541 JZS917528:JZS917541 KJO917528:KJO917541 KTK917528:KTK917541 LDG917528:LDG917541 LNC917528:LNC917541 LWY917528:LWY917541 MGU917528:MGU917541 MQQ917528:MQQ917541 NAM917528:NAM917541 NKI917528:NKI917541 NUE917528:NUE917541 OEA917528:OEA917541 ONW917528:ONW917541 OXS917528:OXS917541 PHO917528:PHO917541 PRK917528:PRK917541 QBG917528:QBG917541 QLC917528:QLC917541 QUY917528:QUY917541 REU917528:REU917541 ROQ917528:ROQ917541 RYM917528:RYM917541 SII917528:SII917541 SSE917528:SSE917541 TCA917528:TCA917541 TLW917528:TLW917541 TVS917528:TVS917541 UFO917528:UFO917541 UPK917528:UPK917541 UZG917528:UZG917541 VJC917528:VJC917541 VSY917528:VSY917541 WCU917528:WCU917541 WMQ917528:WMQ917541 WWM917528:WWM917541 AE983064:AE983077 KA983064:KA983077 TW983064:TW983077 ADS983064:ADS983077 ANO983064:ANO983077 AXK983064:AXK983077 BHG983064:BHG983077 BRC983064:BRC983077 CAY983064:CAY983077 CKU983064:CKU983077 CUQ983064:CUQ983077 DEM983064:DEM983077 DOI983064:DOI983077 DYE983064:DYE983077 EIA983064:EIA983077 ERW983064:ERW983077 FBS983064:FBS983077 FLO983064:FLO983077 FVK983064:FVK983077 GFG983064:GFG983077 GPC983064:GPC983077 GYY983064:GYY983077 HIU983064:HIU983077 HSQ983064:HSQ983077 ICM983064:ICM983077 IMI983064:IMI983077 IWE983064:IWE983077 JGA983064:JGA983077 JPW983064:JPW983077 JZS983064:JZS983077 KJO983064:KJO983077 KTK983064:KTK983077 LDG983064:LDG983077 LNC983064:LNC983077 LWY983064:LWY983077 MGU983064:MGU983077 MQQ983064:MQQ983077 NAM983064:NAM983077 NKI983064:NKI983077 NUE983064:NUE983077 OEA983064:OEA983077 ONW983064:ONW983077 OXS983064:OXS983077 PHO983064:PHO983077 PRK983064:PRK983077 QBG983064:QBG983077 QLC983064:QLC983077 QUY983064:QUY983077 REU983064:REU983077 ROQ983064:ROQ983077 RYM983064:RYM983077 SII983064:SII983077 SSE983064:SSE983077 TCA983064:TCA983077 TLW983064:TLW983077 TVS983064:TVS983077 UFO983064:UFO983077 UPK983064:UPK983077 UZG983064:UZG983077 VJC983064:VJC983077 VSY983064:VSY983077 WCU983064:WCU983077 WMQ983064:WMQ983077 AE24:AE37" xr:uid="{444C1F55-51D3-49DB-9362-88841B6249A4}">
      <formula1>"○"</formula1>
    </dataValidation>
  </dataValidations>
  <printOptions horizontalCentered="1" verticalCentered="1"/>
  <pageMargins left="0.70866141732283472" right="0.19685039370078741" top="0.39370078740157483" bottom="0.39370078740157483" header="0.39370078740157483" footer="0"/>
  <pageSetup paperSize="9" scale="60" orientation="landscape" blackAndWhite="1" r:id="rId1"/>
  <headerFooter scaleWithDoc="0">
    <oddFooter>&amp;C9/23&amp;R&amp;F</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3313" r:id="rId4" name="Check Box 1">
              <controlPr defaultSize="0" autoFill="0" autoLine="0" autoPict="0">
                <anchor moveWithCells="1">
                  <from>
                    <xdr:col>40</xdr:col>
                    <xdr:colOff>66675</xdr:colOff>
                    <xdr:row>39</xdr:row>
                    <xdr:rowOff>0</xdr:rowOff>
                  </from>
                  <to>
                    <xdr:col>40</xdr:col>
                    <xdr:colOff>314325</xdr:colOff>
                    <xdr:row>40</xdr:row>
                    <xdr:rowOff>0</xdr:rowOff>
                  </to>
                </anchor>
              </controlPr>
            </control>
          </mc:Choice>
        </mc:AlternateContent>
        <mc:AlternateContent xmlns:mc="http://schemas.openxmlformats.org/markup-compatibility/2006">
          <mc:Choice Requires="x14">
            <control shapeId="13314" r:id="rId5" name="Check Box 2">
              <controlPr defaultSize="0" autoFill="0" autoLine="0" autoPict="0">
                <anchor moveWithCells="1">
                  <from>
                    <xdr:col>31</xdr:col>
                    <xdr:colOff>85725</xdr:colOff>
                    <xdr:row>38</xdr:row>
                    <xdr:rowOff>228600</xdr:rowOff>
                  </from>
                  <to>
                    <xdr:col>31</xdr:col>
                    <xdr:colOff>323850</xdr:colOff>
                    <xdr:row>39</xdr:row>
                    <xdr:rowOff>228600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17D4EF-2875-45BF-8F6E-CF448B988E21}">
  <sheetPr>
    <tabColor theme="7" tint="0.79998168889431442"/>
    <pageSetUpPr fitToPage="1"/>
  </sheetPr>
  <dimension ref="A1:BW202"/>
  <sheetViews>
    <sheetView view="pageBreakPreview" zoomScale="65" zoomScaleNormal="70" zoomScaleSheetLayoutView="65" workbookViewId="0">
      <selection activeCell="AV9" sqref="AV9"/>
    </sheetView>
  </sheetViews>
  <sheetFormatPr defaultRowHeight="16.5" x14ac:dyDescent="0.4"/>
  <cols>
    <col min="1" max="75" width="4.5" style="26" customWidth="1"/>
    <col min="76" max="78" width="4.5" style="3" customWidth="1"/>
    <col min="79" max="256" width="9" style="3"/>
    <col min="257" max="334" width="4.5" style="3" customWidth="1"/>
    <col min="335" max="512" width="9" style="3"/>
    <col min="513" max="590" width="4.5" style="3" customWidth="1"/>
    <col min="591" max="768" width="9" style="3"/>
    <col min="769" max="846" width="4.5" style="3" customWidth="1"/>
    <col min="847" max="1024" width="9" style="3"/>
    <col min="1025" max="1102" width="4.5" style="3" customWidth="1"/>
    <col min="1103" max="1280" width="9" style="3"/>
    <col min="1281" max="1358" width="4.5" style="3" customWidth="1"/>
    <col min="1359" max="1536" width="9" style="3"/>
    <col min="1537" max="1614" width="4.5" style="3" customWidth="1"/>
    <col min="1615" max="1792" width="9" style="3"/>
    <col min="1793" max="1870" width="4.5" style="3" customWidth="1"/>
    <col min="1871" max="2048" width="9" style="3"/>
    <col min="2049" max="2126" width="4.5" style="3" customWidth="1"/>
    <col min="2127" max="2304" width="9" style="3"/>
    <col min="2305" max="2382" width="4.5" style="3" customWidth="1"/>
    <col min="2383" max="2560" width="9" style="3"/>
    <col min="2561" max="2638" width="4.5" style="3" customWidth="1"/>
    <col min="2639" max="2816" width="9" style="3"/>
    <col min="2817" max="2894" width="4.5" style="3" customWidth="1"/>
    <col min="2895" max="3072" width="9" style="3"/>
    <col min="3073" max="3150" width="4.5" style="3" customWidth="1"/>
    <col min="3151" max="3328" width="9" style="3"/>
    <col min="3329" max="3406" width="4.5" style="3" customWidth="1"/>
    <col min="3407" max="3584" width="9" style="3"/>
    <col min="3585" max="3662" width="4.5" style="3" customWidth="1"/>
    <col min="3663" max="3840" width="9" style="3"/>
    <col min="3841" max="3918" width="4.5" style="3" customWidth="1"/>
    <col min="3919" max="4096" width="9" style="3"/>
    <col min="4097" max="4174" width="4.5" style="3" customWidth="1"/>
    <col min="4175" max="4352" width="9" style="3"/>
    <col min="4353" max="4430" width="4.5" style="3" customWidth="1"/>
    <col min="4431" max="4608" width="9" style="3"/>
    <col min="4609" max="4686" width="4.5" style="3" customWidth="1"/>
    <col min="4687" max="4864" width="9" style="3"/>
    <col min="4865" max="4942" width="4.5" style="3" customWidth="1"/>
    <col min="4943" max="5120" width="9" style="3"/>
    <col min="5121" max="5198" width="4.5" style="3" customWidth="1"/>
    <col min="5199" max="5376" width="9" style="3"/>
    <col min="5377" max="5454" width="4.5" style="3" customWidth="1"/>
    <col min="5455" max="5632" width="9" style="3"/>
    <col min="5633" max="5710" width="4.5" style="3" customWidth="1"/>
    <col min="5711" max="5888" width="9" style="3"/>
    <col min="5889" max="5966" width="4.5" style="3" customWidth="1"/>
    <col min="5967" max="6144" width="9" style="3"/>
    <col min="6145" max="6222" width="4.5" style="3" customWidth="1"/>
    <col min="6223" max="6400" width="9" style="3"/>
    <col min="6401" max="6478" width="4.5" style="3" customWidth="1"/>
    <col min="6479" max="6656" width="9" style="3"/>
    <col min="6657" max="6734" width="4.5" style="3" customWidth="1"/>
    <col min="6735" max="6912" width="9" style="3"/>
    <col min="6913" max="6990" width="4.5" style="3" customWidth="1"/>
    <col min="6991" max="7168" width="9" style="3"/>
    <col min="7169" max="7246" width="4.5" style="3" customWidth="1"/>
    <col min="7247" max="7424" width="9" style="3"/>
    <col min="7425" max="7502" width="4.5" style="3" customWidth="1"/>
    <col min="7503" max="7680" width="9" style="3"/>
    <col min="7681" max="7758" width="4.5" style="3" customWidth="1"/>
    <col min="7759" max="7936" width="9" style="3"/>
    <col min="7937" max="8014" width="4.5" style="3" customWidth="1"/>
    <col min="8015" max="8192" width="9" style="3"/>
    <col min="8193" max="8270" width="4.5" style="3" customWidth="1"/>
    <col min="8271" max="8448" width="9" style="3"/>
    <col min="8449" max="8526" width="4.5" style="3" customWidth="1"/>
    <col min="8527" max="8704" width="9" style="3"/>
    <col min="8705" max="8782" width="4.5" style="3" customWidth="1"/>
    <col min="8783" max="8960" width="9" style="3"/>
    <col min="8961" max="9038" width="4.5" style="3" customWidth="1"/>
    <col min="9039" max="9216" width="9" style="3"/>
    <col min="9217" max="9294" width="4.5" style="3" customWidth="1"/>
    <col min="9295" max="9472" width="9" style="3"/>
    <col min="9473" max="9550" width="4.5" style="3" customWidth="1"/>
    <col min="9551" max="9728" width="9" style="3"/>
    <col min="9729" max="9806" width="4.5" style="3" customWidth="1"/>
    <col min="9807" max="9984" width="9" style="3"/>
    <col min="9985" max="10062" width="4.5" style="3" customWidth="1"/>
    <col min="10063" max="10240" width="9" style="3"/>
    <col min="10241" max="10318" width="4.5" style="3" customWidth="1"/>
    <col min="10319" max="10496" width="9" style="3"/>
    <col min="10497" max="10574" width="4.5" style="3" customWidth="1"/>
    <col min="10575" max="10752" width="9" style="3"/>
    <col min="10753" max="10830" width="4.5" style="3" customWidth="1"/>
    <col min="10831" max="11008" width="9" style="3"/>
    <col min="11009" max="11086" width="4.5" style="3" customWidth="1"/>
    <col min="11087" max="11264" width="9" style="3"/>
    <col min="11265" max="11342" width="4.5" style="3" customWidth="1"/>
    <col min="11343" max="11520" width="9" style="3"/>
    <col min="11521" max="11598" width="4.5" style="3" customWidth="1"/>
    <col min="11599" max="11776" width="9" style="3"/>
    <col min="11777" max="11854" width="4.5" style="3" customWidth="1"/>
    <col min="11855" max="12032" width="9" style="3"/>
    <col min="12033" max="12110" width="4.5" style="3" customWidth="1"/>
    <col min="12111" max="12288" width="9" style="3"/>
    <col min="12289" max="12366" width="4.5" style="3" customWidth="1"/>
    <col min="12367" max="12544" width="9" style="3"/>
    <col min="12545" max="12622" width="4.5" style="3" customWidth="1"/>
    <col min="12623" max="12800" width="9" style="3"/>
    <col min="12801" max="12878" width="4.5" style="3" customWidth="1"/>
    <col min="12879" max="13056" width="9" style="3"/>
    <col min="13057" max="13134" width="4.5" style="3" customWidth="1"/>
    <col min="13135" max="13312" width="9" style="3"/>
    <col min="13313" max="13390" width="4.5" style="3" customWidth="1"/>
    <col min="13391" max="13568" width="9" style="3"/>
    <col min="13569" max="13646" width="4.5" style="3" customWidth="1"/>
    <col min="13647" max="13824" width="9" style="3"/>
    <col min="13825" max="13902" width="4.5" style="3" customWidth="1"/>
    <col min="13903" max="14080" width="9" style="3"/>
    <col min="14081" max="14158" width="4.5" style="3" customWidth="1"/>
    <col min="14159" max="14336" width="9" style="3"/>
    <col min="14337" max="14414" width="4.5" style="3" customWidth="1"/>
    <col min="14415" max="14592" width="9" style="3"/>
    <col min="14593" max="14670" width="4.5" style="3" customWidth="1"/>
    <col min="14671" max="14848" width="9" style="3"/>
    <col min="14849" max="14926" width="4.5" style="3" customWidth="1"/>
    <col min="14927" max="15104" width="9" style="3"/>
    <col min="15105" max="15182" width="4.5" style="3" customWidth="1"/>
    <col min="15183" max="15360" width="9" style="3"/>
    <col min="15361" max="15438" width="4.5" style="3" customWidth="1"/>
    <col min="15439" max="15616" width="9" style="3"/>
    <col min="15617" max="15694" width="4.5" style="3" customWidth="1"/>
    <col min="15695" max="15872" width="9" style="3"/>
    <col min="15873" max="15950" width="4.5" style="3" customWidth="1"/>
    <col min="15951" max="16128" width="9" style="3"/>
    <col min="16129" max="16206" width="4.5" style="3" customWidth="1"/>
    <col min="16207" max="16384" width="9" style="3"/>
  </cols>
  <sheetData>
    <row r="1" spans="1:43" ht="18.75" customHeight="1" x14ac:dyDescent="0.4">
      <c r="A1" s="60" t="s">
        <v>863</v>
      </c>
    </row>
    <row r="2" spans="1:43" ht="18.75" customHeight="1" thickBot="1" x14ac:dyDescent="0.45">
      <c r="A2" s="25" t="str">
        <f>"（１）施設職員の研修実施状況（令和"&amp;表紙・鑑!$S$3-1&amp;"年度実施状況及び令和"&amp;表紙・鑑!$S$3&amp;"年度実施計画)"</f>
        <v>（１）施設職員の研修実施状況（令和7年度実施状況及び令和8年度実施計画)</v>
      </c>
    </row>
    <row r="3" spans="1:43" ht="18.75" customHeight="1" x14ac:dyDescent="0.4">
      <c r="A3" s="764" t="s">
        <v>295</v>
      </c>
      <c r="B3" s="765"/>
      <c r="C3" s="765"/>
      <c r="D3" s="765"/>
      <c r="E3" s="765" t="s">
        <v>296</v>
      </c>
      <c r="F3" s="765"/>
      <c r="G3" s="765"/>
      <c r="H3" s="765"/>
      <c r="I3" s="765"/>
      <c r="J3" s="765" t="s">
        <v>297</v>
      </c>
      <c r="K3" s="765"/>
      <c r="L3" s="765"/>
      <c r="M3" s="765"/>
      <c r="N3" s="765"/>
      <c r="O3" s="1485" t="s">
        <v>298</v>
      </c>
      <c r="P3" s="1485"/>
      <c r="Q3" s="1485"/>
      <c r="R3" s="1485"/>
      <c r="S3" s="1485"/>
      <c r="T3" s="1485"/>
      <c r="U3" s="1485"/>
      <c r="V3" s="1485"/>
      <c r="W3" s="1485"/>
      <c r="X3" s="765" t="s">
        <v>299</v>
      </c>
      <c r="Y3" s="765"/>
      <c r="Z3" s="765"/>
      <c r="AA3" s="765"/>
      <c r="AB3" s="765"/>
      <c r="AC3" s="1485" t="s">
        <v>300</v>
      </c>
      <c r="AD3" s="1485"/>
      <c r="AE3" s="1485"/>
      <c r="AF3" s="1485"/>
      <c r="AG3" s="1485"/>
      <c r="AH3" s="765" t="s">
        <v>301</v>
      </c>
      <c r="AI3" s="765"/>
      <c r="AJ3" s="765"/>
      <c r="AK3" s="765"/>
      <c r="AL3" s="765"/>
      <c r="AM3" s="765"/>
      <c r="AN3" s="765"/>
      <c r="AO3" s="765"/>
      <c r="AP3" s="765"/>
      <c r="AQ3" s="1590"/>
    </row>
    <row r="4" spans="1:43" ht="18.75" customHeight="1" x14ac:dyDescent="0.4">
      <c r="A4" s="743"/>
      <c r="B4" s="744"/>
      <c r="C4" s="744"/>
      <c r="D4" s="744"/>
      <c r="E4" s="744"/>
      <c r="F4" s="744"/>
      <c r="G4" s="744"/>
      <c r="H4" s="744"/>
      <c r="I4" s="744"/>
      <c r="J4" s="744"/>
      <c r="K4" s="744"/>
      <c r="L4" s="744"/>
      <c r="M4" s="744"/>
      <c r="N4" s="744"/>
      <c r="O4" s="748"/>
      <c r="P4" s="748"/>
      <c r="Q4" s="748"/>
      <c r="R4" s="748"/>
      <c r="S4" s="748"/>
      <c r="T4" s="748"/>
      <c r="U4" s="748"/>
      <c r="V4" s="748"/>
      <c r="W4" s="748"/>
      <c r="X4" s="744"/>
      <c r="Y4" s="744"/>
      <c r="Z4" s="744"/>
      <c r="AA4" s="744"/>
      <c r="AB4" s="744"/>
      <c r="AC4" s="748"/>
      <c r="AD4" s="748"/>
      <c r="AE4" s="748"/>
      <c r="AF4" s="748"/>
      <c r="AG4" s="748"/>
      <c r="AH4" s="744"/>
      <c r="AI4" s="744"/>
      <c r="AJ4" s="744"/>
      <c r="AK4" s="744"/>
      <c r="AL4" s="744"/>
      <c r="AM4" s="744"/>
      <c r="AN4" s="744"/>
      <c r="AO4" s="744"/>
      <c r="AP4" s="744"/>
      <c r="AQ4" s="1591"/>
    </row>
    <row r="5" spans="1:43" ht="18.75" customHeight="1" x14ac:dyDescent="0.4">
      <c r="A5" s="1562" t="s">
        <v>302</v>
      </c>
      <c r="B5" s="1563"/>
      <c r="C5" s="1563"/>
      <c r="D5" s="1564"/>
      <c r="E5" s="1592" t="s">
        <v>901</v>
      </c>
      <c r="F5" s="1593"/>
      <c r="G5" s="1593"/>
      <c r="H5" s="1593"/>
      <c r="I5" s="1593"/>
      <c r="J5" s="1593" t="s">
        <v>890</v>
      </c>
      <c r="K5" s="1593"/>
      <c r="L5" s="1593"/>
      <c r="M5" s="1593"/>
      <c r="N5" s="1593"/>
      <c r="O5" s="1594" t="s">
        <v>891</v>
      </c>
      <c r="P5" s="1594"/>
      <c r="Q5" s="1594"/>
      <c r="R5" s="1594"/>
      <c r="S5" s="1594"/>
      <c r="T5" s="1594"/>
      <c r="U5" s="1594"/>
      <c r="V5" s="1594"/>
      <c r="W5" s="1594"/>
      <c r="X5" s="1593" t="s">
        <v>892</v>
      </c>
      <c r="Y5" s="1593"/>
      <c r="Z5" s="1593"/>
      <c r="AA5" s="1593"/>
      <c r="AB5" s="1593"/>
      <c r="AC5" s="698"/>
      <c r="AD5" s="698" t="s">
        <v>57</v>
      </c>
      <c r="AE5" s="50"/>
      <c r="AF5" s="698"/>
      <c r="AG5" s="1595" t="s">
        <v>44</v>
      </c>
      <c r="AH5" s="1559" t="s">
        <v>893</v>
      </c>
      <c r="AI5" s="1559"/>
      <c r="AJ5" s="1559"/>
      <c r="AK5" s="1559"/>
      <c r="AL5" s="1559"/>
      <c r="AM5" s="1559"/>
      <c r="AN5" s="1559"/>
      <c r="AO5" s="1559"/>
      <c r="AP5" s="1559"/>
      <c r="AQ5" s="1560"/>
    </row>
    <row r="6" spans="1:43" ht="18.75" customHeight="1" x14ac:dyDescent="0.4">
      <c r="A6" s="1565"/>
      <c r="B6" s="1566"/>
      <c r="C6" s="1566"/>
      <c r="D6" s="1567"/>
      <c r="E6" s="1593"/>
      <c r="F6" s="1593"/>
      <c r="G6" s="1593"/>
      <c r="H6" s="1593"/>
      <c r="I6" s="1593"/>
      <c r="J6" s="1593"/>
      <c r="K6" s="1593"/>
      <c r="L6" s="1593"/>
      <c r="M6" s="1593"/>
      <c r="N6" s="1593"/>
      <c r="O6" s="1594"/>
      <c r="P6" s="1594"/>
      <c r="Q6" s="1594"/>
      <c r="R6" s="1594"/>
      <c r="S6" s="1594"/>
      <c r="T6" s="1594"/>
      <c r="U6" s="1594"/>
      <c r="V6" s="1594"/>
      <c r="W6" s="1594"/>
      <c r="X6" s="1593"/>
      <c r="Y6" s="1593"/>
      <c r="Z6" s="1593"/>
      <c r="AA6" s="1593"/>
      <c r="AB6" s="1593"/>
      <c r="AC6" s="670"/>
      <c r="AD6" s="670"/>
      <c r="AE6" s="48"/>
      <c r="AF6" s="670"/>
      <c r="AG6" s="778"/>
      <c r="AH6" s="1559"/>
      <c r="AI6" s="1559"/>
      <c r="AJ6" s="1559"/>
      <c r="AK6" s="1559"/>
      <c r="AL6" s="1559"/>
      <c r="AM6" s="1559"/>
      <c r="AN6" s="1559"/>
      <c r="AO6" s="1559"/>
      <c r="AP6" s="1559"/>
      <c r="AQ6" s="1560"/>
    </row>
    <row r="7" spans="1:43" ht="18.75" customHeight="1" x14ac:dyDescent="0.4">
      <c r="A7" s="1565"/>
      <c r="B7" s="1566"/>
      <c r="C7" s="1566"/>
      <c r="D7" s="1567"/>
      <c r="E7" s="1561"/>
      <c r="F7" s="1561"/>
      <c r="G7" s="1561"/>
      <c r="H7" s="1561"/>
      <c r="I7" s="1561"/>
      <c r="J7" s="1561"/>
      <c r="K7" s="1561"/>
      <c r="L7" s="1561"/>
      <c r="M7" s="1561"/>
      <c r="N7" s="1561"/>
      <c r="O7" s="1559"/>
      <c r="P7" s="1559"/>
      <c r="Q7" s="1559"/>
      <c r="R7" s="1559"/>
      <c r="S7" s="1559"/>
      <c r="T7" s="1559"/>
      <c r="U7" s="1559"/>
      <c r="V7" s="1559"/>
      <c r="W7" s="1559"/>
      <c r="X7" s="1561"/>
      <c r="Y7" s="1561"/>
      <c r="Z7" s="1561"/>
      <c r="AA7" s="1561"/>
      <c r="AB7" s="1561"/>
      <c r="AC7" s="706"/>
      <c r="AD7" s="706" t="s">
        <v>57</v>
      </c>
      <c r="AE7" s="45"/>
      <c r="AF7" s="706"/>
      <c r="AG7" s="777" t="s">
        <v>44</v>
      </c>
      <c r="AH7" s="1559"/>
      <c r="AI7" s="1559"/>
      <c r="AJ7" s="1559"/>
      <c r="AK7" s="1559"/>
      <c r="AL7" s="1559"/>
      <c r="AM7" s="1559"/>
      <c r="AN7" s="1559"/>
      <c r="AO7" s="1559"/>
      <c r="AP7" s="1559"/>
      <c r="AQ7" s="1560"/>
    </row>
    <row r="8" spans="1:43" ht="18.75" customHeight="1" x14ac:dyDescent="0.4">
      <c r="A8" s="1565"/>
      <c r="B8" s="1566"/>
      <c r="C8" s="1566"/>
      <c r="D8" s="1567"/>
      <c r="E8" s="1561"/>
      <c r="F8" s="1561"/>
      <c r="G8" s="1561"/>
      <c r="H8" s="1561"/>
      <c r="I8" s="1561"/>
      <c r="J8" s="1561"/>
      <c r="K8" s="1561"/>
      <c r="L8" s="1561"/>
      <c r="M8" s="1561"/>
      <c r="N8" s="1561"/>
      <c r="O8" s="1559"/>
      <c r="P8" s="1559"/>
      <c r="Q8" s="1559"/>
      <c r="R8" s="1559"/>
      <c r="S8" s="1559"/>
      <c r="T8" s="1559"/>
      <c r="U8" s="1559"/>
      <c r="V8" s="1559"/>
      <c r="W8" s="1559"/>
      <c r="X8" s="1561"/>
      <c r="Y8" s="1561"/>
      <c r="Z8" s="1561"/>
      <c r="AA8" s="1561"/>
      <c r="AB8" s="1561"/>
      <c r="AC8" s="670"/>
      <c r="AD8" s="670"/>
      <c r="AE8" s="48"/>
      <c r="AF8" s="670"/>
      <c r="AG8" s="778"/>
      <c r="AH8" s="1559"/>
      <c r="AI8" s="1559"/>
      <c r="AJ8" s="1559"/>
      <c r="AK8" s="1559"/>
      <c r="AL8" s="1559"/>
      <c r="AM8" s="1559"/>
      <c r="AN8" s="1559"/>
      <c r="AO8" s="1559"/>
      <c r="AP8" s="1559"/>
      <c r="AQ8" s="1560"/>
    </row>
    <row r="9" spans="1:43" ht="18.75" customHeight="1" x14ac:dyDescent="0.4">
      <c r="A9" s="1565"/>
      <c r="B9" s="1566"/>
      <c r="C9" s="1566"/>
      <c r="D9" s="1567"/>
      <c r="E9" s="1561"/>
      <c r="F9" s="1561"/>
      <c r="G9" s="1561"/>
      <c r="H9" s="1561"/>
      <c r="I9" s="1561"/>
      <c r="J9" s="1561"/>
      <c r="K9" s="1561"/>
      <c r="L9" s="1561"/>
      <c r="M9" s="1561"/>
      <c r="N9" s="1561"/>
      <c r="O9" s="1559"/>
      <c r="P9" s="1559"/>
      <c r="Q9" s="1559"/>
      <c r="R9" s="1559"/>
      <c r="S9" s="1559"/>
      <c r="T9" s="1559"/>
      <c r="U9" s="1559"/>
      <c r="V9" s="1559"/>
      <c r="W9" s="1559"/>
      <c r="X9" s="1561"/>
      <c r="Y9" s="1561"/>
      <c r="Z9" s="1561"/>
      <c r="AA9" s="1561"/>
      <c r="AB9" s="1561"/>
      <c r="AC9" s="706"/>
      <c r="AD9" s="706" t="s">
        <v>57</v>
      </c>
      <c r="AE9" s="45"/>
      <c r="AF9" s="706"/>
      <c r="AG9" s="777" t="s">
        <v>44</v>
      </c>
      <c r="AH9" s="1559"/>
      <c r="AI9" s="1559"/>
      <c r="AJ9" s="1559"/>
      <c r="AK9" s="1559"/>
      <c r="AL9" s="1559"/>
      <c r="AM9" s="1559"/>
      <c r="AN9" s="1559"/>
      <c r="AO9" s="1559"/>
      <c r="AP9" s="1559"/>
      <c r="AQ9" s="1560"/>
    </row>
    <row r="10" spans="1:43" ht="18.75" customHeight="1" x14ac:dyDescent="0.4">
      <c r="A10" s="1565"/>
      <c r="B10" s="1566"/>
      <c r="C10" s="1566"/>
      <c r="D10" s="1567"/>
      <c r="E10" s="1561"/>
      <c r="F10" s="1561"/>
      <c r="G10" s="1561"/>
      <c r="H10" s="1561"/>
      <c r="I10" s="1561"/>
      <c r="J10" s="1561"/>
      <c r="K10" s="1561"/>
      <c r="L10" s="1561"/>
      <c r="M10" s="1561"/>
      <c r="N10" s="1561"/>
      <c r="O10" s="1559"/>
      <c r="P10" s="1559"/>
      <c r="Q10" s="1559"/>
      <c r="R10" s="1559"/>
      <c r="S10" s="1559"/>
      <c r="T10" s="1559"/>
      <c r="U10" s="1559"/>
      <c r="V10" s="1559"/>
      <c r="W10" s="1559"/>
      <c r="X10" s="1561"/>
      <c r="Y10" s="1561"/>
      <c r="Z10" s="1561"/>
      <c r="AA10" s="1561"/>
      <c r="AB10" s="1561"/>
      <c r="AC10" s="670"/>
      <c r="AD10" s="670"/>
      <c r="AE10" s="48"/>
      <c r="AF10" s="670"/>
      <c r="AG10" s="778"/>
      <c r="AH10" s="1559"/>
      <c r="AI10" s="1559"/>
      <c r="AJ10" s="1559"/>
      <c r="AK10" s="1559"/>
      <c r="AL10" s="1559"/>
      <c r="AM10" s="1559"/>
      <c r="AN10" s="1559"/>
      <c r="AO10" s="1559"/>
      <c r="AP10" s="1559"/>
      <c r="AQ10" s="1560"/>
    </row>
    <row r="11" spans="1:43" ht="18.75" customHeight="1" x14ac:dyDescent="0.4">
      <c r="A11" s="1565"/>
      <c r="B11" s="1566"/>
      <c r="C11" s="1566"/>
      <c r="D11" s="1567"/>
      <c r="E11" s="1561"/>
      <c r="F11" s="1561"/>
      <c r="G11" s="1561"/>
      <c r="H11" s="1561"/>
      <c r="I11" s="1561"/>
      <c r="J11" s="1561"/>
      <c r="K11" s="1561"/>
      <c r="L11" s="1561"/>
      <c r="M11" s="1561"/>
      <c r="N11" s="1561"/>
      <c r="O11" s="1559"/>
      <c r="P11" s="1559"/>
      <c r="Q11" s="1559"/>
      <c r="R11" s="1559"/>
      <c r="S11" s="1559"/>
      <c r="T11" s="1559"/>
      <c r="U11" s="1559"/>
      <c r="V11" s="1559"/>
      <c r="W11" s="1559"/>
      <c r="X11" s="1561"/>
      <c r="Y11" s="1561"/>
      <c r="Z11" s="1561"/>
      <c r="AA11" s="1561"/>
      <c r="AB11" s="1561"/>
      <c r="AC11" s="706"/>
      <c r="AD11" s="706" t="s">
        <v>57</v>
      </c>
      <c r="AE11" s="45"/>
      <c r="AF11" s="706"/>
      <c r="AG11" s="777" t="s">
        <v>44</v>
      </c>
      <c r="AH11" s="1559"/>
      <c r="AI11" s="1559"/>
      <c r="AJ11" s="1559"/>
      <c r="AK11" s="1559"/>
      <c r="AL11" s="1559"/>
      <c r="AM11" s="1559"/>
      <c r="AN11" s="1559"/>
      <c r="AO11" s="1559"/>
      <c r="AP11" s="1559"/>
      <c r="AQ11" s="1560"/>
    </row>
    <row r="12" spans="1:43" ht="18.75" customHeight="1" x14ac:dyDescent="0.4">
      <c r="A12" s="1568"/>
      <c r="B12" s="1569"/>
      <c r="C12" s="1569"/>
      <c r="D12" s="1570"/>
      <c r="E12" s="1561"/>
      <c r="F12" s="1561"/>
      <c r="G12" s="1561"/>
      <c r="H12" s="1561"/>
      <c r="I12" s="1561"/>
      <c r="J12" s="1561"/>
      <c r="K12" s="1561"/>
      <c r="L12" s="1561"/>
      <c r="M12" s="1561"/>
      <c r="N12" s="1561"/>
      <c r="O12" s="1559"/>
      <c r="P12" s="1559"/>
      <c r="Q12" s="1559"/>
      <c r="R12" s="1559"/>
      <c r="S12" s="1559"/>
      <c r="T12" s="1559"/>
      <c r="U12" s="1559"/>
      <c r="V12" s="1559"/>
      <c r="W12" s="1559"/>
      <c r="X12" s="1561"/>
      <c r="Y12" s="1561"/>
      <c r="Z12" s="1561"/>
      <c r="AA12" s="1561"/>
      <c r="AB12" s="1561"/>
      <c r="AC12" s="670"/>
      <c r="AD12" s="670"/>
      <c r="AE12" s="48"/>
      <c r="AF12" s="670"/>
      <c r="AG12" s="778"/>
      <c r="AH12" s="1559"/>
      <c r="AI12" s="1559"/>
      <c r="AJ12" s="1559"/>
      <c r="AK12" s="1559"/>
      <c r="AL12" s="1559"/>
      <c r="AM12" s="1559"/>
      <c r="AN12" s="1559"/>
      <c r="AO12" s="1559"/>
      <c r="AP12" s="1559"/>
      <c r="AQ12" s="1560"/>
    </row>
    <row r="13" spans="1:43" ht="18.75" customHeight="1" x14ac:dyDescent="0.4">
      <c r="A13" s="1571" t="s">
        <v>904</v>
      </c>
      <c r="B13" s="1572"/>
      <c r="C13" s="1572"/>
      <c r="D13" s="1573"/>
      <c r="E13" s="1561"/>
      <c r="F13" s="1561"/>
      <c r="G13" s="1561"/>
      <c r="H13" s="1561"/>
      <c r="I13" s="1561"/>
      <c r="J13" s="1561"/>
      <c r="K13" s="1561"/>
      <c r="L13" s="1561"/>
      <c r="M13" s="1561"/>
      <c r="N13" s="1561"/>
      <c r="O13" s="1559"/>
      <c r="P13" s="1559"/>
      <c r="Q13" s="1559"/>
      <c r="R13" s="1559"/>
      <c r="S13" s="1559"/>
      <c r="T13" s="1559"/>
      <c r="U13" s="1559"/>
      <c r="V13" s="1559"/>
      <c r="W13" s="1559"/>
      <c r="X13" s="1561"/>
      <c r="Y13" s="1561"/>
      <c r="Z13" s="1561"/>
      <c r="AA13" s="1561"/>
      <c r="AB13" s="1561"/>
      <c r="AC13" s="706"/>
      <c r="AD13" s="706" t="s">
        <v>57</v>
      </c>
      <c r="AE13" s="45"/>
      <c r="AF13" s="706"/>
      <c r="AG13" s="777" t="s">
        <v>44</v>
      </c>
      <c r="AH13" s="1559"/>
      <c r="AI13" s="1559"/>
      <c r="AJ13" s="1559"/>
      <c r="AK13" s="1559"/>
      <c r="AL13" s="1559"/>
      <c r="AM13" s="1559"/>
      <c r="AN13" s="1559"/>
      <c r="AO13" s="1559"/>
      <c r="AP13" s="1559"/>
      <c r="AQ13" s="1560"/>
    </row>
    <row r="14" spans="1:43" ht="18.75" customHeight="1" x14ac:dyDescent="0.4">
      <c r="A14" s="1574"/>
      <c r="B14" s="1575"/>
      <c r="C14" s="1575"/>
      <c r="D14" s="1576"/>
      <c r="E14" s="1561"/>
      <c r="F14" s="1561"/>
      <c r="G14" s="1561"/>
      <c r="H14" s="1561"/>
      <c r="I14" s="1561"/>
      <c r="J14" s="1561"/>
      <c r="K14" s="1561"/>
      <c r="L14" s="1561"/>
      <c r="M14" s="1561"/>
      <c r="N14" s="1561"/>
      <c r="O14" s="1559"/>
      <c r="P14" s="1559"/>
      <c r="Q14" s="1559"/>
      <c r="R14" s="1559"/>
      <c r="S14" s="1559"/>
      <c r="T14" s="1559"/>
      <c r="U14" s="1559"/>
      <c r="V14" s="1559"/>
      <c r="W14" s="1559"/>
      <c r="X14" s="1561"/>
      <c r="Y14" s="1561"/>
      <c r="Z14" s="1561"/>
      <c r="AA14" s="1561"/>
      <c r="AB14" s="1561"/>
      <c r="AC14" s="670"/>
      <c r="AD14" s="670"/>
      <c r="AE14" s="48"/>
      <c r="AF14" s="670"/>
      <c r="AG14" s="778"/>
      <c r="AH14" s="1559"/>
      <c r="AI14" s="1559"/>
      <c r="AJ14" s="1559"/>
      <c r="AK14" s="1559"/>
      <c r="AL14" s="1559"/>
      <c r="AM14" s="1559"/>
      <c r="AN14" s="1559"/>
      <c r="AO14" s="1559"/>
      <c r="AP14" s="1559"/>
      <c r="AQ14" s="1560"/>
    </row>
    <row r="15" spans="1:43" ht="18.75" customHeight="1" x14ac:dyDescent="0.4">
      <c r="A15" s="1574"/>
      <c r="B15" s="1575"/>
      <c r="C15" s="1575"/>
      <c r="D15" s="1576"/>
      <c r="E15" s="1561"/>
      <c r="F15" s="1561"/>
      <c r="G15" s="1561"/>
      <c r="H15" s="1561"/>
      <c r="I15" s="1561"/>
      <c r="J15" s="1561"/>
      <c r="K15" s="1561"/>
      <c r="L15" s="1561"/>
      <c r="M15" s="1561"/>
      <c r="N15" s="1561"/>
      <c r="O15" s="1559"/>
      <c r="P15" s="1559"/>
      <c r="Q15" s="1559"/>
      <c r="R15" s="1559"/>
      <c r="S15" s="1559"/>
      <c r="T15" s="1559"/>
      <c r="U15" s="1559"/>
      <c r="V15" s="1559"/>
      <c r="W15" s="1559"/>
      <c r="X15" s="1561"/>
      <c r="Y15" s="1561"/>
      <c r="Z15" s="1561"/>
      <c r="AA15" s="1561"/>
      <c r="AB15" s="1561"/>
      <c r="AC15" s="706"/>
      <c r="AD15" s="706" t="s">
        <v>57</v>
      </c>
      <c r="AE15" s="45"/>
      <c r="AF15" s="706"/>
      <c r="AG15" s="777" t="s">
        <v>44</v>
      </c>
      <c r="AH15" s="1559"/>
      <c r="AI15" s="1559"/>
      <c r="AJ15" s="1559"/>
      <c r="AK15" s="1559"/>
      <c r="AL15" s="1559"/>
      <c r="AM15" s="1559"/>
      <c r="AN15" s="1559"/>
      <c r="AO15" s="1559"/>
      <c r="AP15" s="1559"/>
      <c r="AQ15" s="1560"/>
    </row>
    <row r="16" spans="1:43" ht="18.75" customHeight="1" x14ac:dyDescent="0.4">
      <c r="A16" s="1574"/>
      <c r="B16" s="1575"/>
      <c r="C16" s="1575"/>
      <c r="D16" s="1576"/>
      <c r="E16" s="1561"/>
      <c r="F16" s="1561"/>
      <c r="G16" s="1561"/>
      <c r="H16" s="1561"/>
      <c r="I16" s="1561"/>
      <c r="J16" s="1561"/>
      <c r="K16" s="1561"/>
      <c r="L16" s="1561"/>
      <c r="M16" s="1561"/>
      <c r="N16" s="1561"/>
      <c r="O16" s="1559"/>
      <c r="P16" s="1559"/>
      <c r="Q16" s="1559"/>
      <c r="R16" s="1559"/>
      <c r="S16" s="1559"/>
      <c r="T16" s="1559"/>
      <c r="U16" s="1559"/>
      <c r="V16" s="1559"/>
      <c r="W16" s="1559"/>
      <c r="X16" s="1561"/>
      <c r="Y16" s="1561"/>
      <c r="Z16" s="1561"/>
      <c r="AA16" s="1561"/>
      <c r="AB16" s="1561"/>
      <c r="AC16" s="670"/>
      <c r="AD16" s="670"/>
      <c r="AE16" s="48"/>
      <c r="AF16" s="670"/>
      <c r="AG16" s="778"/>
      <c r="AH16" s="1559"/>
      <c r="AI16" s="1559"/>
      <c r="AJ16" s="1559"/>
      <c r="AK16" s="1559"/>
      <c r="AL16" s="1559"/>
      <c r="AM16" s="1559"/>
      <c r="AN16" s="1559"/>
      <c r="AO16" s="1559"/>
      <c r="AP16" s="1559"/>
      <c r="AQ16" s="1560"/>
    </row>
    <row r="17" spans="1:43" ht="18.75" customHeight="1" x14ac:dyDescent="0.4">
      <c r="A17" s="1574"/>
      <c r="B17" s="1575"/>
      <c r="C17" s="1575"/>
      <c r="D17" s="1576"/>
      <c r="E17" s="1561"/>
      <c r="F17" s="1561"/>
      <c r="G17" s="1561"/>
      <c r="H17" s="1561"/>
      <c r="I17" s="1561"/>
      <c r="J17" s="1561"/>
      <c r="K17" s="1561"/>
      <c r="L17" s="1561"/>
      <c r="M17" s="1561"/>
      <c r="N17" s="1561"/>
      <c r="O17" s="1559"/>
      <c r="P17" s="1559"/>
      <c r="Q17" s="1559"/>
      <c r="R17" s="1559"/>
      <c r="S17" s="1559"/>
      <c r="T17" s="1559"/>
      <c r="U17" s="1559"/>
      <c r="V17" s="1559"/>
      <c r="W17" s="1559"/>
      <c r="X17" s="1561"/>
      <c r="Y17" s="1561"/>
      <c r="Z17" s="1561"/>
      <c r="AA17" s="1561"/>
      <c r="AB17" s="1561"/>
      <c r="AC17" s="706"/>
      <c r="AD17" s="706" t="s">
        <v>57</v>
      </c>
      <c r="AE17" s="45"/>
      <c r="AF17" s="706"/>
      <c r="AG17" s="777" t="s">
        <v>44</v>
      </c>
      <c r="AH17" s="1559"/>
      <c r="AI17" s="1559"/>
      <c r="AJ17" s="1559"/>
      <c r="AK17" s="1559"/>
      <c r="AL17" s="1559"/>
      <c r="AM17" s="1559"/>
      <c r="AN17" s="1559"/>
      <c r="AO17" s="1559"/>
      <c r="AP17" s="1559"/>
      <c r="AQ17" s="1560"/>
    </row>
    <row r="18" spans="1:43" ht="18.75" customHeight="1" x14ac:dyDescent="0.4">
      <c r="A18" s="1574"/>
      <c r="B18" s="1575"/>
      <c r="C18" s="1575"/>
      <c r="D18" s="1576"/>
      <c r="E18" s="1561"/>
      <c r="F18" s="1561"/>
      <c r="G18" s="1561"/>
      <c r="H18" s="1561"/>
      <c r="I18" s="1561"/>
      <c r="J18" s="1561"/>
      <c r="K18" s="1561"/>
      <c r="L18" s="1561"/>
      <c r="M18" s="1561"/>
      <c r="N18" s="1561"/>
      <c r="O18" s="1559"/>
      <c r="P18" s="1559"/>
      <c r="Q18" s="1559"/>
      <c r="R18" s="1559"/>
      <c r="S18" s="1559"/>
      <c r="T18" s="1559"/>
      <c r="U18" s="1559"/>
      <c r="V18" s="1559"/>
      <c r="W18" s="1559"/>
      <c r="X18" s="1561"/>
      <c r="Y18" s="1561"/>
      <c r="Z18" s="1561"/>
      <c r="AA18" s="1561"/>
      <c r="AB18" s="1561"/>
      <c r="AC18" s="670"/>
      <c r="AD18" s="670"/>
      <c r="AE18" s="48"/>
      <c r="AF18" s="670"/>
      <c r="AG18" s="778"/>
      <c r="AH18" s="1559"/>
      <c r="AI18" s="1559"/>
      <c r="AJ18" s="1559"/>
      <c r="AK18" s="1559"/>
      <c r="AL18" s="1559"/>
      <c r="AM18" s="1559"/>
      <c r="AN18" s="1559"/>
      <c r="AO18" s="1559"/>
      <c r="AP18" s="1559"/>
      <c r="AQ18" s="1560"/>
    </row>
    <row r="19" spans="1:43" ht="18.75" customHeight="1" x14ac:dyDescent="0.4">
      <c r="A19" s="1574"/>
      <c r="B19" s="1575"/>
      <c r="C19" s="1575"/>
      <c r="D19" s="1576"/>
      <c r="E19" s="1561"/>
      <c r="F19" s="1561"/>
      <c r="G19" s="1561"/>
      <c r="H19" s="1561"/>
      <c r="I19" s="1561"/>
      <c r="J19" s="1561"/>
      <c r="K19" s="1561"/>
      <c r="L19" s="1561"/>
      <c r="M19" s="1561"/>
      <c r="N19" s="1561"/>
      <c r="O19" s="1559"/>
      <c r="P19" s="1559"/>
      <c r="Q19" s="1559"/>
      <c r="R19" s="1559"/>
      <c r="S19" s="1559"/>
      <c r="T19" s="1559"/>
      <c r="U19" s="1559"/>
      <c r="V19" s="1559"/>
      <c r="W19" s="1559"/>
      <c r="X19" s="1561"/>
      <c r="Y19" s="1561"/>
      <c r="Z19" s="1561"/>
      <c r="AA19" s="1561"/>
      <c r="AB19" s="1561"/>
      <c r="AC19" s="706"/>
      <c r="AD19" s="706" t="s">
        <v>57</v>
      </c>
      <c r="AE19" s="45"/>
      <c r="AF19" s="706"/>
      <c r="AG19" s="777" t="s">
        <v>44</v>
      </c>
      <c r="AH19" s="1559"/>
      <c r="AI19" s="1559"/>
      <c r="AJ19" s="1559"/>
      <c r="AK19" s="1559"/>
      <c r="AL19" s="1559"/>
      <c r="AM19" s="1559"/>
      <c r="AN19" s="1559"/>
      <c r="AO19" s="1559"/>
      <c r="AP19" s="1559"/>
      <c r="AQ19" s="1560"/>
    </row>
    <row r="20" spans="1:43" ht="18.75" customHeight="1" x14ac:dyDescent="0.4">
      <c r="A20" s="1577"/>
      <c r="B20" s="1578"/>
      <c r="C20" s="1578"/>
      <c r="D20" s="1579"/>
      <c r="E20" s="1561"/>
      <c r="F20" s="1561"/>
      <c r="G20" s="1561"/>
      <c r="H20" s="1561"/>
      <c r="I20" s="1561"/>
      <c r="J20" s="1561"/>
      <c r="K20" s="1561"/>
      <c r="L20" s="1561"/>
      <c r="M20" s="1561"/>
      <c r="N20" s="1561"/>
      <c r="O20" s="1559"/>
      <c r="P20" s="1559"/>
      <c r="Q20" s="1559"/>
      <c r="R20" s="1559"/>
      <c r="S20" s="1559"/>
      <c r="T20" s="1559"/>
      <c r="U20" s="1559"/>
      <c r="V20" s="1559"/>
      <c r="W20" s="1559"/>
      <c r="X20" s="1561"/>
      <c r="Y20" s="1561"/>
      <c r="Z20" s="1561"/>
      <c r="AA20" s="1561"/>
      <c r="AB20" s="1561"/>
      <c r="AC20" s="670"/>
      <c r="AD20" s="670"/>
      <c r="AE20" s="48"/>
      <c r="AF20" s="670"/>
      <c r="AG20" s="778"/>
      <c r="AH20" s="1559"/>
      <c r="AI20" s="1559"/>
      <c r="AJ20" s="1559"/>
      <c r="AK20" s="1559"/>
      <c r="AL20" s="1559"/>
      <c r="AM20" s="1559"/>
      <c r="AN20" s="1559"/>
      <c r="AO20" s="1559"/>
      <c r="AP20" s="1559"/>
      <c r="AQ20" s="1560"/>
    </row>
    <row r="21" spans="1:43" ht="18.75" customHeight="1" x14ac:dyDescent="0.4">
      <c r="A21" s="1580" t="s">
        <v>905</v>
      </c>
      <c r="B21" s="1073"/>
      <c r="C21" s="1073"/>
      <c r="D21" s="960"/>
      <c r="E21" s="1561"/>
      <c r="F21" s="1561"/>
      <c r="G21" s="1561"/>
      <c r="H21" s="1561"/>
      <c r="I21" s="1561"/>
      <c r="J21" s="1561"/>
      <c r="K21" s="1561"/>
      <c r="L21" s="1561"/>
      <c r="M21" s="1561"/>
      <c r="N21" s="1561"/>
      <c r="O21" s="1559"/>
      <c r="P21" s="1559"/>
      <c r="Q21" s="1559"/>
      <c r="R21" s="1559"/>
      <c r="S21" s="1559"/>
      <c r="T21" s="1559"/>
      <c r="U21" s="1559"/>
      <c r="V21" s="1559"/>
      <c r="W21" s="1559"/>
      <c r="X21" s="1561"/>
      <c r="Y21" s="1561"/>
      <c r="Z21" s="1561"/>
      <c r="AA21" s="1561"/>
      <c r="AB21" s="1561"/>
      <c r="AC21" s="706"/>
      <c r="AD21" s="706" t="s">
        <v>57</v>
      </c>
      <c r="AE21" s="45"/>
      <c r="AF21" s="706"/>
      <c r="AG21" s="777" t="s">
        <v>44</v>
      </c>
      <c r="AH21" s="1559"/>
      <c r="AI21" s="1559"/>
      <c r="AJ21" s="1559"/>
      <c r="AK21" s="1559"/>
      <c r="AL21" s="1559"/>
      <c r="AM21" s="1559"/>
      <c r="AN21" s="1559"/>
      <c r="AO21" s="1559"/>
      <c r="AP21" s="1559"/>
      <c r="AQ21" s="1560"/>
    </row>
    <row r="22" spans="1:43" ht="18.75" customHeight="1" x14ac:dyDescent="0.4">
      <c r="A22" s="1581"/>
      <c r="B22" s="1074"/>
      <c r="C22" s="1074"/>
      <c r="D22" s="962"/>
      <c r="E22" s="1561"/>
      <c r="F22" s="1561"/>
      <c r="G22" s="1561"/>
      <c r="H22" s="1561"/>
      <c r="I22" s="1561"/>
      <c r="J22" s="1561"/>
      <c r="K22" s="1561"/>
      <c r="L22" s="1561"/>
      <c r="M22" s="1561"/>
      <c r="N22" s="1561"/>
      <c r="O22" s="1559"/>
      <c r="P22" s="1559"/>
      <c r="Q22" s="1559"/>
      <c r="R22" s="1559"/>
      <c r="S22" s="1559"/>
      <c r="T22" s="1559"/>
      <c r="U22" s="1559"/>
      <c r="V22" s="1559"/>
      <c r="W22" s="1559"/>
      <c r="X22" s="1561"/>
      <c r="Y22" s="1561"/>
      <c r="Z22" s="1561"/>
      <c r="AA22" s="1561"/>
      <c r="AB22" s="1561"/>
      <c r="AC22" s="670"/>
      <c r="AD22" s="670"/>
      <c r="AE22" s="48"/>
      <c r="AF22" s="670"/>
      <c r="AG22" s="778"/>
      <c r="AH22" s="1559"/>
      <c r="AI22" s="1559"/>
      <c r="AJ22" s="1559"/>
      <c r="AK22" s="1559"/>
      <c r="AL22" s="1559"/>
      <c r="AM22" s="1559"/>
      <c r="AN22" s="1559"/>
      <c r="AO22" s="1559"/>
      <c r="AP22" s="1559"/>
      <c r="AQ22" s="1560"/>
    </row>
    <row r="23" spans="1:43" ht="18.75" customHeight="1" x14ac:dyDescent="0.4">
      <c r="A23" s="1581"/>
      <c r="B23" s="1074"/>
      <c r="C23" s="1074"/>
      <c r="D23" s="962"/>
      <c r="E23" s="1561"/>
      <c r="F23" s="1561"/>
      <c r="G23" s="1561"/>
      <c r="H23" s="1561"/>
      <c r="I23" s="1561"/>
      <c r="J23" s="1561"/>
      <c r="K23" s="1561"/>
      <c r="L23" s="1561"/>
      <c r="M23" s="1561"/>
      <c r="N23" s="1561"/>
      <c r="O23" s="1559"/>
      <c r="P23" s="1559"/>
      <c r="Q23" s="1559"/>
      <c r="R23" s="1559"/>
      <c r="S23" s="1559"/>
      <c r="T23" s="1559"/>
      <c r="U23" s="1559"/>
      <c r="V23" s="1559"/>
      <c r="W23" s="1559"/>
      <c r="X23" s="1561"/>
      <c r="Y23" s="1561"/>
      <c r="Z23" s="1561"/>
      <c r="AA23" s="1561"/>
      <c r="AB23" s="1561"/>
      <c r="AC23" s="706"/>
      <c r="AD23" s="706" t="s">
        <v>57</v>
      </c>
      <c r="AE23" s="45"/>
      <c r="AF23" s="706"/>
      <c r="AG23" s="777" t="s">
        <v>44</v>
      </c>
      <c r="AH23" s="1559"/>
      <c r="AI23" s="1559"/>
      <c r="AJ23" s="1559"/>
      <c r="AK23" s="1559"/>
      <c r="AL23" s="1559"/>
      <c r="AM23" s="1559"/>
      <c r="AN23" s="1559"/>
      <c r="AO23" s="1559"/>
      <c r="AP23" s="1559"/>
      <c r="AQ23" s="1560"/>
    </row>
    <row r="24" spans="1:43" ht="18.75" customHeight="1" x14ac:dyDescent="0.4">
      <c r="A24" s="1581"/>
      <c r="B24" s="1074"/>
      <c r="C24" s="1074"/>
      <c r="D24" s="962"/>
      <c r="E24" s="1561"/>
      <c r="F24" s="1561"/>
      <c r="G24" s="1561"/>
      <c r="H24" s="1561"/>
      <c r="I24" s="1561"/>
      <c r="J24" s="1561"/>
      <c r="K24" s="1561"/>
      <c r="L24" s="1561"/>
      <c r="M24" s="1561"/>
      <c r="N24" s="1561"/>
      <c r="O24" s="1559"/>
      <c r="P24" s="1559"/>
      <c r="Q24" s="1559"/>
      <c r="R24" s="1559"/>
      <c r="S24" s="1559"/>
      <c r="T24" s="1559"/>
      <c r="U24" s="1559"/>
      <c r="V24" s="1559"/>
      <c r="W24" s="1559"/>
      <c r="X24" s="1561"/>
      <c r="Y24" s="1561"/>
      <c r="Z24" s="1561"/>
      <c r="AA24" s="1561"/>
      <c r="AB24" s="1561"/>
      <c r="AC24" s="670"/>
      <c r="AD24" s="670"/>
      <c r="AE24" s="48"/>
      <c r="AF24" s="670"/>
      <c r="AG24" s="778"/>
      <c r="AH24" s="1559"/>
      <c r="AI24" s="1559"/>
      <c r="AJ24" s="1559"/>
      <c r="AK24" s="1559"/>
      <c r="AL24" s="1559"/>
      <c r="AM24" s="1559"/>
      <c r="AN24" s="1559"/>
      <c r="AO24" s="1559"/>
      <c r="AP24" s="1559"/>
      <c r="AQ24" s="1560"/>
    </row>
    <row r="25" spans="1:43" ht="18.75" customHeight="1" x14ac:dyDescent="0.4">
      <c r="A25" s="1581"/>
      <c r="B25" s="1074"/>
      <c r="C25" s="1074"/>
      <c r="D25" s="962"/>
      <c r="E25" s="1561"/>
      <c r="F25" s="1561"/>
      <c r="G25" s="1561"/>
      <c r="H25" s="1561"/>
      <c r="I25" s="1561"/>
      <c r="J25" s="1561"/>
      <c r="K25" s="1561"/>
      <c r="L25" s="1561"/>
      <c r="M25" s="1561"/>
      <c r="N25" s="1561"/>
      <c r="O25" s="1559"/>
      <c r="P25" s="1559"/>
      <c r="Q25" s="1559"/>
      <c r="R25" s="1559"/>
      <c r="S25" s="1559"/>
      <c r="T25" s="1559"/>
      <c r="U25" s="1559"/>
      <c r="V25" s="1559"/>
      <c r="W25" s="1559"/>
      <c r="X25" s="1561"/>
      <c r="Y25" s="1561"/>
      <c r="Z25" s="1561"/>
      <c r="AA25" s="1561"/>
      <c r="AB25" s="1561"/>
      <c r="AC25" s="706"/>
      <c r="AD25" s="706" t="s">
        <v>57</v>
      </c>
      <c r="AE25" s="45"/>
      <c r="AF25" s="706"/>
      <c r="AG25" s="777" t="s">
        <v>44</v>
      </c>
      <c r="AH25" s="1559"/>
      <c r="AI25" s="1559"/>
      <c r="AJ25" s="1559"/>
      <c r="AK25" s="1559"/>
      <c r="AL25" s="1559"/>
      <c r="AM25" s="1559"/>
      <c r="AN25" s="1559"/>
      <c r="AO25" s="1559"/>
      <c r="AP25" s="1559"/>
      <c r="AQ25" s="1560"/>
    </row>
    <row r="26" spans="1:43" ht="18.75" customHeight="1" x14ac:dyDescent="0.4">
      <c r="A26" s="1581"/>
      <c r="B26" s="1074"/>
      <c r="C26" s="1074"/>
      <c r="D26" s="962"/>
      <c r="E26" s="1561"/>
      <c r="F26" s="1561"/>
      <c r="G26" s="1561"/>
      <c r="H26" s="1561"/>
      <c r="I26" s="1561"/>
      <c r="J26" s="1561"/>
      <c r="K26" s="1561"/>
      <c r="L26" s="1561"/>
      <c r="M26" s="1561"/>
      <c r="N26" s="1561"/>
      <c r="O26" s="1559"/>
      <c r="P26" s="1559"/>
      <c r="Q26" s="1559"/>
      <c r="R26" s="1559"/>
      <c r="S26" s="1559"/>
      <c r="T26" s="1559"/>
      <c r="U26" s="1559"/>
      <c r="V26" s="1559"/>
      <c r="W26" s="1559"/>
      <c r="X26" s="1561"/>
      <c r="Y26" s="1561"/>
      <c r="Z26" s="1561"/>
      <c r="AA26" s="1561"/>
      <c r="AB26" s="1561"/>
      <c r="AC26" s="670"/>
      <c r="AD26" s="670"/>
      <c r="AE26" s="48"/>
      <c r="AF26" s="670"/>
      <c r="AG26" s="778"/>
      <c r="AH26" s="1559"/>
      <c r="AI26" s="1559"/>
      <c r="AJ26" s="1559"/>
      <c r="AK26" s="1559"/>
      <c r="AL26" s="1559"/>
      <c r="AM26" s="1559"/>
      <c r="AN26" s="1559"/>
      <c r="AO26" s="1559"/>
      <c r="AP26" s="1559"/>
      <c r="AQ26" s="1560"/>
    </row>
    <row r="27" spans="1:43" ht="18.75" customHeight="1" x14ac:dyDescent="0.4">
      <c r="A27" s="1581"/>
      <c r="B27" s="1074"/>
      <c r="C27" s="1074"/>
      <c r="D27" s="962"/>
      <c r="E27" s="1561"/>
      <c r="F27" s="1561"/>
      <c r="G27" s="1561"/>
      <c r="H27" s="1561"/>
      <c r="I27" s="1561"/>
      <c r="J27" s="1561"/>
      <c r="K27" s="1561"/>
      <c r="L27" s="1561"/>
      <c r="M27" s="1561"/>
      <c r="N27" s="1561"/>
      <c r="O27" s="1559"/>
      <c r="P27" s="1559"/>
      <c r="Q27" s="1559"/>
      <c r="R27" s="1559"/>
      <c r="S27" s="1559"/>
      <c r="T27" s="1559"/>
      <c r="U27" s="1559"/>
      <c r="V27" s="1559"/>
      <c r="W27" s="1559"/>
      <c r="X27" s="1561"/>
      <c r="Y27" s="1561"/>
      <c r="Z27" s="1561"/>
      <c r="AA27" s="1561"/>
      <c r="AB27" s="1561"/>
      <c r="AC27" s="706"/>
      <c r="AD27" s="706" t="s">
        <v>57</v>
      </c>
      <c r="AE27" s="45"/>
      <c r="AF27" s="706"/>
      <c r="AG27" s="777" t="s">
        <v>44</v>
      </c>
      <c r="AH27" s="1559"/>
      <c r="AI27" s="1559"/>
      <c r="AJ27" s="1559"/>
      <c r="AK27" s="1559"/>
      <c r="AL27" s="1559"/>
      <c r="AM27" s="1559"/>
      <c r="AN27" s="1559"/>
      <c r="AO27" s="1559"/>
      <c r="AP27" s="1559"/>
      <c r="AQ27" s="1560"/>
    </row>
    <row r="28" spans="1:43" ht="18.75" customHeight="1" x14ac:dyDescent="0.4">
      <c r="A28" s="1582"/>
      <c r="B28" s="1075"/>
      <c r="C28" s="1075"/>
      <c r="D28" s="964"/>
      <c r="E28" s="1561"/>
      <c r="F28" s="1561"/>
      <c r="G28" s="1561"/>
      <c r="H28" s="1561"/>
      <c r="I28" s="1561"/>
      <c r="J28" s="1561"/>
      <c r="K28" s="1561"/>
      <c r="L28" s="1561"/>
      <c r="M28" s="1561"/>
      <c r="N28" s="1561"/>
      <c r="O28" s="1559"/>
      <c r="P28" s="1559"/>
      <c r="Q28" s="1559"/>
      <c r="R28" s="1559"/>
      <c r="S28" s="1559"/>
      <c r="T28" s="1559"/>
      <c r="U28" s="1559"/>
      <c r="V28" s="1559"/>
      <c r="W28" s="1559"/>
      <c r="X28" s="1561"/>
      <c r="Y28" s="1561"/>
      <c r="Z28" s="1561"/>
      <c r="AA28" s="1561"/>
      <c r="AB28" s="1561"/>
      <c r="AC28" s="670"/>
      <c r="AD28" s="670"/>
      <c r="AE28" s="48"/>
      <c r="AF28" s="670"/>
      <c r="AG28" s="778"/>
      <c r="AH28" s="1559"/>
      <c r="AI28" s="1559"/>
      <c r="AJ28" s="1559"/>
      <c r="AK28" s="1559"/>
      <c r="AL28" s="1559"/>
      <c r="AM28" s="1559"/>
      <c r="AN28" s="1559"/>
      <c r="AO28" s="1559"/>
      <c r="AP28" s="1559"/>
      <c r="AQ28" s="1560"/>
    </row>
    <row r="29" spans="1:43" ht="18.75" customHeight="1" x14ac:dyDescent="0.4">
      <c r="A29" s="1562" t="s">
        <v>902</v>
      </c>
      <c r="B29" s="1563"/>
      <c r="C29" s="1563"/>
      <c r="D29" s="1564"/>
      <c r="E29" s="1561"/>
      <c r="F29" s="1561"/>
      <c r="G29" s="1561"/>
      <c r="H29" s="1561"/>
      <c r="I29" s="1561"/>
      <c r="J29" s="1561"/>
      <c r="K29" s="1561"/>
      <c r="L29" s="1561"/>
      <c r="M29" s="1561"/>
      <c r="N29" s="1561"/>
      <c r="O29" s="1559"/>
      <c r="P29" s="1559"/>
      <c r="Q29" s="1559"/>
      <c r="R29" s="1559"/>
      <c r="S29" s="1559"/>
      <c r="T29" s="1559"/>
      <c r="U29" s="1559"/>
      <c r="V29" s="1559"/>
      <c r="W29" s="1559"/>
      <c r="X29" s="1561"/>
      <c r="Y29" s="1561"/>
      <c r="Z29" s="1561"/>
      <c r="AA29" s="1561"/>
      <c r="AB29" s="1561"/>
      <c r="AC29" s="706"/>
      <c r="AD29" s="706" t="s">
        <v>57</v>
      </c>
      <c r="AE29" s="45"/>
      <c r="AF29" s="706"/>
      <c r="AG29" s="777" t="s">
        <v>44</v>
      </c>
      <c r="AH29" s="1559"/>
      <c r="AI29" s="1559"/>
      <c r="AJ29" s="1559"/>
      <c r="AK29" s="1559"/>
      <c r="AL29" s="1559"/>
      <c r="AM29" s="1559"/>
      <c r="AN29" s="1559"/>
      <c r="AO29" s="1559"/>
      <c r="AP29" s="1559"/>
      <c r="AQ29" s="1560"/>
    </row>
    <row r="30" spans="1:43" ht="18.75" customHeight="1" x14ac:dyDescent="0.4">
      <c r="A30" s="1565"/>
      <c r="B30" s="1566"/>
      <c r="C30" s="1566"/>
      <c r="D30" s="1567"/>
      <c r="E30" s="1561"/>
      <c r="F30" s="1561"/>
      <c r="G30" s="1561"/>
      <c r="H30" s="1561"/>
      <c r="I30" s="1561"/>
      <c r="J30" s="1561"/>
      <c r="K30" s="1561"/>
      <c r="L30" s="1561"/>
      <c r="M30" s="1561"/>
      <c r="N30" s="1561"/>
      <c r="O30" s="1559"/>
      <c r="P30" s="1559"/>
      <c r="Q30" s="1559"/>
      <c r="R30" s="1559"/>
      <c r="S30" s="1559"/>
      <c r="T30" s="1559"/>
      <c r="U30" s="1559"/>
      <c r="V30" s="1559"/>
      <c r="W30" s="1559"/>
      <c r="X30" s="1561"/>
      <c r="Y30" s="1561"/>
      <c r="Z30" s="1561"/>
      <c r="AA30" s="1561"/>
      <c r="AB30" s="1561"/>
      <c r="AC30" s="670"/>
      <c r="AD30" s="670"/>
      <c r="AE30" s="48"/>
      <c r="AF30" s="670"/>
      <c r="AG30" s="778"/>
      <c r="AH30" s="1559"/>
      <c r="AI30" s="1559"/>
      <c r="AJ30" s="1559"/>
      <c r="AK30" s="1559"/>
      <c r="AL30" s="1559"/>
      <c r="AM30" s="1559"/>
      <c r="AN30" s="1559"/>
      <c r="AO30" s="1559"/>
      <c r="AP30" s="1559"/>
      <c r="AQ30" s="1560"/>
    </row>
    <row r="31" spans="1:43" ht="18.75" customHeight="1" x14ac:dyDescent="0.4">
      <c r="A31" s="1565"/>
      <c r="B31" s="1566"/>
      <c r="C31" s="1566"/>
      <c r="D31" s="1567"/>
      <c r="E31" s="1561"/>
      <c r="F31" s="1561"/>
      <c r="G31" s="1561"/>
      <c r="H31" s="1561"/>
      <c r="I31" s="1561"/>
      <c r="J31" s="1561"/>
      <c r="K31" s="1561"/>
      <c r="L31" s="1561"/>
      <c r="M31" s="1561"/>
      <c r="N31" s="1561"/>
      <c r="O31" s="1559"/>
      <c r="P31" s="1559"/>
      <c r="Q31" s="1559"/>
      <c r="R31" s="1559"/>
      <c r="S31" s="1559"/>
      <c r="T31" s="1559"/>
      <c r="U31" s="1559"/>
      <c r="V31" s="1559"/>
      <c r="W31" s="1559"/>
      <c r="X31" s="1561"/>
      <c r="Y31" s="1561"/>
      <c r="Z31" s="1561"/>
      <c r="AA31" s="1561"/>
      <c r="AB31" s="1561"/>
      <c r="AC31" s="706"/>
      <c r="AD31" s="706" t="s">
        <v>57</v>
      </c>
      <c r="AE31" s="45"/>
      <c r="AF31" s="706"/>
      <c r="AG31" s="777" t="s">
        <v>44</v>
      </c>
      <c r="AH31" s="1559"/>
      <c r="AI31" s="1559"/>
      <c r="AJ31" s="1559"/>
      <c r="AK31" s="1559"/>
      <c r="AL31" s="1559"/>
      <c r="AM31" s="1559"/>
      <c r="AN31" s="1559"/>
      <c r="AO31" s="1559"/>
      <c r="AP31" s="1559"/>
      <c r="AQ31" s="1560"/>
    </row>
    <row r="32" spans="1:43" ht="18.75" customHeight="1" x14ac:dyDescent="0.4">
      <c r="A32" s="1565"/>
      <c r="B32" s="1566"/>
      <c r="C32" s="1566"/>
      <c r="D32" s="1567"/>
      <c r="E32" s="1561"/>
      <c r="F32" s="1561"/>
      <c r="G32" s="1561"/>
      <c r="H32" s="1561"/>
      <c r="I32" s="1561"/>
      <c r="J32" s="1561"/>
      <c r="K32" s="1561"/>
      <c r="L32" s="1561"/>
      <c r="M32" s="1561"/>
      <c r="N32" s="1561"/>
      <c r="O32" s="1559"/>
      <c r="P32" s="1559"/>
      <c r="Q32" s="1559"/>
      <c r="R32" s="1559"/>
      <c r="S32" s="1559"/>
      <c r="T32" s="1559"/>
      <c r="U32" s="1559"/>
      <c r="V32" s="1559"/>
      <c r="W32" s="1559"/>
      <c r="X32" s="1561"/>
      <c r="Y32" s="1561"/>
      <c r="Z32" s="1561"/>
      <c r="AA32" s="1561"/>
      <c r="AB32" s="1561"/>
      <c r="AC32" s="670"/>
      <c r="AD32" s="670"/>
      <c r="AE32" s="48"/>
      <c r="AF32" s="670"/>
      <c r="AG32" s="778"/>
      <c r="AH32" s="1559"/>
      <c r="AI32" s="1559"/>
      <c r="AJ32" s="1559"/>
      <c r="AK32" s="1559"/>
      <c r="AL32" s="1559"/>
      <c r="AM32" s="1559"/>
      <c r="AN32" s="1559"/>
      <c r="AO32" s="1559"/>
      <c r="AP32" s="1559"/>
      <c r="AQ32" s="1560"/>
    </row>
    <row r="33" spans="1:75" ht="18.75" customHeight="1" x14ac:dyDescent="0.4">
      <c r="A33" s="1565"/>
      <c r="B33" s="1566"/>
      <c r="C33" s="1566"/>
      <c r="D33" s="1567"/>
      <c r="E33" s="1561"/>
      <c r="F33" s="1561"/>
      <c r="G33" s="1561"/>
      <c r="H33" s="1561"/>
      <c r="I33" s="1561"/>
      <c r="J33" s="1561"/>
      <c r="K33" s="1561"/>
      <c r="L33" s="1561"/>
      <c r="M33" s="1561"/>
      <c r="N33" s="1561"/>
      <c r="O33" s="1559"/>
      <c r="P33" s="1559"/>
      <c r="Q33" s="1559"/>
      <c r="R33" s="1559"/>
      <c r="S33" s="1559"/>
      <c r="T33" s="1559"/>
      <c r="U33" s="1559"/>
      <c r="V33" s="1559"/>
      <c r="W33" s="1559"/>
      <c r="X33" s="1561"/>
      <c r="Y33" s="1561"/>
      <c r="Z33" s="1561"/>
      <c r="AA33" s="1561"/>
      <c r="AB33" s="1561"/>
      <c r="AC33" s="706"/>
      <c r="AD33" s="706" t="s">
        <v>57</v>
      </c>
      <c r="AE33" s="45"/>
      <c r="AF33" s="706"/>
      <c r="AG33" s="777" t="s">
        <v>44</v>
      </c>
      <c r="AH33" s="1559"/>
      <c r="AI33" s="1559"/>
      <c r="AJ33" s="1559"/>
      <c r="AK33" s="1559"/>
      <c r="AL33" s="1559"/>
      <c r="AM33" s="1559"/>
      <c r="AN33" s="1559"/>
      <c r="AO33" s="1559"/>
      <c r="AP33" s="1559"/>
      <c r="AQ33" s="1560"/>
    </row>
    <row r="34" spans="1:75" ht="18.75" customHeight="1" x14ac:dyDescent="0.4">
      <c r="A34" s="1565"/>
      <c r="B34" s="1566"/>
      <c r="C34" s="1566"/>
      <c r="D34" s="1567"/>
      <c r="E34" s="1561"/>
      <c r="F34" s="1561"/>
      <c r="G34" s="1561"/>
      <c r="H34" s="1561"/>
      <c r="I34" s="1561"/>
      <c r="J34" s="1561"/>
      <c r="K34" s="1561"/>
      <c r="L34" s="1561"/>
      <c r="M34" s="1561"/>
      <c r="N34" s="1561"/>
      <c r="O34" s="1559"/>
      <c r="P34" s="1559"/>
      <c r="Q34" s="1559"/>
      <c r="R34" s="1559"/>
      <c r="S34" s="1559"/>
      <c r="T34" s="1559"/>
      <c r="U34" s="1559"/>
      <c r="V34" s="1559"/>
      <c r="W34" s="1559"/>
      <c r="X34" s="1561"/>
      <c r="Y34" s="1561"/>
      <c r="Z34" s="1561"/>
      <c r="AA34" s="1561"/>
      <c r="AB34" s="1561"/>
      <c r="AC34" s="670"/>
      <c r="AD34" s="670"/>
      <c r="AE34" s="48"/>
      <c r="AF34" s="670"/>
      <c r="AG34" s="778"/>
      <c r="AH34" s="1559"/>
      <c r="AI34" s="1559"/>
      <c r="AJ34" s="1559"/>
      <c r="AK34" s="1559"/>
      <c r="AL34" s="1559"/>
      <c r="AM34" s="1559"/>
      <c r="AN34" s="1559"/>
      <c r="AO34" s="1559"/>
      <c r="AP34" s="1559"/>
      <c r="AQ34" s="1560"/>
    </row>
    <row r="35" spans="1:75" ht="18.75" customHeight="1" x14ac:dyDescent="0.4">
      <c r="A35" s="1565"/>
      <c r="B35" s="1566"/>
      <c r="C35" s="1566"/>
      <c r="D35" s="1567"/>
      <c r="E35" s="1561"/>
      <c r="F35" s="1561"/>
      <c r="G35" s="1561"/>
      <c r="H35" s="1561"/>
      <c r="I35" s="1561"/>
      <c r="J35" s="1561"/>
      <c r="K35" s="1561"/>
      <c r="L35" s="1561"/>
      <c r="M35" s="1561"/>
      <c r="N35" s="1561"/>
      <c r="O35" s="1559"/>
      <c r="P35" s="1559"/>
      <c r="Q35" s="1559"/>
      <c r="R35" s="1559"/>
      <c r="S35" s="1559"/>
      <c r="T35" s="1559"/>
      <c r="U35" s="1559"/>
      <c r="V35" s="1559"/>
      <c r="W35" s="1559"/>
      <c r="X35" s="1561"/>
      <c r="Y35" s="1561"/>
      <c r="Z35" s="1561"/>
      <c r="AA35" s="1561"/>
      <c r="AB35" s="1561"/>
      <c r="AC35" s="706"/>
      <c r="AD35" s="706" t="s">
        <v>57</v>
      </c>
      <c r="AE35" s="45"/>
      <c r="AF35" s="706"/>
      <c r="AG35" s="777" t="s">
        <v>44</v>
      </c>
      <c r="AH35" s="1559"/>
      <c r="AI35" s="1559"/>
      <c r="AJ35" s="1559"/>
      <c r="AK35" s="1559"/>
      <c r="AL35" s="1559"/>
      <c r="AM35" s="1559"/>
      <c r="AN35" s="1559"/>
      <c r="AO35" s="1559"/>
      <c r="AP35" s="1559"/>
      <c r="AQ35" s="1560"/>
    </row>
    <row r="36" spans="1:75" ht="18.75" customHeight="1" x14ac:dyDescent="0.4">
      <c r="A36" s="1568"/>
      <c r="B36" s="1569"/>
      <c r="C36" s="1569"/>
      <c r="D36" s="1570"/>
      <c r="E36" s="1561"/>
      <c r="F36" s="1561"/>
      <c r="G36" s="1561"/>
      <c r="H36" s="1561"/>
      <c r="I36" s="1561"/>
      <c r="J36" s="1561"/>
      <c r="K36" s="1561"/>
      <c r="L36" s="1561"/>
      <c r="M36" s="1561"/>
      <c r="N36" s="1561"/>
      <c r="O36" s="1559"/>
      <c r="P36" s="1559"/>
      <c r="Q36" s="1559"/>
      <c r="R36" s="1559"/>
      <c r="S36" s="1559"/>
      <c r="T36" s="1559"/>
      <c r="U36" s="1559"/>
      <c r="V36" s="1559"/>
      <c r="W36" s="1559"/>
      <c r="X36" s="1561"/>
      <c r="Y36" s="1561"/>
      <c r="Z36" s="1561"/>
      <c r="AA36" s="1561"/>
      <c r="AB36" s="1561"/>
      <c r="AC36" s="670"/>
      <c r="AD36" s="670"/>
      <c r="AE36" s="48"/>
      <c r="AF36" s="670"/>
      <c r="AG36" s="778"/>
      <c r="AH36" s="1559"/>
      <c r="AI36" s="1559"/>
      <c r="AJ36" s="1559"/>
      <c r="AK36" s="1559"/>
      <c r="AL36" s="1559"/>
      <c r="AM36" s="1559"/>
      <c r="AN36" s="1559"/>
      <c r="AO36" s="1559"/>
      <c r="AP36" s="1559"/>
      <c r="AQ36" s="1560"/>
    </row>
    <row r="37" spans="1:75" s="23" customFormat="1" ht="18.75" customHeight="1" x14ac:dyDescent="0.4">
      <c r="A37" s="1562" t="s">
        <v>903</v>
      </c>
      <c r="B37" s="1563"/>
      <c r="C37" s="1563"/>
      <c r="D37" s="1564"/>
      <c r="E37" s="1561"/>
      <c r="F37" s="1561"/>
      <c r="G37" s="1561"/>
      <c r="H37" s="1561"/>
      <c r="I37" s="1561"/>
      <c r="J37" s="1561"/>
      <c r="K37" s="1561"/>
      <c r="L37" s="1561"/>
      <c r="M37" s="1561"/>
      <c r="N37" s="1561"/>
      <c r="O37" s="1559"/>
      <c r="P37" s="1559"/>
      <c r="Q37" s="1559"/>
      <c r="R37" s="1559"/>
      <c r="S37" s="1559"/>
      <c r="T37" s="1559"/>
      <c r="U37" s="1559"/>
      <c r="V37" s="1559"/>
      <c r="W37" s="1559"/>
      <c r="X37" s="1561"/>
      <c r="Y37" s="1561"/>
      <c r="Z37" s="1561"/>
      <c r="AA37" s="1561"/>
      <c r="AB37" s="1561"/>
      <c r="AC37" s="706"/>
      <c r="AD37" s="706" t="s">
        <v>57</v>
      </c>
      <c r="AE37" s="45"/>
      <c r="AF37" s="706"/>
      <c r="AG37" s="777" t="s">
        <v>44</v>
      </c>
      <c r="AH37" s="1559"/>
      <c r="AI37" s="1559"/>
      <c r="AJ37" s="1559"/>
      <c r="AK37" s="1559"/>
      <c r="AL37" s="1559"/>
      <c r="AM37" s="1559"/>
      <c r="AN37" s="1559"/>
      <c r="AO37" s="1559"/>
      <c r="AP37" s="1559"/>
      <c r="AQ37" s="1560"/>
      <c r="AR37" s="26"/>
      <c r="AS37" s="26"/>
      <c r="AT37" s="26"/>
      <c r="AU37" s="26"/>
      <c r="AV37" s="26"/>
      <c r="AW37" s="26"/>
      <c r="AX37" s="26"/>
      <c r="AY37" s="26"/>
      <c r="AZ37" s="26"/>
      <c r="BA37" s="26"/>
      <c r="BB37" s="26"/>
      <c r="BC37" s="26"/>
      <c r="BD37" s="26"/>
      <c r="BE37" s="26"/>
      <c r="BF37" s="26"/>
      <c r="BG37" s="26"/>
      <c r="BH37" s="26"/>
      <c r="BI37" s="26"/>
      <c r="BJ37" s="26"/>
      <c r="BK37" s="26"/>
      <c r="BL37" s="26"/>
      <c r="BM37" s="26"/>
      <c r="BN37" s="26"/>
      <c r="BO37" s="26"/>
      <c r="BP37" s="26"/>
      <c r="BQ37" s="26"/>
      <c r="BR37" s="26"/>
      <c r="BS37" s="26"/>
      <c r="BT37" s="26"/>
      <c r="BU37" s="26"/>
      <c r="BV37" s="26"/>
      <c r="BW37" s="26"/>
    </row>
    <row r="38" spans="1:75" s="23" customFormat="1" ht="18.75" customHeight="1" x14ac:dyDescent="0.4">
      <c r="A38" s="1565"/>
      <c r="B38" s="1566"/>
      <c r="C38" s="1566"/>
      <c r="D38" s="1567"/>
      <c r="E38" s="1561"/>
      <c r="F38" s="1561"/>
      <c r="G38" s="1561"/>
      <c r="H38" s="1561"/>
      <c r="I38" s="1561"/>
      <c r="J38" s="1561"/>
      <c r="K38" s="1561"/>
      <c r="L38" s="1561"/>
      <c r="M38" s="1561"/>
      <c r="N38" s="1561"/>
      <c r="O38" s="1559"/>
      <c r="P38" s="1559"/>
      <c r="Q38" s="1559"/>
      <c r="R38" s="1559"/>
      <c r="S38" s="1559"/>
      <c r="T38" s="1559"/>
      <c r="U38" s="1559"/>
      <c r="V38" s="1559"/>
      <c r="W38" s="1559"/>
      <c r="X38" s="1561"/>
      <c r="Y38" s="1561"/>
      <c r="Z38" s="1561"/>
      <c r="AA38" s="1561"/>
      <c r="AB38" s="1561"/>
      <c r="AC38" s="670"/>
      <c r="AD38" s="670"/>
      <c r="AE38" s="48"/>
      <c r="AF38" s="670"/>
      <c r="AG38" s="778"/>
      <c r="AH38" s="1559"/>
      <c r="AI38" s="1559"/>
      <c r="AJ38" s="1559"/>
      <c r="AK38" s="1559"/>
      <c r="AL38" s="1559"/>
      <c r="AM38" s="1559"/>
      <c r="AN38" s="1559"/>
      <c r="AO38" s="1559"/>
      <c r="AP38" s="1559"/>
      <c r="AQ38" s="1560"/>
      <c r="AR38" s="26"/>
      <c r="AS38" s="26"/>
      <c r="AT38" s="26"/>
      <c r="AU38" s="26"/>
      <c r="AV38" s="26"/>
      <c r="AW38" s="26"/>
      <c r="AX38" s="26"/>
      <c r="AY38" s="26"/>
      <c r="AZ38" s="26"/>
      <c r="BA38" s="26"/>
      <c r="BB38" s="26"/>
      <c r="BC38" s="26"/>
      <c r="BD38" s="26"/>
      <c r="BE38" s="26"/>
      <c r="BF38" s="26"/>
      <c r="BG38" s="26"/>
      <c r="BH38" s="26"/>
      <c r="BI38" s="26"/>
      <c r="BJ38" s="26"/>
      <c r="BK38" s="26"/>
      <c r="BL38" s="26"/>
      <c r="BM38" s="26"/>
      <c r="BN38" s="26"/>
      <c r="BO38" s="26"/>
      <c r="BP38" s="26"/>
      <c r="BQ38" s="26"/>
      <c r="BR38" s="26"/>
      <c r="BS38" s="26"/>
      <c r="BT38" s="26"/>
      <c r="BU38" s="26"/>
      <c r="BV38" s="26"/>
      <c r="BW38" s="26"/>
    </row>
    <row r="39" spans="1:75" s="23" customFormat="1" ht="18.75" customHeight="1" x14ac:dyDescent="0.4">
      <c r="A39" s="1565"/>
      <c r="B39" s="1566"/>
      <c r="C39" s="1566"/>
      <c r="D39" s="1567"/>
      <c r="E39" s="1561"/>
      <c r="F39" s="1561"/>
      <c r="G39" s="1561"/>
      <c r="H39" s="1561"/>
      <c r="I39" s="1561"/>
      <c r="J39" s="1561"/>
      <c r="K39" s="1561"/>
      <c r="L39" s="1561"/>
      <c r="M39" s="1561"/>
      <c r="N39" s="1561"/>
      <c r="O39" s="1559"/>
      <c r="P39" s="1559"/>
      <c r="Q39" s="1559"/>
      <c r="R39" s="1559"/>
      <c r="S39" s="1559"/>
      <c r="T39" s="1559"/>
      <c r="U39" s="1559"/>
      <c r="V39" s="1559"/>
      <c r="W39" s="1559"/>
      <c r="X39" s="1561"/>
      <c r="Y39" s="1561"/>
      <c r="Z39" s="1561"/>
      <c r="AA39" s="1561"/>
      <c r="AB39" s="1561"/>
      <c r="AC39" s="706"/>
      <c r="AD39" s="706" t="s">
        <v>57</v>
      </c>
      <c r="AE39" s="45"/>
      <c r="AF39" s="706"/>
      <c r="AG39" s="777" t="s">
        <v>44</v>
      </c>
      <c r="AH39" s="1559"/>
      <c r="AI39" s="1559"/>
      <c r="AJ39" s="1559"/>
      <c r="AK39" s="1559"/>
      <c r="AL39" s="1559"/>
      <c r="AM39" s="1559"/>
      <c r="AN39" s="1559"/>
      <c r="AO39" s="1559"/>
      <c r="AP39" s="1559"/>
      <c r="AQ39" s="1560"/>
      <c r="AR39" s="26"/>
      <c r="AS39" s="26"/>
      <c r="AT39" s="26"/>
      <c r="AU39" s="26"/>
      <c r="AV39" s="26"/>
      <c r="AW39" s="26"/>
      <c r="AX39" s="26"/>
      <c r="AY39" s="26"/>
      <c r="AZ39" s="26"/>
      <c r="BA39" s="26"/>
      <c r="BB39" s="26"/>
      <c r="BC39" s="26"/>
      <c r="BD39" s="26"/>
      <c r="BE39" s="26"/>
      <c r="BF39" s="26"/>
      <c r="BG39" s="26"/>
      <c r="BH39" s="26"/>
      <c r="BI39" s="26"/>
      <c r="BJ39" s="26"/>
      <c r="BK39" s="26"/>
      <c r="BL39" s="26"/>
      <c r="BM39" s="26"/>
      <c r="BN39" s="26"/>
      <c r="BO39" s="26"/>
      <c r="BP39" s="26"/>
      <c r="BQ39" s="26"/>
      <c r="BR39" s="26"/>
      <c r="BS39" s="26"/>
      <c r="BT39" s="26"/>
      <c r="BU39" s="26"/>
      <c r="BV39" s="26"/>
      <c r="BW39" s="26"/>
    </row>
    <row r="40" spans="1:75" s="23" customFormat="1" ht="18.75" customHeight="1" x14ac:dyDescent="0.4">
      <c r="A40" s="1565"/>
      <c r="B40" s="1566"/>
      <c r="C40" s="1566"/>
      <c r="D40" s="1567"/>
      <c r="E40" s="1561"/>
      <c r="F40" s="1561"/>
      <c r="G40" s="1561"/>
      <c r="H40" s="1561"/>
      <c r="I40" s="1561"/>
      <c r="J40" s="1561"/>
      <c r="K40" s="1561"/>
      <c r="L40" s="1561"/>
      <c r="M40" s="1561"/>
      <c r="N40" s="1561"/>
      <c r="O40" s="1559"/>
      <c r="P40" s="1559"/>
      <c r="Q40" s="1559"/>
      <c r="R40" s="1559"/>
      <c r="S40" s="1559"/>
      <c r="T40" s="1559"/>
      <c r="U40" s="1559"/>
      <c r="V40" s="1559"/>
      <c r="W40" s="1559"/>
      <c r="X40" s="1561"/>
      <c r="Y40" s="1561"/>
      <c r="Z40" s="1561"/>
      <c r="AA40" s="1561"/>
      <c r="AB40" s="1561"/>
      <c r="AC40" s="670"/>
      <c r="AD40" s="670"/>
      <c r="AE40" s="48"/>
      <c r="AF40" s="670"/>
      <c r="AG40" s="778"/>
      <c r="AH40" s="1559"/>
      <c r="AI40" s="1559"/>
      <c r="AJ40" s="1559"/>
      <c r="AK40" s="1559"/>
      <c r="AL40" s="1559"/>
      <c r="AM40" s="1559"/>
      <c r="AN40" s="1559"/>
      <c r="AO40" s="1559"/>
      <c r="AP40" s="1559"/>
      <c r="AQ40" s="1560"/>
      <c r="AR40" s="26"/>
      <c r="AS40" s="26"/>
      <c r="AT40" s="26"/>
      <c r="AU40" s="26"/>
      <c r="AV40" s="26"/>
      <c r="AW40" s="26"/>
      <c r="AX40" s="26"/>
      <c r="AY40" s="26"/>
      <c r="AZ40" s="26"/>
      <c r="BA40" s="26"/>
      <c r="BB40" s="26"/>
      <c r="BC40" s="26"/>
      <c r="BD40" s="26"/>
      <c r="BE40" s="26"/>
      <c r="BF40" s="26"/>
      <c r="BG40" s="26"/>
      <c r="BH40" s="26"/>
      <c r="BI40" s="26"/>
      <c r="BJ40" s="26"/>
      <c r="BK40" s="26"/>
      <c r="BL40" s="26"/>
      <c r="BM40" s="26"/>
      <c r="BN40" s="26"/>
      <c r="BO40" s="26"/>
      <c r="BP40" s="26"/>
      <c r="BQ40" s="26"/>
      <c r="BR40" s="26"/>
      <c r="BS40" s="26"/>
      <c r="BT40" s="26"/>
      <c r="BU40" s="26"/>
      <c r="BV40" s="26"/>
      <c r="BW40" s="26"/>
    </row>
    <row r="41" spans="1:75" ht="18.75" customHeight="1" x14ac:dyDescent="0.4">
      <c r="A41" s="1565"/>
      <c r="B41" s="1566"/>
      <c r="C41" s="1566"/>
      <c r="D41" s="1567"/>
      <c r="E41" s="1561"/>
      <c r="F41" s="1561"/>
      <c r="G41" s="1561"/>
      <c r="H41" s="1561"/>
      <c r="I41" s="1561"/>
      <c r="J41" s="1561"/>
      <c r="K41" s="1561"/>
      <c r="L41" s="1561"/>
      <c r="M41" s="1561"/>
      <c r="N41" s="1561"/>
      <c r="O41" s="1559"/>
      <c r="P41" s="1559"/>
      <c r="Q41" s="1559"/>
      <c r="R41" s="1559"/>
      <c r="S41" s="1559"/>
      <c r="T41" s="1559"/>
      <c r="U41" s="1559"/>
      <c r="V41" s="1559"/>
      <c r="W41" s="1559"/>
      <c r="X41" s="1561"/>
      <c r="Y41" s="1561"/>
      <c r="Z41" s="1561"/>
      <c r="AA41" s="1561"/>
      <c r="AB41" s="1561"/>
      <c r="AC41" s="706"/>
      <c r="AD41" s="706" t="s">
        <v>57</v>
      </c>
      <c r="AE41" s="45"/>
      <c r="AF41" s="706"/>
      <c r="AG41" s="777" t="s">
        <v>44</v>
      </c>
      <c r="AH41" s="1559"/>
      <c r="AI41" s="1559"/>
      <c r="AJ41" s="1559"/>
      <c r="AK41" s="1559"/>
      <c r="AL41" s="1559"/>
      <c r="AM41" s="1559"/>
      <c r="AN41" s="1559"/>
      <c r="AO41" s="1559"/>
      <c r="AP41" s="1559"/>
      <c r="AQ41" s="1560"/>
    </row>
    <row r="42" spans="1:75" ht="18.75" customHeight="1" x14ac:dyDescent="0.4">
      <c r="A42" s="1565"/>
      <c r="B42" s="1566"/>
      <c r="C42" s="1566"/>
      <c r="D42" s="1567"/>
      <c r="E42" s="1561"/>
      <c r="F42" s="1561"/>
      <c r="G42" s="1561"/>
      <c r="H42" s="1561"/>
      <c r="I42" s="1561"/>
      <c r="J42" s="1561"/>
      <c r="K42" s="1561"/>
      <c r="L42" s="1561"/>
      <c r="M42" s="1561"/>
      <c r="N42" s="1561"/>
      <c r="O42" s="1559"/>
      <c r="P42" s="1559"/>
      <c r="Q42" s="1559"/>
      <c r="R42" s="1559"/>
      <c r="S42" s="1559"/>
      <c r="T42" s="1559"/>
      <c r="U42" s="1559"/>
      <c r="V42" s="1559"/>
      <c r="W42" s="1559"/>
      <c r="X42" s="1561"/>
      <c r="Y42" s="1561"/>
      <c r="Z42" s="1561"/>
      <c r="AA42" s="1561"/>
      <c r="AB42" s="1561"/>
      <c r="AC42" s="670"/>
      <c r="AD42" s="670"/>
      <c r="AE42" s="48"/>
      <c r="AF42" s="670"/>
      <c r="AG42" s="778"/>
      <c r="AH42" s="1559"/>
      <c r="AI42" s="1559"/>
      <c r="AJ42" s="1559"/>
      <c r="AK42" s="1559"/>
      <c r="AL42" s="1559"/>
      <c r="AM42" s="1559"/>
      <c r="AN42" s="1559"/>
      <c r="AO42" s="1559"/>
      <c r="AP42" s="1559"/>
      <c r="AQ42" s="1560"/>
    </row>
    <row r="43" spans="1:75" ht="18.75" customHeight="1" x14ac:dyDescent="0.4">
      <c r="A43" s="1565"/>
      <c r="B43" s="1566"/>
      <c r="C43" s="1566"/>
      <c r="D43" s="1567"/>
      <c r="E43" s="1561"/>
      <c r="F43" s="1561"/>
      <c r="G43" s="1561"/>
      <c r="H43" s="1561"/>
      <c r="I43" s="1561"/>
      <c r="J43" s="1561"/>
      <c r="K43" s="1561"/>
      <c r="L43" s="1561"/>
      <c r="M43" s="1561"/>
      <c r="N43" s="1561"/>
      <c r="O43" s="1559"/>
      <c r="P43" s="1559"/>
      <c r="Q43" s="1559"/>
      <c r="R43" s="1559"/>
      <c r="S43" s="1559"/>
      <c r="T43" s="1559"/>
      <c r="U43" s="1559"/>
      <c r="V43" s="1559"/>
      <c r="W43" s="1559"/>
      <c r="X43" s="1561"/>
      <c r="Y43" s="1561"/>
      <c r="Z43" s="1561"/>
      <c r="AA43" s="1561"/>
      <c r="AB43" s="1561"/>
      <c r="AC43" s="706"/>
      <c r="AD43" s="706" t="s">
        <v>57</v>
      </c>
      <c r="AE43" s="45"/>
      <c r="AF43" s="706"/>
      <c r="AG43" s="777" t="s">
        <v>44</v>
      </c>
      <c r="AH43" s="1559"/>
      <c r="AI43" s="1559"/>
      <c r="AJ43" s="1559"/>
      <c r="AK43" s="1559"/>
      <c r="AL43" s="1559"/>
      <c r="AM43" s="1559"/>
      <c r="AN43" s="1559"/>
      <c r="AO43" s="1559"/>
      <c r="AP43" s="1559"/>
      <c r="AQ43" s="1560"/>
    </row>
    <row r="44" spans="1:75" ht="18.75" customHeight="1" thickBot="1" x14ac:dyDescent="0.45">
      <c r="A44" s="1583"/>
      <c r="B44" s="1584"/>
      <c r="C44" s="1584"/>
      <c r="D44" s="1585"/>
      <c r="E44" s="1586"/>
      <c r="F44" s="1586"/>
      <c r="G44" s="1586"/>
      <c r="H44" s="1586"/>
      <c r="I44" s="1586"/>
      <c r="J44" s="1586"/>
      <c r="K44" s="1586"/>
      <c r="L44" s="1586"/>
      <c r="M44" s="1586"/>
      <c r="N44" s="1586"/>
      <c r="O44" s="1587"/>
      <c r="P44" s="1587"/>
      <c r="Q44" s="1587"/>
      <c r="R44" s="1587"/>
      <c r="S44" s="1587"/>
      <c r="T44" s="1587"/>
      <c r="U44" s="1587"/>
      <c r="V44" s="1587"/>
      <c r="W44" s="1587"/>
      <c r="X44" s="1586"/>
      <c r="Y44" s="1586"/>
      <c r="Z44" s="1586"/>
      <c r="AA44" s="1586"/>
      <c r="AB44" s="1586"/>
      <c r="AC44" s="699"/>
      <c r="AD44" s="699"/>
      <c r="AE44" s="52"/>
      <c r="AF44" s="699"/>
      <c r="AG44" s="1588"/>
      <c r="AH44" s="1587"/>
      <c r="AI44" s="1587"/>
      <c r="AJ44" s="1587"/>
      <c r="AK44" s="1587"/>
      <c r="AL44" s="1587"/>
      <c r="AM44" s="1587"/>
      <c r="AN44" s="1587"/>
      <c r="AO44" s="1587"/>
      <c r="AP44" s="1587"/>
      <c r="AQ44" s="1589"/>
    </row>
    <row r="45" spans="1:75" ht="18.75" customHeight="1" x14ac:dyDescent="0.4">
      <c r="A45" s="58" t="s">
        <v>76</v>
      </c>
      <c r="B45" s="72" t="s">
        <v>933</v>
      </c>
    </row>
    <row r="46" spans="1:75" ht="18.75" customHeight="1" x14ac:dyDescent="0.4">
      <c r="A46" s="31"/>
      <c r="B46" s="500" t="s">
        <v>859</v>
      </c>
    </row>
    <row r="47" spans="1:75" ht="18.75" customHeight="1" x14ac:dyDescent="0.4">
      <c r="B47" s="72" t="s">
        <v>860</v>
      </c>
    </row>
    <row r="48" spans="1:75" ht="18.75" customHeight="1" x14ac:dyDescent="0.4"/>
    <row r="49" ht="18.75" customHeight="1" x14ac:dyDescent="0.4"/>
    <row r="50" ht="18.75" customHeight="1" x14ac:dyDescent="0.4"/>
    <row r="51" ht="18.75" customHeight="1" x14ac:dyDescent="0.4"/>
    <row r="52" ht="18.75" customHeight="1" x14ac:dyDescent="0.4"/>
    <row r="53" ht="18.75" customHeight="1" x14ac:dyDescent="0.4"/>
    <row r="54" ht="18.75" customHeight="1" x14ac:dyDescent="0.4"/>
    <row r="55" ht="18.75" customHeight="1" x14ac:dyDescent="0.4"/>
    <row r="56" ht="18.75" customHeight="1" x14ac:dyDescent="0.4"/>
    <row r="57" ht="18.75" customHeight="1" x14ac:dyDescent="0.4"/>
    <row r="58" ht="18.75" customHeight="1" x14ac:dyDescent="0.4"/>
    <row r="59" ht="18.75" customHeight="1" x14ac:dyDescent="0.4"/>
    <row r="60" ht="18.75" customHeight="1" x14ac:dyDescent="0.4"/>
    <row r="61" ht="18.75" customHeight="1" x14ac:dyDescent="0.4"/>
    <row r="62" ht="18.75" customHeight="1" x14ac:dyDescent="0.4"/>
    <row r="63" ht="18.75" customHeight="1" x14ac:dyDescent="0.4"/>
    <row r="64" ht="18.75" customHeight="1" x14ac:dyDescent="0.4"/>
    <row r="65" ht="18.75" customHeight="1" x14ac:dyDescent="0.4"/>
    <row r="66" ht="18.75" customHeight="1" x14ac:dyDescent="0.4"/>
    <row r="67" ht="18.75" customHeight="1" x14ac:dyDescent="0.4"/>
    <row r="68" ht="18.75" customHeight="1" x14ac:dyDescent="0.4"/>
    <row r="69" ht="18.75" customHeight="1" x14ac:dyDescent="0.4"/>
    <row r="70" ht="18.75" customHeight="1" x14ac:dyDescent="0.4"/>
    <row r="71" ht="18.75" customHeight="1" x14ac:dyDescent="0.4"/>
    <row r="72" ht="18.75" customHeight="1" x14ac:dyDescent="0.4"/>
    <row r="73" ht="18.75" customHeight="1" x14ac:dyDescent="0.4"/>
    <row r="74" ht="18.75" customHeight="1" x14ac:dyDescent="0.4"/>
    <row r="75" ht="18.75" customHeight="1" x14ac:dyDescent="0.4"/>
    <row r="76" ht="18.75" customHeight="1" x14ac:dyDescent="0.4"/>
    <row r="77" ht="18.75" customHeight="1" x14ac:dyDescent="0.4"/>
    <row r="78" ht="18.75" customHeight="1" x14ac:dyDescent="0.4"/>
    <row r="79" ht="18.75" customHeight="1" x14ac:dyDescent="0.4"/>
    <row r="80" ht="18.75" customHeight="1" x14ac:dyDescent="0.4"/>
    <row r="81" ht="18.75" customHeight="1" x14ac:dyDescent="0.4"/>
    <row r="82" ht="18.75" customHeight="1" x14ac:dyDescent="0.4"/>
    <row r="83" ht="18.75" customHeight="1" x14ac:dyDescent="0.4"/>
    <row r="84" ht="18.75" customHeight="1" x14ac:dyDescent="0.4"/>
    <row r="85" ht="18.75" customHeight="1" x14ac:dyDescent="0.4"/>
    <row r="86" ht="18.75" customHeight="1" x14ac:dyDescent="0.4"/>
    <row r="87" ht="18.75" customHeight="1" x14ac:dyDescent="0.4"/>
    <row r="88" ht="18.75" customHeight="1" x14ac:dyDescent="0.4"/>
    <row r="89" ht="18.75" customHeight="1" x14ac:dyDescent="0.4"/>
    <row r="90" ht="18.75" customHeight="1" x14ac:dyDescent="0.4"/>
    <row r="91" ht="18.75" customHeight="1" x14ac:dyDescent="0.4"/>
    <row r="92" ht="18.75" customHeight="1" x14ac:dyDescent="0.4"/>
    <row r="93" ht="18.75" customHeight="1" x14ac:dyDescent="0.4"/>
    <row r="94" ht="18.75" customHeight="1" x14ac:dyDescent="0.4"/>
    <row r="95" ht="18.75" customHeight="1" x14ac:dyDescent="0.4"/>
    <row r="96" ht="18.75" customHeight="1" x14ac:dyDescent="0.4"/>
    <row r="97" ht="18.75" customHeight="1" x14ac:dyDescent="0.4"/>
    <row r="98" ht="18.75" customHeight="1" x14ac:dyDescent="0.4"/>
    <row r="99" ht="18.75" customHeight="1" x14ac:dyDescent="0.4"/>
    <row r="100" ht="18.75" customHeight="1" x14ac:dyDescent="0.4"/>
    <row r="101" ht="18.75" customHeight="1" x14ac:dyDescent="0.4"/>
    <row r="102" ht="18.75" customHeight="1" x14ac:dyDescent="0.4"/>
    <row r="103" ht="18.75" customHeight="1" x14ac:dyDescent="0.4"/>
    <row r="104" ht="18.75" customHeight="1" x14ac:dyDescent="0.4"/>
    <row r="105" ht="18.75" customHeight="1" x14ac:dyDescent="0.4"/>
    <row r="106" ht="18.75" customHeight="1" x14ac:dyDescent="0.4"/>
    <row r="107" ht="18.75" customHeight="1" x14ac:dyDescent="0.4"/>
    <row r="108" ht="18.75" customHeight="1" x14ac:dyDescent="0.4"/>
    <row r="109" ht="18.75" customHeight="1" x14ac:dyDescent="0.4"/>
    <row r="110" ht="18.75" customHeight="1" x14ac:dyDescent="0.4"/>
    <row r="111" ht="18.75" customHeight="1" x14ac:dyDescent="0.4"/>
    <row r="112" ht="18.75" customHeight="1" x14ac:dyDescent="0.4"/>
    <row r="113" ht="18.75" customHeight="1" x14ac:dyDescent="0.4"/>
    <row r="114" ht="18.75" customHeight="1" x14ac:dyDescent="0.4"/>
    <row r="115" ht="18.75" customHeight="1" x14ac:dyDescent="0.4"/>
    <row r="116" ht="18.75" customHeight="1" x14ac:dyDescent="0.4"/>
    <row r="117" ht="18.75" customHeight="1" x14ac:dyDescent="0.4"/>
    <row r="118" ht="18.75" customHeight="1" x14ac:dyDescent="0.4"/>
    <row r="119" ht="18.75" customHeight="1" x14ac:dyDescent="0.4"/>
    <row r="120" ht="18.75" customHeight="1" x14ac:dyDescent="0.4"/>
    <row r="121" ht="18.75" customHeight="1" x14ac:dyDescent="0.4"/>
    <row r="122" ht="18.75" customHeight="1" x14ac:dyDescent="0.4"/>
    <row r="123" ht="18.75" customHeight="1" x14ac:dyDescent="0.4"/>
    <row r="124" ht="18.75" customHeight="1" x14ac:dyDescent="0.4"/>
    <row r="125" ht="18.75" customHeight="1" x14ac:dyDescent="0.4"/>
    <row r="126" ht="18.75" customHeight="1" x14ac:dyDescent="0.4"/>
    <row r="127" ht="18.75" customHeight="1" x14ac:dyDescent="0.4"/>
    <row r="128" ht="18.75" customHeight="1" x14ac:dyDescent="0.4"/>
    <row r="129" ht="18.75" customHeight="1" x14ac:dyDescent="0.4"/>
    <row r="130" ht="18.75" customHeight="1" x14ac:dyDescent="0.4"/>
    <row r="131" ht="18.75" customHeight="1" x14ac:dyDescent="0.4"/>
    <row r="132" ht="18.75" customHeight="1" x14ac:dyDescent="0.4"/>
    <row r="133" ht="18.75" customHeight="1" x14ac:dyDescent="0.4"/>
    <row r="134" ht="18.75" customHeight="1" x14ac:dyDescent="0.4"/>
    <row r="135" ht="18.75" customHeight="1" x14ac:dyDescent="0.4"/>
    <row r="136" ht="18.75" customHeight="1" x14ac:dyDescent="0.4"/>
    <row r="137" ht="18.75" customHeight="1" x14ac:dyDescent="0.4"/>
    <row r="138" ht="18.75" customHeight="1" x14ac:dyDescent="0.4"/>
    <row r="139" ht="18.75" customHeight="1" x14ac:dyDescent="0.4"/>
    <row r="140" ht="18.75" customHeight="1" x14ac:dyDescent="0.4"/>
    <row r="141" ht="18.75" customHeight="1" x14ac:dyDescent="0.4"/>
    <row r="142" ht="18.75" customHeight="1" x14ac:dyDescent="0.4"/>
    <row r="143" ht="18.75" customHeight="1" x14ac:dyDescent="0.4"/>
    <row r="144" ht="18.75" customHeight="1" x14ac:dyDescent="0.4"/>
    <row r="145" ht="18.75" customHeight="1" x14ac:dyDescent="0.4"/>
    <row r="146" ht="18.75" customHeight="1" x14ac:dyDescent="0.4"/>
    <row r="147" ht="18.75" customHeight="1" x14ac:dyDescent="0.4"/>
    <row r="148" ht="18.75" customHeight="1" x14ac:dyDescent="0.4"/>
    <row r="149" ht="18.75" customHeight="1" x14ac:dyDescent="0.4"/>
    <row r="150" ht="18.75" customHeight="1" x14ac:dyDescent="0.4"/>
    <row r="151" ht="18.75" customHeight="1" x14ac:dyDescent="0.4"/>
    <row r="152" ht="18.75" customHeight="1" x14ac:dyDescent="0.4"/>
    <row r="153" ht="18.75" customHeight="1" x14ac:dyDescent="0.4"/>
    <row r="154" ht="18.75" customHeight="1" x14ac:dyDescent="0.4"/>
    <row r="155" ht="18.75" customHeight="1" x14ac:dyDescent="0.4"/>
    <row r="156" ht="18.75" customHeight="1" x14ac:dyDescent="0.4"/>
    <row r="157" ht="18.75" customHeight="1" x14ac:dyDescent="0.4"/>
    <row r="158" ht="18.75" customHeight="1" x14ac:dyDescent="0.4"/>
    <row r="159" ht="18.75" customHeight="1" x14ac:dyDescent="0.4"/>
    <row r="160" ht="18.75" customHeight="1" x14ac:dyDescent="0.4"/>
    <row r="161" ht="18.75" customHeight="1" x14ac:dyDescent="0.4"/>
    <row r="162" ht="18.75" customHeight="1" x14ac:dyDescent="0.4"/>
    <row r="163" ht="18.75" customHeight="1" x14ac:dyDescent="0.4"/>
    <row r="164" ht="18.75" customHeight="1" x14ac:dyDescent="0.4"/>
    <row r="165" ht="18.75" customHeight="1" x14ac:dyDescent="0.4"/>
    <row r="166" ht="18.75" customHeight="1" x14ac:dyDescent="0.4"/>
    <row r="167" ht="18.75" customHeight="1" x14ac:dyDescent="0.4"/>
    <row r="168" ht="18.75" customHeight="1" x14ac:dyDescent="0.4"/>
    <row r="169" ht="18.75" customHeight="1" x14ac:dyDescent="0.4"/>
    <row r="170" ht="18.75" customHeight="1" x14ac:dyDescent="0.4"/>
    <row r="171" ht="18.75" customHeight="1" x14ac:dyDescent="0.4"/>
    <row r="172" ht="18.75" customHeight="1" x14ac:dyDescent="0.4"/>
    <row r="173" ht="18.75" customHeight="1" x14ac:dyDescent="0.4"/>
    <row r="174" ht="18.75" customHeight="1" x14ac:dyDescent="0.4"/>
    <row r="175" ht="18.75" customHeight="1" x14ac:dyDescent="0.4"/>
    <row r="176" ht="18.75" customHeight="1" x14ac:dyDescent="0.4"/>
    <row r="177" ht="18.75" customHeight="1" x14ac:dyDescent="0.4"/>
    <row r="178" ht="18.75" customHeight="1" x14ac:dyDescent="0.4"/>
    <row r="179" ht="18.75" customHeight="1" x14ac:dyDescent="0.4"/>
    <row r="180" ht="18.75" customHeight="1" x14ac:dyDescent="0.4"/>
    <row r="181" ht="18.75" customHeight="1" x14ac:dyDescent="0.4"/>
    <row r="182" ht="18.75" customHeight="1" x14ac:dyDescent="0.4"/>
    <row r="183" ht="18.75" customHeight="1" x14ac:dyDescent="0.4"/>
    <row r="184" ht="18.75" customHeight="1" x14ac:dyDescent="0.4"/>
    <row r="185" ht="18.75" customHeight="1" x14ac:dyDescent="0.4"/>
    <row r="186" ht="18.75" customHeight="1" x14ac:dyDescent="0.4"/>
    <row r="187" ht="18.75" customHeight="1" x14ac:dyDescent="0.4"/>
    <row r="188" ht="18.75" customHeight="1" x14ac:dyDescent="0.4"/>
    <row r="189" ht="18.75" customHeight="1" x14ac:dyDescent="0.4"/>
    <row r="190" ht="18.75" customHeight="1" x14ac:dyDescent="0.4"/>
    <row r="191" ht="18.75" customHeight="1" x14ac:dyDescent="0.4"/>
    <row r="192" ht="18.75" customHeight="1" x14ac:dyDescent="0.4"/>
    <row r="193" ht="18.75" customHeight="1" x14ac:dyDescent="0.4"/>
    <row r="194" ht="18.75" customHeight="1" x14ac:dyDescent="0.4"/>
    <row r="195" ht="18.75" customHeight="1" x14ac:dyDescent="0.4"/>
    <row r="196" ht="18.75" customHeight="1" x14ac:dyDescent="0.4"/>
    <row r="197" ht="18.75" customHeight="1" x14ac:dyDescent="0.4"/>
    <row r="198" ht="18.75" customHeight="1" x14ac:dyDescent="0.4"/>
    <row r="199" ht="18.75" customHeight="1" x14ac:dyDescent="0.4"/>
    <row r="200" ht="18.75" customHeight="1" x14ac:dyDescent="0.4"/>
    <row r="201" ht="18.75" customHeight="1" x14ac:dyDescent="0.4"/>
    <row r="202" ht="18.75" customHeight="1" x14ac:dyDescent="0.4"/>
  </sheetData>
  <sheetProtection selectLockedCells="1"/>
  <mergeCells count="192">
    <mergeCell ref="A3:D4"/>
    <mergeCell ref="E3:I4"/>
    <mergeCell ref="J3:N4"/>
    <mergeCell ref="O3:W4"/>
    <mergeCell ref="X3:AB4"/>
    <mergeCell ref="AC3:AG4"/>
    <mergeCell ref="AH5:AQ6"/>
    <mergeCell ref="E7:I8"/>
    <mergeCell ref="J7:N8"/>
    <mergeCell ref="O7:W8"/>
    <mergeCell ref="X7:AB8"/>
    <mergeCell ref="AC7:AC8"/>
    <mergeCell ref="AD7:AD8"/>
    <mergeCell ref="AF7:AF8"/>
    <mergeCell ref="AH3:AQ4"/>
    <mergeCell ref="E5:I6"/>
    <mergeCell ref="J5:N6"/>
    <mergeCell ref="O5:W6"/>
    <mergeCell ref="X5:AB6"/>
    <mergeCell ref="AC5:AC6"/>
    <mergeCell ref="AD5:AD6"/>
    <mergeCell ref="AF5:AF6"/>
    <mergeCell ref="AG5:AG6"/>
    <mergeCell ref="AG7:AG8"/>
    <mergeCell ref="AH7:AQ8"/>
    <mergeCell ref="AF9:AF10"/>
    <mergeCell ref="AG9:AG10"/>
    <mergeCell ref="AH9:AQ10"/>
    <mergeCell ref="E11:I12"/>
    <mergeCell ref="J11:N12"/>
    <mergeCell ref="O11:W12"/>
    <mergeCell ref="X11:AB12"/>
    <mergeCell ref="AC11:AC12"/>
    <mergeCell ref="AD11:AD12"/>
    <mergeCell ref="AF11:AF12"/>
    <mergeCell ref="E9:I10"/>
    <mergeCell ref="J9:N10"/>
    <mergeCell ref="O9:W10"/>
    <mergeCell ref="X9:AB10"/>
    <mergeCell ref="AC9:AC10"/>
    <mergeCell ref="AD9:AD10"/>
    <mergeCell ref="AG11:AG12"/>
    <mergeCell ref="AH11:AQ12"/>
    <mergeCell ref="E13:I14"/>
    <mergeCell ref="J13:N14"/>
    <mergeCell ref="O13:W14"/>
    <mergeCell ref="X13:AB14"/>
    <mergeCell ref="AC13:AC14"/>
    <mergeCell ref="AD13:AD14"/>
    <mergeCell ref="AF13:AF14"/>
    <mergeCell ref="AG13:AG14"/>
    <mergeCell ref="AH13:AQ14"/>
    <mergeCell ref="E15:I16"/>
    <mergeCell ref="J15:N16"/>
    <mergeCell ref="O15:W16"/>
    <mergeCell ref="X15:AB16"/>
    <mergeCell ref="AC15:AC16"/>
    <mergeCell ref="AD15:AD16"/>
    <mergeCell ref="AF15:AF16"/>
    <mergeCell ref="AG15:AG16"/>
    <mergeCell ref="AH15:AQ16"/>
    <mergeCell ref="AD17:AD18"/>
    <mergeCell ref="AF17:AF18"/>
    <mergeCell ref="AG17:AG18"/>
    <mergeCell ref="AH17:AQ18"/>
    <mergeCell ref="E19:I20"/>
    <mergeCell ref="J19:N20"/>
    <mergeCell ref="O19:W20"/>
    <mergeCell ref="X19:AB20"/>
    <mergeCell ref="AC19:AC20"/>
    <mergeCell ref="AD19:AD20"/>
    <mergeCell ref="E17:I18"/>
    <mergeCell ref="J17:N18"/>
    <mergeCell ref="O17:W18"/>
    <mergeCell ref="X17:AB18"/>
    <mergeCell ref="AC17:AC18"/>
    <mergeCell ref="AF19:AF20"/>
    <mergeCell ref="AG19:AG20"/>
    <mergeCell ref="AH19:AQ20"/>
    <mergeCell ref="E21:I22"/>
    <mergeCell ref="J21:N22"/>
    <mergeCell ref="O21:W22"/>
    <mergeCell ref="X21:AB22"/>
    <mergeCell ref="AC21:AC22"/>
    <mergeCell ref="AD21:AD22"/>
    <mergeCell ref="AF21:AF22"/>
    <mergeCell ref="AG21:AG22"/>
    <mergeCell ref="AH21:AQ22"/>
    <mergeCell ref="E23:I24"/>
    <mergeCell ref="J23:N24"/>
    <mergeCell ref="O23:W24"/>
    <mergeCell ref="X23:AB24"/>
    <mergeCell ref="AC23:AC24"/>
    <mergeCell ref="AD23:AD24"/>
    <mergeCell ref="AF23:AF24"/>
    <mergeCell ref="AG23:AG24"/>
    <mergeCell ref="AH23:AQ24"/>
    <mergeCell ref="E25:I26"/>
    <mergeCell ref="J25:N26"/>
    <mergeCell ref="O25:W26"/>
    <mergeCell ref="X25:AB26"/>
    <mergeCell ref="AC25:AC26"/>
    <mergeCell ref="AD25:AD26"/>
    <mergeCell ref="AF25:AF26"/>
    <mergeCell ref="AG25:AG26"/>
    <mergeCell ref="AH25:AQ26"/>
    <mergeCell ref="AD27:AD28"/>
    <mergeCell ref="AF27:AF28"/>
    <mergeCell ref="AG27:AG28"/>
    <mergeCell ref="AH27:AQ28"/>
    <mergeCell ref="E29:I30"/>
    <mergeCell ref="J29:N30"/>
    <mergeCell ref="O29:W30"/>
    <mergeCell ref="X29:AB30"/>
    <mergeCell ref="E27:I28"/>
    <mergeCell ref="J27:N28"/>
    <mergeCell ref="O27:W28"/>
    <mergeCell ref="X27:AB28"/>
    <mergeCell ref="AC29:AC30"/>
    <mergeCell ref="AD29:AD30"/>
    <mergeCell ref="AF29:AF30"/>
    <mergeCell ref="AG29:AG30"/>
    <mergeCell ref="AH29:AQ30"/>
    <mergeCell ref="AF35:AF36"/>
    <mergeCell ref="AG35:AG36"/>
    <mergeCell ref="AH35:AQ36"/>
    <mergeCell ref="AC31:AC32"/>
    <mergeCell ref="AD31:AD32"/>
    <mergeCell ref="AF31:AF32"/>
    <mergeCell ref="AG31:AG32"/>
    <mergeCell ref="AH31:AQ32"/>
    <mergeCell ref="E33:I34"/>
    <mergeCell ref="J33:N34"/>
    <mergeCell ref="O33:W34"/>
    <mergeCell ref="X33:AB34"/>
    <mergeCell ref="AC33:AC34"/>
    <mergeCell ref="AD33:AD34"/>
    <mergeCell ref="AF33:AF34"/>
    <mergeCell ref="AG33:AG34"/>
    <mergeCell ref="AH33:AQ34"/>
    <mergeCell ref="E31:I32"/>
    <mergeCell ref="J31:N32"/>
    <mergeCell ref="O31:W32"/>
    <mergeCell ref="X31:AB32"/>
    <mergeCell ref="AF43:AF44"/>
    <mergeCell ref="AG43:AG44"/>
    <mergeCell ref="AH43:AQ44"/>
    <mergeCell ref="E41:I42"/>
    <mergeCell ref="J41:N42"/>
    <mergeCell ref="O41:W42"/>
    <mergeCell ref="X41:AB42"/>
    <mergeCell ref="AC41:AC42"/>
    <mergeCell ref="AD41:AD42"/>
    <mergeCell ref="AF41:AF42"/>
    <mergeCell ref="AG41:AG42"/>
    <mergeCell ref="AH41:AQ42"/>
    <mergeCell ref="A5:D12"/>
    <mergeCell ref="A13:D20"/>
    <mergeCell ref="A21:D28"/>
    <mergeCell ref="E37:I38"/>
    <mergeCell ref="J37:N38"/>
    <mergeCell ref="O37:W38"/>
    <mergeCell ref="X37:AB38"/>
    <mergeCell ref="AC37:AC38"/>
    <mergeCell ref="AD37:AD38"/>
    <mergeCell ref="A29:D36"/>
    <mergeCell ref="A37:D44"/>
    <mergeCell ref="E43:I44"/>
    <mergeCell ref="J43:N44"/>
    <mergeCell ref="O43:W44"/>
    <mergeCell ref="X43:AB44"/>
    <mergeCell ref="AC43:AC44"/>
    <mergeCell ref="AD43:AD44"/>
    <mergeCell ref="E35:I36"/>
    <mergeCell ref="J35:N36"/>
    <mergeCell ref="O35:W36"/>
    <mergeCell ref="X35:AB36"/>
    <mergeCell ref="AC35:AC36"/>
    <mergeCell ref="AD35:AD36"/>
    <mergeCell ref="AC27:AC28"/>
    <mergeCell ref="AF37:AF38"/>
    <mergeCell ref="AG37:AG38"/>
    <mergeCell ref="AH37:AQ38"/>
    <mergeCell ref="E39:I40"/>
    <mergeCell ref="J39:N40"/>
    <mergeCell ref="O39:W40"/>
    <mergeCell ref="X39:AB40"/>
    <mergeCell ref="AC39:AC40"/>
    <mergeCell ref="AD39:AD40"/>
    <mergeCell ref="AF39:AF40"/>
    <mergeCell ref="AG39:AG40"/>
    <mergeCell ref="AH39:AQ40"/>
  </mergeCells>
  <phoneticPr fontId="1"/>
  <conditionalFormatting sqref="AC5:AC12 AC15:AC18 AF15:AF18 AF21:AF32 AC21:AC32 AC35:AC36 AF35:AF36 AF41:AF44 AC41:AC44">
    <cfRule type="expression" dxfId="22" priority="8" stopIfTrue="1">
      <formula>$H$28=TRUE</formula>
    </cfRule>
  </conditionalFormatting>
  <conditionalFormatting sqref="AF5:AF12">
    <cfRule type="expression" dxfId="21" priority="7" stopIfTrue="1">
      <formula>$H$28=TRUE</formula>
    </cfRule>
  </conditionalFormatting>
  <conditionalFormatting sqref="AC13:AC14">
    <cfRule type="expression" dxfId="20" priority="6" stopIfTrue="1">
      <formula>$H$28=TRUE</formula>
    </cfRule>
  </conditionalFormatting>
  <conditionalFormatting sqref="AF13:AF14">
    <cfRule type="expression" dxfId="19" priority="5" stopIfTrue="1">
      <formula>$H$28=TRUE</formula>
    </cfRule>
  </conditionalFormatting>
  <conditionalFormatting sqref="AF19:AF20 AC19:AC20">
    <cfRule type="expression" dxfId="18" priority="4" stopIfTrue="1">
      <formula>$H$28=TRUE</formula>
    </cfRule>
  </conditionalFormatting>
  <conditionalFormatting sqref="AF33:AF34 AC33:AC34">
    <cfRule type="expression" dxfId="17" priority="3" stopIfTrue="1">
      <formula>$H$28=TRUE</formula>
    </cfRule>
  </conditionalFormatting>
  <conditionalFormatting sqref="AC39:AC40 AF39:AF40">
    <cfRule type="expression" dxfId="16" priority="2" stopIfTrue="1">
      <formula>$H$28=TRUE</formula>
    </cfRule>
  </conditionalFormatting>
  <conditionalFormatting sqref="AF37:AF38 AC37:AC38">
    <cfRule type="expression" dxfId="15" priority="1" stopIfTrue="1">
      <formula>$H$28=TRUE</formula>
    </cfRule>
  </conditionalFormatting>
  <printOptions horizontalCentered="1" verticalCentered="1"/>
  <pageMargins left="0.70866141732283472" right="0.19685039370078741" top="0.39370078740157483" bottom="0.39370078740157483" header="0.39370078740157483" footer="0"/>
  <pageSetup paperSize="9" scale="62" orientation="landscape" cellComments="asDisplayed" r:id="rId1"/>
  <headerFooter scaleWithDoc="0">
    <oddFooter>&amp;C10/23&amp;R&amp;F</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1265" r:id="rId4" name="Check Box 1">
              <controlPr defaultSize="0" autoFill="0" autoLine="0" autoPict="0">
                <anchor moveWithCells="1">
                  <from>
                    <xdr:col>28</xdr:col>
                    <xdr:colOff>66675</xdr:colOff>
                    <xdr:row>4</xdr:row>
                    <xdr:rowOff>0</xdr:rowOff>
                  </from>
                  <to>
                    <xdr:col>29</xdr:col>
                    <xdr:colOff>95250</xdr:colOff>
                    <xdr:row>6</xdr:row>
                    <xdr:rowOff>0</xdr:rowOff>
                  </to>
                </anchor>
              </controlPr>
            </control>
          </mc:Choice>
        </mc:AlternateContent>
        <mc:AlternateContent xmlns:mc="http://schemas.openxmlformats.org/markup-compatibility/2006">
          <mc:Choice Requires="x14">
            <control shapeId="11266" r:id="rId5" name="Check Box 2">
              <controlPr defaultSize="0" autoFill="0" autoLine="0" autoPict="0">
                <anchor moveWithCells="1">
                  <from>
                    <xdr:col>31</xdr:col>
                    <xdr:colOff>66675</xdr:colOff>
                    <xdr:row>4</xdr:row>
                    <xdr:rowOff>0</xdr:rowOff>
                  </from>
                  <to>
                    <xdr:col>32</xdr:col>
                    <xdr:colOff>95250</xdr:colOff>
                    <xdr:row>6</xdr:row>
                    <xdr:rowOff>0</xdr:rowOff>
                  </to>
                </anchor>
              </controlPr>
            </control>
          </mc:Choice>
        </mc:AlternateContent>
        <mc:AlternateContent xmlns:mc="http://schemas.openxmlformats.org/markup-compatibility/2006">
          <mc:Choice Requires="x14">
            <control shapeId="11267" r:id="rId6" name="Check Box 3">
              <controlPr defaultSize="0" autoFill="0" autoLine="0" autoPict="0">
                <anchor moveWithCells="1">
                  <from>
                    <xdr:col>28</xdr:col>
                    <xdr:colOff>66675</xdr:colOff>
                    <xdr:row>6</xdr:row>
                    <xdr:rowOff>0</xdr:rowOff>
                  </from>
                  <to>
                    <xdr:col>29</xdr:col>
                    <xdr:colOff>95250</xdr:colOff>
                    <xdr:row>8</xdr:row>
                    <xdr:rowOff>0</xdr:rowOff>
                  </to>
                </anchor>
              </controlPr>
            </control>
          </mc:Choice>
        </mc:AlternateContent>
        <mc:AlternateContent xmlns:mc="http://schemas.openxmlformats.org/markup-compatibility/2006">
          <mc:Choice Requires="x14">
            <control shapeId="11268" r:id="rId7" name="Check Box 4">
              <controlPr defaultSize="0" autoFill="0" autoLine="0" autoPict="0">
                <anchor moveWithCells="1">
                  <from>
                    <xdr:col>31</xdr:col>
                    <xdr:colOff>66675</xdr:colOff>
                    <xdr:row>6</xdr:row>
                    <xdr:rowOff>0</xdr:rowOff>
                  </from>
                  <to>
                    <xdr:col>32</xdr:col>
                    <xdr:colOff>95250</xdr:colOff>
                    <xdr:row>8</xdr:row>
                    <xdr:rowOff>0</xdr:rowOff>
                  </to>
                </anchor>
              </controlPr>
            </control>
          </mc:Choice>
        </mc:AlternateContent>
        <mc:AlternateContent xmlns:mc="http://schemas.openxmlformats.org/markup-compatibility/2006">
          <mc:Choice Requires="x14">
            <control shapeId="11269" r:id="rId8" name="Check Box 5">
              <controlPr defaultSize="0" autoFill="0" autoLine="0" autoPict="0">
                <anchor moveWithCells="1">
                  <from>
                    <xdr:col>28</xdr:col>
                    <xdr:colOff>66675</xdr:colOff>
                    <xdr:row>8</xdr:row>
                    <xdr:rowOff>0</xdr:rowOff>
                  </from>
                  <to>
                    <xdr:col>29</xdr:col>
                    <xdr:colOff>95250</xdr:colOff>
                    <xdr:row>10</xdr:row>
                    <xdr:rowOff>0</xdr:rowOff>
                  </to>
                </anchor>
              </controlPr>
            </control>
          </mc:Choice>
        </mc:AlternateContent>
        <mc:AlternateContent xmlns:mc="http://schemas.openxmlformats.org/markup-compatibility/2006">
          <mc:Choice Requires="x14">
            <control shapeId="11270" r:id="rId9" name="Check Box 6">
              <controlPr defaultSize="0" autoFill="0" autoLine="0" autoPict="0">
                <anchor moveWithCells="1">
                  <from>
                    <xdr:col>31</xdr:col>
                    <xdr:colOff>66675</xdr:colOff>
                    <xdr:row>8</xdr:row>
                    <xdr:rowOff>0</xdr:rowOff>
                  </from>
                  <to>
                    <xdr:col>32</xdr:col>
                    <xdr:colOff>95250</xdr:colOff>
                    <xdr:row>10</xdr:row>
                    <xdr:rowOff>0</xdr:rowOff>
                  </to>
                </anchor>
              </controlPr>
            </control>
          </mc:Choice>
        </mc:AlternateContent>
        <mc:AlternateContent xmlns:mc="http://schemas.openxmlformats.org/markup-compatibility/2006">
          <mc:Choice Requires="x14">
            <control shapeId="11271" r:id="rId10" name="Check Box 7">
              <controlPr defaultSize="0" autoFill="0" autoLine="0" autoPict="0">
                <anchor moveWithCells="1">
                  <from>
                    <xdr:col>28</xdr:col>
                    <xdr:colOff>66675</xdr:colOff>
                    <xdr:row>10</xdr:row>
                    <xdr:rowOff>0</xdr:rowOff>
                  </from>
                  <to>
                    <xdr:col>29</xdr:col>
                    <xdr:colOff>95250</xdr:colOff>
                    <xdr:row>12</xdr:row>
                    <xdr:rowOff>0</xdr:rowOff>
                  </to>
                </anchor>
              </controlPr>
            </control>
          </mc:Choice>
        </mc:AlternateContent>
        <mc:AlternateContent xmlns:mc="http://schemas.openxmlformats.org/markup-compatibility/2006">
          <mc:Choice Requires="x14">
            <control shapeId="11272" r:id="rId11" name="Check Box 8">
              <controlPr defaultSize="0" autoFill="0" autoLine="0" autoPict="0">
                <anchor moveWithCells="1">
                  <from>
                    <xdr:col>31</xdr:col>
                    <xdr:colOff>66675</xdr:colOff>
                    <xdr:row>10</xdr:row>
                    <xdr:rowOff>0</xdr:rowOff>
                  </from>
                  <to>
                    <xdr:col>32</xdr:col>
                    <xdr:colOff>95250</xdr:colOff>
                    <xdr:row>12</xdr:row>
                    <xdr:rowOff>0</xdr:rowOff>
                  </to>
                </anchor>
              </controlPr>
            </control>
          </mc:Choice>
        </mc:AlternateContent>
        <mc:AlternateContent xmlns:mc="http://schemas.openxmlformats.org/markup-compatibility/2006">
          <mc:Choice Requires="x14">
            <control shapeId="11273" r:id="rId12" name="Check Box 9">
              <controlPr defaultSize="0" autoFill="0" autoLine="0" autoPict="0">
                <anchor moveWithCells="1">
                  <from>
                    <xdr:col>28</xdr:col>
                    <xdr:colOff>66675</xdr:colOff>
                    <xdr:row>14</xdr:row>
                    <xdr:rowOff>0</xdr:rowOff>
                  </from>
                  <to>
                    <xdr:col>29</xdr:col>
                    <xdr:colOff>95250</xdr:colOff>
                    <xdr:row>16</xdr:row>
                    <xdr:rowOff>0</xdr:rowOff>
                  </to>
                </anchor>
              </controlPr>
            </control>
          </mc:Choice>
        </mc:AlternateContent>
        <mc:AlternateContent xmlns:mc="http://schemas.openxmlformats.org/markup-compatibility/2006">
          <mc:Choice Requires="x14">
            <control shapeId="11274" r:id="rId13" name="Check Box 10">
              <controlPr defaultSize="0" autoFill="0" autoLine="0" autoPict="0">
                <anchor moveWithCells="1">
                  <from>
                    <xdr:col>31</xdr:col>
                    <xdr:colOff>66675</xdr:colOff>
                    <xdr:row>14</xdr:row>
                    <xdr:rowOff>0</xdr:rowOff>
                  </from>
                  <to>
                    <xdr:col>32</xdr:col>
                    <xdr:colOff>95250</xdr:colOff>
                    <xdr:row>16</xdr:row>
                    <xdr:rowOff>0</xdr:rowOff>
                  </to>
                </anchor>
              </controlPr>
            </control>
          </mc:Choice>
        </mc:AlternateContent>
        <mc:AlternateContent xmlns:mc="http://schemas.openxmlformats.org/markup-compatibility/2006">
          <mc:Choice Requires="x14">
            <control shapeId="11275" r:id="rId14" name="Check Box 11">
              <controlPr defaultSize="0" autoFill="0" autoLine="0" autoPict="0">
                <anchor moveWithCells="1">
                  <from>
                    <xdr:col>28</xdr:col>
                    <xdr:colOff>66675</xdr:colOff>
                    <xdr:row>16</xdr:row>
                    <xdr:rowOff>0</xdr:rowOff>
                  </from>
                  <to>
                    <xdr:col>29</xdr:col>
                    <xdr:colOff>95250</xdr:colOff>
                    <xdr:row>18</xdr:row>
                    <xdr:rowOff>0</xdr:rowOff>
                  </to>
                </anchor>
              </controlPr>
            </control>
          </mc:Choice>
        </mc:AlternateContent>
        <mc:AlternateContent xmlns:mc="http://schemas.openxmlformats.org/markup-compatibility/2006">
          <mc:Choice Requires="x14">
            <control shapeId="11276" r:id="rId15" name="Check Box 12">
              <controlPr defaultSize="0" autoFill="0" autoLine="0" autoPict="0">
                <anchor moveWithCells="1">
                  <from>
                    <xdr:col>31</xdr:col>
                    <xdr:colOff>66675</xdr:colOff>
                    <xdr:row>16</xdr:row>
                    <xdr:rowOff>0</xdr:rowOff>
                  </from>
                  <to>
                    <xdr:col>32</xdr:col>
                    <xdr:colOff>95250</xdr:colOff>
                    <xdr:row>18</xdr:row>
                    <xdr:rowOff>0</xdr:rowOff>
                  </to>
                </anchor>
              </controlPr>
            </control>
          </mc:Choice>
        </mc:AlternateContent>
        <mc:AlternateContent xmlns:mc="http://schemas.openxmlformats.org/markup-compatibility/2006">
          <mc:Choice Requires="x14">
            <control shapeId="11277" r:id="rId16" name="Check Box 13">
              <controlPr defaultSize="0" autoFill="0" autoLine="0" autoPict="0">
                <anchor moveWithCells="1">
                  <from>
                    <xdr:col>28</xdr:col>
                    <xdr:colOff>66675</xdr:colOff>
                    <xdr:row>20</xdr:row>
                    <xdr:rowOff>0</xdr:rowOff>
                  </from>
                  <to>
                    <xdr:col>29</xdr:col>
                    <xdr:colOff>95250</xdr:colOff>
                    <xdr:row>22</xdr:row>
                    <xdr:rowOff>0</xdr:rowOff>
                  </to>
                </anchor>
              </controlPr>
            </control>
          </mc:Choice>
        </mc:AlternateContent>
        <mc:AlternateContent xmlns:mc="http://schemas.openxmlformats.org/markup-compatibility/2006">
          <mc:Choice Requires="x14">
            <control shapeId="11278" r:id="rId17" name="Check Box 14">
              <controlPr defaultSize="0" autoFill="0" autoLine="0" autoPict="0">
                <anchor moveWithCells="1">
                  <from>
                    <xdr:col>31</xdr:col>
                    <xdr:colOff>66675</xdr:colOff>
                    <xdr:row>20</xdr:row>
                    <xdr:rowOff>0</xdr:rowOff>
                  </from>
                  <to>
                    <xdr:col>32</xdr:col>
                    <xdr:colOff>95250</xdr:colOff>
                    <xdr:row>22</xdr:row>
                    <xdr:rowOff>0</xdr:rowOff>
                  </to>
                </anchor>
              </controlPr>
            </control>
          </mc:Choice>
        </mc:AlternateContent>
        <mc:AlternateContent xmlns:mc="http://schemas.openxmlformats.org/markup-compatibility/2006">
          <mc:Choice Requires="x14">
            <control shapeId="11279" r:id="rId18" name="Check Box 15">
              <controlPr defaultSize="0" autoFill="0" autoLine="0" autoPict="0">
                <anchor moveWithCells="1">
                  <from>
                    <xdr:col>28</xdr:col>
                    <xdr:colOff>66675</xdr:colOff>
                    <xdr:row>22</xdr:row>
                    <xdr:rowOff>0</xdr:rowOff>
                  </from>
                  <to>
                    <xdr:col>29</xdr:col>
                    <xdr:colOff>95250</xdr:colOff>
                    <xdr:row>24</xdr:row>
                    <xdr:rowOff>0</xdr:rowOff>
                  </to>
                </anchor>
              </controlPr>
            </control>
          </mc:Choice>
        </mc:AlternateContent>
        <mc:AlternateContent xmlns:mc="http://schemas.openxmlformats.org/markup-compatibility/2006">
          <mc:Choice Requires="x14">
            <control shapeId="11280" r:id="rId19" name="Check Box 16">
              <controlPr defaultSize="0" autoFill="0" autoLine="0" autoPict="0">
                <anchor moveWithCells="1">
                  <from>
                    <xdr:col>31</xdr:col>
                    <xdr:colOff>66675</xdr:colOff>
                    <xdr:row>22</xdr:row>
                    <xdr:rowOff>0</xdr:rowOff>
                  </from>
                  <to>
                    <xdr:col>32</xdr:col>
                    <xdr:colOff>95250</xdr:colOff>
                    <xdr:row>24</xdr:row>
                    <xdr:rowOff>0</xdr:rowOff>
                  </to>
                </anchor>
              </controlPr>
            </control>
          </mc:Choice>
        </mc:AlternateContent>
        <mc:AlternateContent xmlns:mc="http://schemas.openxmlformats.org/markup-compatibility/2006">
          <mc:Choice Requires="x14">
            <control shapeId="11281" r:id="rId20" name="Check Box 17">
              <controlPr defaultSize="0" autoFill="0" autoLine="0" autoPict="0">
                <anchor moveWithCells="1">
                  <from>
                    <xdr:col>28</xdr:col>
                    <xdr:colOff>66675</xdr:colOff>
                    <xdr:row>24</xdr:row>
                    <xdr:rowOff>0</xdr:rowOff>
                  </from>
                  <to>
                    <xdr:col>29</xdr:col>
                    <xdr:colOff>95250</xdr:colOff>
                    <xdr:row>26</xdr:row>
                    <xdr:rowOff>0</xdr:rowOff>
                  </to>
                </anchor>
              </controlPr>
            </control>
          </mc:Choice>
        </mc:AlternateContent>
        <mc:AlternateContent xmlns:mc="http://schemas.openxmlformats.org/markup-compatibility/2006">
          <mc:Choice Requires="x14">
            <control shapeId="11282" r:id="rId21" name="Check Box 18">
              <controlPr defaultSize="0" autoFill="0" autoLine="0" autoPict="0">
                <anchor moveWithCells="1">
                  <from>
                    <xdr:col>31</xdr:col>
                    <xdr:colOff>66675</xdr:colOff>
                    <xdr:row>24</xdr:row>
                    <xdr:rowOff>0</xdr:rowOff>
                  </from>
                  <to>
                    <xdr:col>32</xdr:col>
                    <xdr:colOff>95250</xdr:colOff>
                    <xdr:row>26</xdr:row>
                    <xdr:rowOff>0</xdr:rowOff>
                  </to>
                </anchor>
              </controlPr>
            </control>
          </mc:Choice>
        </mc:AlternateContent>
        <mc:AlternateContent xmlns:mc="http://schemas.openxmlformats.org/markup-compatibility/2006">
          <mc:Choice Requires="x14">
            <control shapeId="11283" r:id="rId22" name="Check Box 19">
              <controlPr defaultSize="0" autoFill="0" autoLine="0" autoPict="0">
                <anchor moveWithCells="1">
                  <from>
                    <xdr:col>28</xdr:col>
                    <xdr:colOff>66675</xdr:colOff>
                    <xdr:row>26</xdr:row>
                    <xdr:rowOff>0</xdr:rowOff>
                  </from>
                  <to>
                    <xdr:col>29</xdr:col>
                    <xdr:colOff>95250</xdr:colOff>
                    <xdr:row>28</xdr:row>
                    <xdr:rowOff>0</xdr:rowOff>
                  </to>
                </anchor>
              </controlPr>
            </control>
          </mc:Choice>
        </mc:AlternateContent>
        <mc:AlternateContent xmlns:mc="http://schemas.openxmlformats.org/markup-compatibility/2006">
          <mc:Choice Requires="x14">
            <control shapeId="11284" r:id="rId23" name="Check Box 20">
              <controlPr defaultSize="0" autoFill="0" autoLine="0" autoPict="0">
                <anchor moveWithCells="1">
                  <from>
                    <xdr:col>31</xdr:col>
                    <xdr:colOff>66675</xdr:colOff>
                    <xdr:row>26</xdr:row>
                    <xdr:rowOff>0</xdr:rowOff>
                  </from>
                  <to>
                    <xdr:col>32</xdr:col>
                    <xdr:colOff>95250</xdr:colOff>
                    <xdr:row>28</xdr:row>
                    <xdr:rowOff>0</xdr:rowOff>
                  </to>
                </anchor>
              </controlPr>
            </control>
          </mc:Choice>
        </mc:AlternateContent>
        <mc:AlternateContent xmlns:mc="http://schemas.openxmlformats.org/markup-compatibility/2006">
          <mc:Choice Requires="x14">
            <control shapeId="11285" r:id="rId24" name="Check Box 21">
              <controlPr defaultSize="0" autoFill="0" autoLine="0" autoPict="0">
                <anchor moveWithCells="1">
                  <from>
                    <xdr:col>28</xdr:col>
                    <xdr:colOff>66675</xdr:colOff>
                    <xdr:row>28</xdr:row>
                    <xdr:rowOff>0</xdr:rowOff>
                  </from>
                  <to>
                    <xdr:col>29</xdr:col>
                    <xdr:colOff>95250</xdr:colOff>
                    <xdr:row>29</xdr:row>
                    <xdr:rowOff>228600</xdr:rowOff>
                  </to>
                </anchor>
              </controlPr>
            </control>
          </mc:Choice>
        </mc:AlternateContent>
        <mc:AlternateContent xmlns:mc="http://schemas.openxmlformats.org/markup-compatibility/2006">
          <mc:Choice Requires="x14">
            <control shapeId="11286" r:id="rId25" name="Check Box 22">
              <controlPr defaultSize="0" autoFill="0" autoLine="0" autoPict="0">
                <anchor moveWithCells="1">
                  <from>
                    <xdr:col>31</xdr:col>
                    <xdr:colOff>66675</xdr:colOff>
                    <xdr:row>28</xdr:row>
                    <xdr:rowOff>0</xdr:rowOff>
                  </from>
                  <to>
                    <xdr:col>32</xdr:col>
                    <xdr:colOff>95250</xdr:colOff>
                    <xdr:row>29</xdr:row>
                    <xdr:rowOff>228600</xdr:rowOff>
                  </to>
                </anchor>
              </controlPr>
            </control>
          </mc:Choice>
        </mc:AlternateContent>
        <mc:AlternateContent xmlns:mc="http://schemas.openxmlformats.org/markup-compatibility/2006">
          <mc:Choice Requires="x14">
            <control shapeId="11287" r:id="rId26" name="Check Box 23">
              <controlPr defaultSize="0" autoFill="0" autoLine="0" autoPict="0">
                <anchor moveWithCells="1">
                  <from>
                    <xdr:col>28</xdr:col>
                    <xdr:colOff>66675</xdr:colOff>
                    <xdr:row>30</xdr:row>
                    <xdr:rowOff>0</xdr:rowOff>
                  </from>
                  <to>
                    <xdr:col>29</xdr:col>
                    <xdr:colOff>95250</xdr:colOff>
                    <xdr:row>31</xdr:row>
                    <xdr:rowOff>228600</xdr:rowOff>
                  </to>
                </anchor>
              </controlPr>
            </control>
          </mc:Choice>
        </mc:AlternateContent>
        <mc:AlternateContent xmlns:mc="http://schemas.openxmlformats.org/markup-compatibility/2006">
          <mc:Choice Requires="x14">
            <control shapeId="11288" r:id="rId27" name="Check Box 24">
              <controlPr defaultSize="0" autoFill="0" autoLine="0" autoPict="0">
                <anchor moveWithCells="1">
                  <from>
                    <xdr:col>31</xdr:col>
                    <xdr:colOff>66675</xdr:colOff>
                    <xdr:row>30</xdr:row>
                    <xdr:rowOff>0</xdr:rowOff>
                  </from>
                  <to>
                    <xdr:col>32</xdr:col>
                    <xdr:colOff>95250</xdr:colOff>
                    <xdr:row>31</xdr:row>
                    <xdr:rowOff>228600</xdr:rowOff>
                  </to>
                </anchor>
              </controlPr>
            </control>
          </mc:Choice>
        </mc:AlternateContent>
        <mc:AlternateContent xmlns:mc="http://schemas.openxmlformats.org/markup-compatibility/2006">
          <mc:Choice Requires="x14">
            <control shapeId="11289" r:id="rId28" name="Check Box 25">
              <controlPr defaultSize="0" autoFill="0" autoLine="0" autoPict="0">
                <anchor moveWithCells="1">
                  <from>
                    <xdr:col>28</xdr:col>
                    <xdr:colOff>66675</xdr:colOff>
                    <xdr:row>34</xdr:row>
                    <xdr:rowOff>0</xdr:rowOff>
                  </from>
                  <to>
                    <xdr:col>29</xdr:col>
                    <xdr:colOff>95250</xdr:colOff>
                    <xdr:row>35</xdr:row>
                    <xdr:rowOff>228600</xdr:rowOff>
                  </to>
                </anchor>
              </controlPr>
            </control>
          </mc:Choice>
        </mc:AlternateContent>
        <mc:AlternateContent xmlns:mc="http://schemas.openxmlformats.org/markup-compatibility/2006">
          <mc:Choice Requires="x14">
            <control shapeId="11290" r:id="rId29" name="Check Box 26">
              <controlPr defaultSize="0" autoFill="0" autoLine="0" autoPict="0">
                <anchor moveWithCells="1">
                  <from>
                    <xdr:col>31</xdr:col>
                    <xdr:colOff>66675</xdr:colOff>
                    <xdr:row>34</xdr:row>
                    <xdr:rowOff>0</xdr:rowOff>
                  </from>
                  <to>
                    <xdr:col>32</xdr:col>
                    <xdr:colOff>95250</xdr:colOff>
                    <xdr:row>35</xdr:row>
                    <xdr:rowOff>228600</xdr:rowOff>
                  </to>
                </anchor>
              </controlPr>
            </control>
          </mc:Choice>
        </mc:AlternateContent>
        <mc:AlternateContent xmlns:mc="http://schemas.openxmlformats.org/markup-compatibility/2006">
          <mc:Choice Requires="x14">
            <control shapeId="11291" r:id="rId30" name="Check Box 27">
              <controlPr defaultSize="0" autoFill="0" autoLine="0" autoPict="0">
                <anchor moveWithCells="1">
                  <from>
                    <xdr:col>28</xdr:col>
                    <xdr:colOff>66675</xdr:colOff>
                    <xdr:row>40</xdr:row>
                    <xdr:rowOff>0</xdr:rowOff>
                  </from>
                  <to>
                    <xdr:col>29</xdr:col>
                    <xdr:colOff>95250</xdr:colOff>
                    <xdr:row>41</xdr:row>
                    <xdr:rowOff>228600</xdr:rowOff>
                  </to>
                </anchor>
              </controlPr>
            </control>
          </mc:Choice>
        </mc:AlternateContent>
        <mc:AlternateContent xmlns:mc="http://schemas.openxmlformats.org/markup-compatibility/2006">
          <mc:Choice Requires="x14">
            <control shapeId="11292" r:id="rId31" name="Check Box 28">
              <controlPr defaultSize="0" autoFill="0" autoLine="0" autoPict="0">
                <anchor moveWithCells="1">
                  <from>
                    <xdr:col>31</xdr:col>
                    <xdr:colOff>66675</xdr:colOff>
                    <xdr:row>40</xdr:row>
                    <xdr:rowOff>0</xdr:rowOff>
                  </from>
                  <to>
                    <xdr:col>32</xdr:col>
                    <xdr:colOff>95250</xdr:colOff>
                    <xdr:row>41</xdr:row>
                    <xdr:rowOff>228600</xdr:rowOff>
                  </to>
                </anchor>
              </controlPr>
            </control>
          </mc:Choice>
        </mc:AlternateContent>
        <mc:AlternateContent xmlns:mc="http://schemas.openxmlformats.org/markup-compatibility/2006">
          <mc:Choice Requires="x14">
            <control shapeId="11293" r:id="rId32" name="Check Box 29">
              <controlPr defaultSize="0" autoFill="0" autoLine="0" autoPict="0">
                <anchor moveWithCells="1">
                  <from>
                    <xdr:col>28</xdr:col>
                    <xdr:colOff>66675</xdr:colOff>
                    <xdr:row>42</xdr:row>
                    <xdr:rowOff>0</xdr:rowOff>
                  </from>
                  <to>
                    <xdr:col>29</xdr:col>
                    <xdr:colOff>95250</xdr:colOff>
                    <xdr:row>43</xdr:row>
                    <xdr:rowOff>228600</xdr:rowOff>
                  </to>
                </anchor>
              </controlPr>
            </control>
          </mc:Choice>
        </mc:AlternateContent>
        <mc:AlternateContent xmlns:mc="http://schemas.openxmlformats.org/markup-compatibility/2006">
          <mc:Choice Requires="x14">
            <control shapeId="11294" r:id="rId33" name="Check Box 30">
              <controlPr defaultSize="0" autoFill="0" autoLine="0" autoPict="0">
                <anchor moveWithCells="1">
                  <from>
                    <xdr:col>31</xdr:col>
                    <xdr:colOff>66675</xdr:colOff>
                    <xdr:row>42</xdr:row>
                    <xdr:rowOff>0</xdr:rowOff>
                  </from>
                  <to>
                    <xdr:col>32</xdr:col>
                    <xdr:colOff>95250</xdr:colOff>
                    <xdr:row>43</xdr:row>
                    <xdr:rowOff>228600</xdr:rowOff>
                  </to>
                </anchor>
              </controlPr>
            </control>
          </mc:Choice>
        </mc:AlternateContent>
        <mc:AlternateContent xmlns:mc="http://schemas.openxmlformats.org/markup-compatibility/2006">
          <mc:Choice Requires="x14">
            <control shapeId="11295" r:id="rId34" name="Check Box 31">
              <controlPr defaultSize="0" autoFill="0" autoLine="0" autoPict="0">
                <anchor moveWithCells="1">
                  <from>
                    <xdr:col>28</xdr:col>
                    <xdr:colOff>66675</xdr:colOff>
                    <xdr:row>12</xdr:row>
                    <xdr:rowOff>0</xdr:rowOff>
                  </from>
                  <to>
                    <xdr:col>29</xdr:col>
                    <xdr:colOff>114300</xdr:colOff>
                    <xdr:row>13</xdr:row>
                    <xdr:rowOff>228600</xdr:rowOff>
                  </to>
                </anchor>
              </controlPr>
            </control>
          </mc:Choice>
        </mc:AlternateContent>
        <mc:AlternateContent xmlns:mc="http://schemas.openxmlformats.org/markup-compatibility/2006">
          <mc:Choice Requires="x14">
            <control shapeId="11296" r:id="rId35" name="Check Box 32">
              <controlPr defaultSize="0" autoFill="0" autoLine="0" autoPict="0">
                <anchor moveWithCells="1">
                  <from>
                    <xdr:col>31</xdr:col>
                    <xdr:colOff>66675</xdr:colOff>
                    <xdr:row>12</xdr:row>
                    <xdr:rowOff>0</xdr:rowOff>
                  </from>
                  <to>
                    <xdr:col>32</xdr:col>
                    <xdr:colOff>114300</xdr:colOff>
                    <xdr:row>13</xdr:row>
                    <xdr:rowOff>228600</xdr:rowOff>
                  </to>
                </anchor>
              </controlPr>
            </control>
          </mc:Choice>
        </mc:AlternateContent>
        <mc:AlternateContent xmlns:mc="http://schemas.openxmlformats.org/markup-compatibility/2006">
          <mc:Choice Requires="x14">
            <control shapeId="11297" r:id="rId36" name="Check Box 33">
              <controlPr defaultSize="0" autoFill="0" autoLine="0" autoPict="0">
                <anchor moveWithCells="1">
                  <from>
                    <xdr:col>28</xdr:col>
                    <xdr:colOff>66675</xdr:colOff>
                    <xdr:row>18</xdr:row>
                    <xdr:rowOff>0</xdr:rowOff>
                  </from>
                  <to>
                    <xdr:col>29</xdr:col>
                    <xdr:colOff>114300</xdr:colOff>
                    <xdr:row>19</xdr:row>
                    <xdr:rowOff>228600</xdr:rowOff>
                  </to>
                </anchor>
              </controlPr>
            </control>
          </mc:Choice>
        </mc:AlternateContent>
        <mc:AlternateContent xmlns:mc="http://schemas.openxmlformats.org/markup-compatibility/2006">
          <mc:Choice Requires="x14">
            <control shapeId="11298" r:id="rId37" name="Check Box 34">
              <controlPr defaultSize="0" autoFill="0" autoLine="0" autoPict="0">
                <anchor moveWithCells="1">
                  <from>
                    <xdr:col>31</xdr:col>
                    <xdr:colOff>66675</xdr:colOff>
                    <xdr:row>18</xdr:row>
                    <xdr:rowOff>0</xdr:rowOff>
                  </from>
                  <to>
                    <xdr:col>32</xdr:col>
                    <xdr:colOff>114300</xdr:colOff>
                    <xdr:row>19</xdr:row>
                    <xdr:rowOff>228600</xdr:rowOff>
                  </to>
                </anchor>
              </controlPr>
            </control>
          </mc:Choice>
        </mc:AlternateContent>
        <mc:AlternateContent xmlns:mc="http://schemas.openxmlformats.org/markup-compatibility/2006">
          <mc:Choice Requires="x14">
            <control shapeId="11299" r:id="rId38" name="Check Box 35">
              <controlPr defaultSize="0" autoFill="0" autoLine="0" autoPict="0">
                <anchor moveWithCells="1">
                  <from>
                    <xdr:col>28</xdr:col>
                    <xdr:colOff>66675</xdr:colOff>
                    <xdr:row>32</xdr:row>
                    <xdr:rowOff>0</xdr:rowOff>
                  </from>
                  <to>
                    <xdr:col>29</xdr:col>
                    <xdr:colOff>114300</xdr:colOff>
                    <xdr:row>33</xdr:row>
                    <xdr:rowOff>228600</xdr:rowOff>
                  </to>
                </anchor>
              </controlPr>
            </control>
          </mc:Choice>
        </mc:AlternateContent>
        <mc:AlternateContent xmlns:mc="http://schemas.openxmlformats.org/markup-compatibility/2006">
          <mc:Choice Requires="x14">
            <control shapeId="11300" r:id="rId39" name="Check Box 36">
              <controlPr defaultSize="0" autoFill="0" autoLine="0" autoPict="0">
                <anchor moveWithCells="1">
                  <from>
                    <xdr:col>31</xdr:col>
                    <xdr:colOff>66675</xdr:colOff>
                    <xdr:row>32</xdr:row>
                    <xdr:rowOff>0</xdr:rowOff>
                  </from>
                  <to>
                    <xdr:col>32</xdr:col>
                    <xdr:colOff>114300</xdr:colOff>
                    <xdr:row>33</xdr:row>
                    <xdr:rowOff>228600</xdr:rowOff>
                  </to>
                </anchor>
              </controlPr>
            </control>
          </mc:Choice>
        </mc:AlternateContent>
        <mc:AlternateContent xmlns:mc="http://schemas.openxmlformats.org/markup-compatibility/2006">
          <mc:Choice Requires="x14">
            <control shapeId="11302" r:id="rId40" name="Check Box 38">
              <controlPr defaultSize="0" autoFill="0" autoLine="0" autoPict="0">
                <anchor moveWithCells="1">
                  <from>
                    <xdr:col>28</xdr:col>
                    <xdr:colOff>66675</xdr:colOff>
                    <xdr:row>38</xdr:row>
                    <xdr:rowOff>0</xdr:rowOff>
                  </from>
                  <to>
                    <xdr:col>29</xdr:col>
                    <xdr:colOff>95250</xdr:colOff>
                    <xdr:row>39</xdr:row>
                    <xdr:rowOff>228600</xdr:rowOff>
                  </to>
                </anchor>
              </controlPr>
            </control>
          </mc:Choice>
        </mc:AlternateContent>
        <mc:AlternateContent xmlns:mc="http://schemas.openxmlformats.org/markup-compatibility/2006">
          <mc:Choice Requires="x14">
            <control shapeId="11303" r:id="rId41" name="Check Box 39">
              <controlPr defaultSize="0" autoFill="0" autoLine="0" autoPict="0">
                <anchor moveWithCells="1">
                  <from>
                    <xdr:col>31</xdr:col>
                    <xdr:colOff>66675</xdr:colOff>
                    <xdr:row>38</xdr:row>
                    <xdr:rowOff>0</xdr:rowOff>
                  </from>
                  <to>
                    <xdr:col>32</xdr:col>
                    <xdr:colOff>95250</xdr:colOff>
                    <xdr:row>39</xdr:row>
                    <xdr:rowOff>228600</xdr:rowOff>
                  </to>
                </anchor>
              </controlPr>
            </control>
          </mc:Choice>
        </mc:AlternateContent>
        <mc:AlternateContent xmlns:mc="http://schemas.openxmlformats.org/markup-compatibility/2006">
          <mc:Choice Requires="x14">
            <control shapeId="11304" r:id="rId42" name="Check Box 40">
              <controlPr defaultSize="0" autoFill="0" autoLine="0" autoPict="0">
                <anchor moveWithCells="1">
                  <from>
                    <xdr:col>28</xdr:col>
                    <xdr:colOff>66675</xdr:colOff>
                    <xdr:row>36</xdr:row>
                    <xdr:rowOff>0</xdr:rowOff>
                  </from>
                  <to>
                    <xdr:col>29</xdr:col>
                    <xdr:colOff>114300</xdr:colOff>
                    <xdr:row>37</xdr:row>
                    <xdr:rowOff>228600</xdr:rowOff>
                  </to>
                </anchor>
              </controlPr>
            </control>
          </mc:Choice>
        </mc:AlternateContent>
        <mc:AlternateContent xmlns:mc="http://schemas.openxmlformats.org/markup-compatibility/2006">
          <mc:Choice Requires="x14">
            <control shapeId="11305" r:id="rId43" name="Check Box 41">
              <controlPr defaultSize="0" autoFill="0" autoLine="0" autoPict="0">
                <anchor moveWithCells="1">
                  <from>
                    <xdr:col>31</xdr:col>
                    <xdr:colOff>66675</xdr:colOff>
                    <xdr:row>36</xdr:row>
                    <xdr:rowOff>0</xdr:rowOff>
                  </from>
                  <to>
                    <xdr:col>32</xdr:col>
                    <xdr:colOff>114300</xdr:colOff>
                    <xdr:row>37</xdr:row>
                    <xdr:rowOff>228600</xdr:rowOff>
                  </to>
                </anchor>
              </controlPr>
            </control>
          </mc:Choice>
        </mc:AlternateContent>
      </controls>
    </mc:Choice>
  </mc:AlternateConten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4A450E-FB13-42F8-A794-7822EAAD1D4B}">
  <sheetPr>
    <tabColor theme="7" tint="0.79998168889431442"/>
    <pageSetUpPr fitToPage="1"/>
  </sheetPr>
  <dimension ref="A1:BI55"/>
  <sheetViews>
    <sheetView view="pageBreakPreview" zoomScale="65" zoomScaleNormal="70" zoomScaleSheetLayoutView="65" workbookViewId="0">
      <selection activeCell="AN5" sqref="AN5"/>
    </sheetView>
  </sheetViews>
  <sheetFormatPr defaultRowHeight="16.5" x14ac:dyDescent="0.4"/>
  <cols>
    <col min="1" max="43" width="4.5" style="26" customWidth="1"/>
    <col min="44" max="61" width="9" style="26"/>
    <col min="62" max="256" width="9" style="3"/>
    <col min="257" max="299" width="4.5" style="3" customWidth="1"/>
    <col min="300" max="512" width="9" style="3"/>
    <col min="513" max="555" width="4.5" style="3" customWidth="1"/>
    <col min="556" max="768" width="9" style="3"/>
    <col min="769" max="811" width="4.5" style="3" customWidth="1"/>
    <col min="812" max="1024" width="9" style="3"/>
    <col min="1025" max="1067" width="4.5" style="3" customWidth="1"/>
    <col min="1068" max="1280" width="9" style="3"/>
    <col min="1281" max="1323" width="4.5" style="3" customWidth="1"/>
    <col min="1324" max="1536" width="9" style="3"/>
    <col min="1537" max="1579" width="4.5" style="3" customWidth="1"/>
    <col min="1580" max="1792" width="9" style="3"/>
    <col min="1793" max="1835" width="4.5" style="3" customWidth="1"/>
    <col min="1836" max="2048" width="9" style="3"/>
    <col min="2049" max="2091" width="4.5" style="3" customWidth="1"/>
    <col min="2092" max="2304" width="9" style="3"/>
    <col min="2305" max="2347" width="4.5" style="3" customWidth="1"/>
    <col min="2348" max="2560" width="9" style="3"/>
    <col min="2561" max="2603" width="4.5" style="3" customWidth="1"/>
    <col min="2604" max="2816" width="9" style="3"/>
    <col min="2817" max="2859" width="4.5" style="3" customWidth="1"/>
    <col min="2860" max="3072" width="9" style="3"/>
    <col min="3073" max="3115" width="4.5" style="3" customWidth="1"/>
    <col min="3116" max="3328" width="9" style="3"/>
    <col min="3329" max="3371" width="4.5" style="3" customWidth="1"/>
    <col min="3372" max="3584" width="9" style="3"/>
    <col min="3585" max="3627" width="4.5" style="3" customWidth="1"/>
    <col min="3628" max="3840" width="9" style="3"/>
    <col min="3841" max="3883" width="4.5" style="3" customWidth="1"/>
    <col min="3884" max="4096" width="9" style="3"/>
    <col min="4097" max="4139" width="4.5" style="3" customWidth="1"/>
    <col min="4140" max="4352" width="9" style="3"/>
    <col min="4353" max="4395" width="4.5" style="3" customWidth="1"/>
    <col min="4396" max="4608" width="9" style="3"/>
    <col min="4609" max="4651" width="4.5" style="3" customWidth="1"/>
    <col min="4652" max="4864" width="9" style="3"/>
    <col min="4865" max="4907" width="4.5" style="3" customWidth="1"/>
    <col min="4908" max="5120" width="9" style="3"/>
    <col min="5121" max="5163" width="4.5" style="3" customWidth="1"/>
    <col min="5164" max="5376" width="9" style="3"/>
    <col min="5377" max="5419" width="4.5" style="3" customWidth="1"/>
    <col min="5420" max="5632" width="9" style="3"/>
    <col min="5633" max="5675" width="4.5" style="3" customWidth="1"/>
    <col min="5676" max="5888" width="9" style="3"/>
    <col min="5889" max="5931" width="4.5" style="3" customWidth="1"/>
    <col min="5932" max="6144" width="9" style="3"/>
    <col min="6145" max="6187" width="4.5" style="3" customWidth="1"/>
    <col min="6188" max="6400" width="9" style="3"/>
    <col min="6401" max="6443" width="4.5" style="3" customWidth="1"/>
    <col min="6444" max="6656" width="9" style="3"/>
    <col min="6657" max="6699" width="4.5" style="3" customWidth="1"/>
    <col min="6700" max="6912" width="9" style="3"/>
    <col min="6913" max="6955" width="4.5" style="3" customWidth="1"/>
    <col min="6956" max="7168" width="9" style="3"/>
    <col min="7169" max="7211" width="4.5" style="3" customWidth="1"/>
    <col min="7212" max="7424" width="9" style="3"/>
    <col min="7425" max="7467" width="4.5" style="3" customWidth="1"/>
    <col min="7468" max="7680" width="9" style="3"/>
    <col min="7681" max="7723" width="4.5" style="3" customWidth="1"/>
    <col min="7724" max="7936" width="9" style="3"/>
    <col min="7937" max="7979" width="4.5" style="3" customWidth="1"/>
    <col min="7980" max="8192" width="9" style="3"/>
    <col min="8193" max="8235" width="4.5" style="3" customWidth="1"/>
    <col min="8236" max="8448" width="9" style="3"/>
    <col min="8449" max="8491" width="4.5" style="3" customWidth="1"/>
    <col min="8492" max="8704" width="9" style="3"/>
    <col min="8705" max="8747" width="4.5" style="3" customWidth="1"/>
    <col min="8748" max="8960" width="9" style="3"/>
    <col min="8961" max="9003" width="4.5" style="3" customWidth="1"/>
    <col min="9004" max="9216" width="9" style="3"/>
    <col min="9217" max="9259" width="4.5" style="3" customWidth="1"/>
    <col min="9260" max="9472" width="9" style="3"/>
    <col min="9473" max="9515" width="4.5" style="3" customWidth="1"/>
    <col min="9516" max="9728" width="9" style="3"/>
    <col min="9729" max="9771" width="4.5" style="3" customWidth="1"/>
    <col min="9772" max="9984" width="9" style="3"/>
    <col min="9985" max="10027" width="4.5" style="3" customWidth="1"/>
    <col min="10028" max="10240" width="9" style="3"/>
    <col min="10241" max="10283" width="4.5" style="3" customWidth="1"/>
    <col min="10284" max="10496" width="9" style="3"/>
    <col min="10497" max="10539" width="4.5" style="3" customWidth="1"/>
    <col min="10540" max="10752" width="9" style="3"/>
    <col min="10753" max="10795" width="4.5" style="3" customWidth="1"/>
    <col min="10796" max="11008" width="9" style="3"/>
    <col min="11009" max="11051" width="4.5" style="3" customWidth="1"/>
    <col min="11052" max="11264" width="9" style="3"/>
    <col min="11265" max="11307" width="4.5" style="3" customWidth="1"/>
    <col min="11308" max="11520" width="9" style="3"/>
    <col min="11521" max="11563" width="4.5" style="3" customWidth="1"/>
    <col min="11564" max="11776" width="9" style="3"/>
    <col min="11777" max="11819" width="4.5" style="3" customWidth="1"/>
    <col min="11820" max="12032" width="9" style="3"/>
    <col min="12033" max="12075" width="4.5" style="3" customWidth="1"/>
    <col min="12076" max="12288" width="9" style="3"/>
    <col min="12289" max="12331" width="4.5" style="3" customWidth="1"/>
    <col min="12332" max="12544" width="9" style="3"/>
    <col min="12545" max="12587" width="4.5" style="3" customWidth="1"/>
    <col min="12588" max="12800" width="9" style="3"/>
    <col min="12801" max="12843" width="4.5" style="3" customWidth="1"/>
    <col min="12844" max="13056" width="9" style="3"/>
    <col min="13057" max="13099" width="4.5" style="3" customWidth="1"/>
    <col min="13100" max="13312" width="9" style="3"/>
    <col min="13313" max="13355" width="4.5" style="3" customWidth="1"/>
    <col min="13356" max="13568" width="9" style="3"/>
    <col min="13569" max="13611" width="4.5" style="3" customWidth="1"/>
    <col min="13612" max="13824" width="9" style="3"/>
    <col min="13825" max="13867" width="4.5" style="3" customWidth="1"/>
    <col min="13868" max="14080" width="9" style="3"/>
    <col min="14081" max="14123" width="4.5" style="3" customWidth="1"/>
    <col min="14124" max="14336" width="9" style="3"/>
    <col min="14337" max="14379" width="4.5" style="3" customWidth="1"/>
    <col min="14380" max="14592" width="9" style="3"/>
    <col min="14593" max="14635" width="4.5" style="3" customWidth="1"/>
    <col min="14636" max="14848" width="9" style="3"/>
    <col min="14849" max="14891" width="4.5" style="3" customWidth="1"/>
    <col min="14892" max="15104" width="9" style="3"/>
    <col min="15105" max="15147" width="4.5" style="3" customWidth="1"/>
    <col min="15148" max="15360" width="9" style="3"/>
    <col min="15361" max="15403" width="4.5" style="3" customWidth="1"/>
    <col min="15404" max="15616" width="9" style="3"/>
    <col min="15617" max="15659" width="4.5" style="3" customWidth="1"/>
    <col min="15660" max="15872" width="9" style="3"/>
    <col min="15873" max="15915" width="4.5" style="3" customWidth="1"/>
    <col min="15916" max="16128" width="9" style="3"/>
    <col min="16129" max="16171" width="4.5" style="3" customWidth="1"/>
    <col min="16172" max="16384" width="9" style="3"/>
  </cols>
  <sheetData>
    <row r="1" spans="1:35" ht="18.75" customHeight="1" x14ac:dyDescent="0.4">
      <c r="A1" s="60" t="s">
        <v>863</v>
      </c>
    </row>
    <row r="2" spans="1:35" ht="18.75" customHeight="1" thickBot="1" x14ac:dyDescent="0.45">
      <c r="A2" s="25" t="str">
        <f>"（２）新規採用職員の研修実施状況（令和"&amp;表紙・鑑!$S$3-1&amp;"年度以降）"</f>
        <v>（２）新規採用職員の研修実施状況（令和7年度以降）</v>
      </c>
      <c r="B2" s="234"/>
      <c r="C2" s="234"/>
      <c r="D2" s="234"/>
      <c r="E2" s="234"/>
      <c r="F2" s="234"/>
    </row>
    <row r="3" spans="1:35" ht="18.75" customHeight="1" x14ac:dyDescent="0.4">
      <c r="A3" s="764" t="s">
        <v>295</v>
      </c>
      <c r="B3" s="765"/>
      <c r="C3" s="765"/>
      <c r="D3" s="765"/>
      <c r="E3" s="765" t="s">
        <v>296</v>
      </c>
      <c r="F3" s="765"/>
      <c r="G3" s="765"/>
      <c r="H3" s="765"/>
      <c r="I3" s="765"/>
      <c r="J3" s="765" t="s">
        <v>306</v>
      </c>
      <c r="K3" s="765"/>
      <c r="L3" s="765"/>
      <c r="M3" s="765"/>
      <c r="N3" s="765"/>
      <c r="O3" s="765"/>
      <c r="P3" s="765"/>
      <c r="Q3" s="765"/>
      <c r="R3" s="765"/>
      <c r="S3" s="1485" t="s">
        <v>298</v>
      </c>
      <c r="T3" s="1485"/>
      <c r="U3" s="1485"/>
      <c r="V3" s="1485"/>
      <c r="W3" s="1485"/>
      <c r="X3" s="1485"/>
      <c r="Y3" s="1485"/>
      <c r="Z3" s="1485"/>
      <c r="AA3" s="1485"/>
      <c r="AB3" s="1485"/>
      <c r="AC3" s="1485"/>
      <c r="AD3" s="1485"/>
      <c r="AE3" s="1485" t="s">
        <v>300</v>
      </c>
      <c r="AF3" s="1485"/>
      <c r="AG3" s="1485"/>
      <c r="AH3" s="1485"/>
      <c r="AI3" s="1596"/>
    </row>
    <row r="4" spans="1:35" ht="18.75" customHeight="1" x14ac:dyDescent="0.4">
      <c r="A4" s="743"/>
      <c r="B4" s="744"/>
      <c r="C4" s="744"/>
      <c r="D4" s="744"/>
      <c r="E4" s="744"/>
      <c r="F4" s="744"/>
      <c r="G4" s="744"/>
      <c r="H4" s="744"/>
      <c r="I4" s="744"/>
      <c r="J4" s="744"/>
      <c r="K4" s="744"/>
      <c r="L4" s="744"/>
      <c r="M4" s="744"/>
      <c r="N4" s="744"/>
      <c r="O4" s="744"/>
      <c r="P4" s="744"/>
      <c r="Q4" s="744"/>
      <c r="R4" s="744"/>
      <c r="S4" s="748"/>
      <c r="T4" s="748"/>
      <c r="U4" s="748"/>
      <c r="V4" s="748"/>
      <c r="W4" s="748"/>
      <c r="X4" s="748"/>
      <c r="Y4" s="748"/>
      <c r="Z4" s="748"/>
      <c r="AA4" s="748"/>
      <c r="AB4" s="748"/>
      <c r="AC4" s="748"/>
      <c r="AD4" s="748"/>
      <c r="AE4" s="748"/>
      <c r="AF4" s="748"/>
      <c r="AG4" s="748"/>
      <c r="AH4" s="748"/>
      <c r="AI4" s="1597"/>
    </row>
    <row r="5" spans="1:35" ht="18.75" customHeight="1" x14ac:dyDescent="0.4">
      <c r="A5" s="1562" t="s">
        <v>302</v>
      </c>
      <c r="B5" s="1563"/>
      <c r="C5" s="1563"/>
      <c r="D5" s="1564"/>
      <c r="E5" s="1561"/>
      <c r="F5" s="1561"/>
      <c r="G5" s="1561"/>
      <c r="H5" s="1561"/>
      <c r="I5" s="1561"/>
      <c r="J5" s="1559"/>
      <c r="K5" s="1559"/>
      <c r="L5" s="1559"/>
      <c r="M5" s="1559"/>
      <c r="N5" s="1559"/>
      <c r="O5" s="1559"/>
      <c r="P5" s="1559"/>
      <c r="Q5" s="1559"/>
      <c r="R5" s="1559"/>
      <c r="S5" s="1559"/>
      <c r="T5" s="1559"/>
      <c r="U5" s="1559"/>
      <c r="V5" s="1559"/>
      <c r="W5" s="1559"/>
      <c r="X5" s="1559"/>
      <c r="Y5" s="1559"/>
      <c r="Z5" s="1559"/>
      <c r="AA5" s="1559"/>
      <c r="AB5" s="1559"/>
      <c r="AC5" s="1559"/>
      <c r="AD5" s="1559"/>
      <c r="AE5" s="698"/>
      <c r="AF5" s="698" t="s">
        <v>57</v>
      </c>
      <c r="AG5" s="50"/>
      <c r="AH5" s="698"/>
      <c r="AI5" s="1598" t="s">
        <v>44</v>
      </c>
    </row>
    <row r="6" spans="1:35" ht="18.75" customHeight="1" x14ac:dyDescent="0.4">
      <c r="A6" s="1565"/>
      <c r="B6" s="1566"/>
      <c r="C6" s="1566"/>
      <c r="D6" s="1567"/>
      <c r="E6" s="1561"/>
      <c r="F6" s="1561"/>
      <c r="G6" s="1561"/>
      <c r="H6" s="1561"/>
      <c r="I6" s="1561"/>
      <c r="J6" s="1559"/>
      <c r="K6" s="1559"/>
      <c r="L6" s="1559"/>
      <c r="M6" s="1559"/>
      <c r="N6" s="1559"/>
      <c r="O6" s="1559"/>
      <c r="P6" s="1559"/>
      <c r="Q6" s="1559"/>
      <c r="R6" s="1559"/>
      <c r="S6" s="1559"/>
      <c r="T6" s="1559"/>
      <c r="U6" s="1559"/>
      <c r="V6" s="1559"/>
      <c r="W6" s="1559"/>
      <c r="X6" s="1559"/>
      <c r="Y6" s="1559"/>
      <c r="Z6" s="1559"/>
      <c r="AA6" s="1559"/>
      <c r="AB6" s="1559"/>
      <c r="AC6" s="1559"/>
      <c r="AD6" s="1559"/>
      <c r="AE6" s="670"/>
      <c r="AF6" s="670"/>
      <c r="AG6" s="48"/>
      <c r="AH6" s="670"/>
      <c r="AI6" s="813"/>
    </row>
    <row r="7" spans="1:35" ht="18.75" customHeight="1" x14ac:dyDescent="0.4">
      <c r="A7" s="1565"/>
      <c r="B7" s="1566"/>
      <c r="C7" s="1566"/>
      <c r="D7" s="1567"/>
      <c r="E7" s="1561"/>
      <c r="F7" s="1561"/>
      <c r="G7" s="1561"/>
      <c r="H7" s="1561"/>
      <c r="I7" s="1561"/>
      <c r="J7" s="1559"/>
      <c r="K7" s="1559"/>
      <c r="L7" s="1559"/>
      <c r="M7" s="1559"/>
      <c r="N7" s="1559"/>
      <c r="O7" s="1559"/>
      <c r="P7" s="1559"/>
      <c r="Q7" s="1559"/>
      <c r="R7" s="1559"/>
      <c r="S7" s="1559"/>
      <c r="T7" s="1559"/>
      <c r="U7" s="1559"/>
      <c r="V7" s="1559"/>
      <c r="W7" s="1559"/>
      <c r="X7" s="1559"/>
      <c r="Y7" s="1559"/>
      <c r="Z7" s="1559"/>
      <c r="AA7" s="1559"/>
      <c r="AB7" s="1559"/>
      <c r="AC7" s="1559"/>
      <c r="AD7" s="1559"/>
      <c r="AE7" s="706"/>
      <c r="AF7" s="706" t="s">
        <v>57</v>
      </c>
      <c r="AG7" s="45"/>
      <c r="AH7" s="706"/>
      <c r="AI7" s="812" t="s">
        <v>44</v>
      </c>
    </row>
    <row r="8" spans="1:35" ht="18.75" customHeight="1" x14ac:dyDescent="0.4">
      <c r="A8" s="1565"/>
      <c r="B8" s="1566"/>
      <c r="C8" s="1566"/>
      <c r="D8" s="1567"/>
      <c r="E8" s="1561"/>
      <c r="F8" s="1561"/>
      <c r="G8" s="1561"/>
      <c r="H8" s="1561"/>
      <c r="I8" s="1561"/>
      <c r="J8" s="1559"/>
      <c r="K8" s="1559"/>
      <c r="L8" s="1559"/>
      <c r="M8" s="1559"/>
      <c r="N8" s="1559"/>
      <c r="O8" s="1559"/>
      <c r="P8" s="1559"/>
      <c r="Q8" s="1559"/>
      <c r="R8" s="1559"/>
      <c r="S8" s="1559"/>
      <c r="T8" s="1559"/>
      <c r="U8" s="1559"/>
      <c r="V8" s="1559"/>
      <c r="W8" s="1559"/>
      <c r="X8" s="1559"/>
      <c r="Y8" s="1559"/>
      <c r="Z8" s="1559"/>
      <c r="AA8" s="1559"/>
      <c r="AB8" s="1559"/>
      <c r="AC8" s="1559"/>
      <c r="AD8" s="1559"/>
      <c r="AE8" s="670"/>
      <c r="AF8" s="670"/>
      <c r="AG8" s="48"/>
      <c r="AH8" s="670"/>
      <c r="AI8" s="813"/>
    </row>
    <row r="9" spans="1:35" ht="18.75" customHeight="1" x14ac:dyDescent="0.4">
      <c r="A9" s="1565"/>
      <c r="B9" s="1566"/>
      <c r="C9" s="1566"/>
      <c r="D9" s="1567"/>
      <c r="E9" s="1561"/>
      <c r="F9" s="1561"/>
      <c r="G9" s="1561"/>
      <c r="H9" s="1561"/>
      <c r="I9" s="1561"/>
      <c r="J9" s="1559"/>
      <c r="K9" s="1559"/>
      <c r="L9" s="1559"/>
      <c r="M9" s="1559"/>
      <c r="N9" s="1559"/>
      <c r="O9" s="1559"/>
      <c r="P9" s="1559"/>
      <c r="Q9" s="1559"/>
      <c r="R9" s="1559"/>
      <c r="S9" s="1559"/>
      <c r="T9" s="1559"/>
      <c r="U9" s="1559"/>
      <c r="V9" s="1559"/>
      <c r="W9" s="1559"/>
      <c r="X9" s="1559"/>
      <c r="Y9" s="1559"/>
      <c r="Z9" s="1559"/>
      <c r="AA9" s="1559"/>
      <c r="AB9" s="1559"/>
      <c r="AC9" s="1559"/>
      <c r="AD9" s="1559"/>
      <c r="AE9" s="706"/>
      <c r="AF9" s="706" t="s">
        <v>57</v>
      </c>
      <c r="AG9" s="45"/>
      <c r="AH9" s="706"/>
      <c r="AI9" s="812" t="s">
        <v>44</v>
      </c>
    </row>
    <row r="10" spans="1:35" ht="18.75" customHeight="1" x14ac:dyDescent="0.4">
      <c r="A10" s="1565"/>
      <c r="B10" s="1566"/>
      <c r="C10" s="1566"/>
      <c r="D10" s="1567"/>
      <c r="E10" s="1561"/>
      <c r="F10" s="1561"/>
      <c r="G10" s="1561"/>
      <c r="H10" s="1561"/>
      <c r="I10" s="1561"/>
      <c r="J10" s="1559"/>
      <c r="K10" s="1559"/>
      <c r="L10" s="1559"/>
      <c r="M10" s="1559"/>
      <c r="N10" s="1559"/>
      <c r="O10" s="1559"/>
      <c r="P10" s="1559"/>
      <c r="Q10" s="1559"/>
      <c r="R10" s="1559"/>
      <c r="S10" s="1559"/>
      <c r="T10" s="1559"/>
      <c r="U10" s="1559"/>
      <c r="V10" s="1559"/>
      <c r="W10" s="1559"/>
      <c r="X10" s="1559"/>
      <c r="Y10" s="1559"/>
      <c r="Z10" s="1559"/>
      <c r="AA10" s="1559"/>
      <c r="AB10" s="1559"/>
      <c r="AC10" s="1559"/>
      <c r="AD10" s="1559"/>
      <c r="AE10" s="670"/>
      <c r="AF10" s="670"/>
      <c r="AG10" s="48"/>
      <c r="AH10" s="670"/>
      <c r="AI10" s="813"/>
    </row>
    <row r="11" spans="1:35" ht="18.75" customHeight="1" x14ac:dyDescent="0.4">
      <c r="A11" s="1565"/>
      <c r="B11" s="1566"/>
      <c r="C11" s="1566"/>
      <c r="D11" s="1567"/>
      <c r="E11" s="1561"/>
      <c r="F11" s="1561"/>
      <c r="G11" s="1561"/>
      <c r="H11" s="1561"/>
      <c r="I11" s="1561"/>
      <c r="J11" s="1559"/>
      <c r="K11" s="1559"/>
      <c r="L11" s="1559"/>
      <c r="M11" s="1559"/>
      <c r="N11" s="1559"/>
      <c r="O11" s="1559"/>
      <c r="P11" s="1559"/>
      <c r="Q11" s="1559"/>
      <c r="R11" s="1559"/>
      <c r="S11" s="1559"/>
      <c r="T11" s="1559"/>
      <c r="U11" s="1559"/>
      <c r="V11" s="1559"/>
      <c r="W11" s="1559"/>
      <c r="X11" s="1559"/>
      <c r="Y11" s="1559"/>
      <c r="Z11" s="1559"/>
      <c r="AA11" s="1559"/>
      <c r="AB11" s="1559"/>
      <c r="AC11" s="1559"/>
      <c r="AD11" s="1559"/>
      <c r="AE11" s="706"/>
      <c r="AF11" s="706" t="s">
        <v>57</v>
      </c>
      <c r="AG11" s="45"/>
      <c r="AH11" s="706"/>
      <c r="AI11" s="812" t="s">
        <v>44</v>
      </c>
    </row>
    <row r="12" spans="1:35" ht="18.75" customHeight="1" x14ac:dyDescent="0.4">
      <c r="A12" s="1568"/>
      <c r="B12" s="1569"/>
      <c r="C12" s="1569"/>
      <c r="D12" s="1570"/>
      <c r="E12" s="1561"/>
      <c r="F12" s="1561"/>
      <c r="G12" s="1561"/>
      <c r="H12" s="1561"/>
      <c r="I12" s="1561"/>
      <c r="J12" s="1559"/>
      <c r="K12" s="1559"/>
      <c r="L12" s="1559"/>
      <c r="M12" s="1559"/>
      <c r="N12" s="1559"/>
      <c r="O12" s="1559"/>
      <c r="P12" s="1559"/>
      <c r="Q12" s="1559"/>
      <c r="R12" s="1559"/>
      <c r="S12" s="1559"/>
      <c r="T12" s="1559"/>
      <c r="U12" s="1559"/>
      <c r="V12" s="1559"/>
      <c r="W12" s="1559"/>
      <c r="X12" s="1559"/>
      <c r="Y12" s="1559"/>
      <c r="Z12" s="1559"/>
      <c r="AA12" s="1559"/>
      <c r="AB12" s="1559"/>
      <c r="AC12" s="1559"/>
      <c r="AD12" s="1559"/>
      <c r="AE12" s="670"/>
      <c r="AF12" s="670"/>
      <c r="AG12" s="48"/>
      <c r="AH12" s="670"/>
      <c r="AI12" s="813"/>
    </row>
    <row r="13" spans="1:35" ht="18.75" customHeight="1" x14ac:dyDescent="0.4">
      <c r="A13" s="1571" t="s">
        <v>904</v>
      </c>
      <c r="B13" s="1572"/>
      <c r="C13" s="1572"/>
      <c r="D13" s="1573"/>
      <c r="E13" s="1561"/>
      <c r="F13" s="1561"/>
      <c r="G13" s="1561"/>
      <c r="H13" s="1561"/>
      <c r="I13" s="1561"/>
      <c r="J13" s="1559"/>
      <c r="K13" s="1559"/>
      <c r="L13" s="1559"/>
      <c r="M13" s="1559"/>
      <c r="N13" s="1559"/>
      <c r="O13" s="1559"/>
      <c r="P13" s="1559"/>
      <c r="Q13" s="1559"/>
      <c r="R13" s="1559"/>
      <c r="S13" s="1559"/>
      <c r="T13" s="1559"/>
      <c r="U13" s="1559"/>
      <c r="V13" s="1559"/>
      <c r="W13" s="1559"/>
      <c r="X13" s="1559"/>
      <c r="Y13" s="1559"/>
      <c r="Z13" s="1559"/>
      <c r="AA13" s="1559"/>
      <c r="AB13" s="1559"/>
      <c r="AC13" s="1559"/>
      <c r="AD13" s="1559"/>
      <c r="AE13" s="706"/>
      <c r="AF13" s="706" t="s">
        <v>57</v>
      </c>
      <c r="AG13" s="45"/>
      <c r="AH13" s="706"/>
      <c r="AI13" s="812" t="s">
        <v>44</v>
      </c>
    </row>
    <row r="14" spans="1:35" ht="18.75" customHeight="1" x14ac:dyDescent="0.4">
      <c r="A14" s="1574"/>
      <c r="B14" s="1575"/>
      <c r="C14" s="1575"/>
      <c r="D14" s="1576"/>
      <c r="E14" s="1561"/>
      <c r="F14" s="1561"/>
      <c r="G14" s="1561"/>
      <c r="H14" s="1561"/>
      <c r="I14" s="1561"/>
      <c r="J14" s="1559"/>
      <c r="K14" s="1559"/>
      <c r="L14" s="1559"/>
      <c r="M14" s="1559"/>
      <c r="N14" s="1559"/>
      <c r="O14" s="1559"/>
      <c r="P14" s="1559"/>
      <c r="Q14" s="1559"/>
      <c r="R14" s="1559"/>
      <c r="S14" s="1559"/>
      <c r="T14" s="1559"/>
      <c r="U14" s="1559"/>
      <c r="V14" s="1559"/>
      <c r="W14" s="1559"/>
      <c r="X14" s="1559"/>
      <c r="Y14" s="1559"/>
      <c r="Z14" s="1559"/>
      <c r="AA14" s="1559"/>
      <c r="AB14" s="1559"/>
      <c r="AC14" s="1559"/>
      <c r="AD14" s="1559"/>
      <c r="AE14" s="670"/>
      <c r="AF14" s="670"/>
      <c r="AG14" s="48"/>
      <c r="AH14" s="670"/>
      <c r="AI14" s="813"/>
    </row>
    <row r="15" spans="1:35" ht="18.75" customHeight="1" x14ac:dyDescent="0.4">
      <c r="A15" s="1574"/>
      <c r="B15" s="1575"/>
      <c r="C15" s="1575"/>
      <c r="D15" s="1576"/>
      <c r="E15" s="1561"/>
      <c r="F15" s="1561"/>
      <c r="G15" s="1561"/>
      <c r="H15" s="1561"/>
      <c r="I15" s="1561"/>
      <c r="J15" s="1559"/>
      <c r="K15" s="1559"/>
      <c r="L15" s="1559"/>
      <c r="M15" s="1559"/>
      <c r="N15" s="1559"/>
      <c r="O15" s="1559"/>
      <c r="P15" s="1559"/>
      <c r="Q15" s="1559"/>
      <c r="R15" s="1559"/>
      <c r="S15" s="1559"/>
      <c r="T15" s="1559"/>
      <c r="U15" s="1559"/>
      <c r="V15" s="1559"/>
      <c r="W15" s="1559"/>
      <c r="X15" s="1559"/>
      <c r="Y15" s="1559"/>
      <c r="Z15" s="1559"/>
      <c r="AA15" s="1559"/>
      <c r="AB15" s="1559"/>
      <c r="AC15" s="1559"/>
      <c r="AD15" s="1559"/>
      <c r="AE15" s="706"/>
      <c r="AF15" s="706" t="s">
        <v>57</v>
      </c>
      <c r="AG15" s="45"/>
      <c r="AH15" s="706"/>
      <c r="AI15" s="812" t="s">
        <v>44</v>
      </c>
    </row>
    <row r="16" spans="1:35" ht="18.75" customHeight="1" x14ac:dyDescent="0.4">
      <c r="A16" s="1574"/>
      <c r="B16" s="1575"/>
      <c r="C16" s="1575"/>
      <c r="D16" s="1576"/>
      <c r="E16" s="1561"/>
      <c r="F16" s="1561"/>
      <c r="G16" s="1561"/>
      <c r="H16" s="1561"/>
      <c r="I16" s="1561"/>
      <c r="J16" s="1559"/>
      <c r="K16" s="1559"/>
      <c r="L16" s="1559"/>
      <c r="M16" s="1559"/>
      <c r="N16" s="1559"/>
      <c r="O16" s="1559"/>
      <c r="P16" s="1559"/>
      <c r="Q16" s="1559"/>
      <c r="R16" s="1559"/>
      <c r="S16" s="1559"/>
      <c r="T16" s="1559"/>
      <c r="U16" s="1559"/>
      <c r="V16" s="1559"/>
      <c r="W16" s="1559"/>
      <c r="X16" s="1559"/>
      <c r="Y16" s="1559"/>
      <c r="Z16" s="1559"/>
      <c r="AA16" s="1559"/>
      <c r="AB16" s="1559"/>
      <c r="AC16" s="1559"/>
      <c r="AD16" s="1559"/>
      <c r="AE16" s="670"/>
      <c r="AF16" s="670"/>
      <c r="AG16" s="48"/>
      <c r="AH16" s="670"/>
      <c r="AI16" s="813"/>
    </row>
    <row r="17" spans="1:61" ht="18.75" customHeight="1" x14ac:dyDescent="0.4">
      <c r="A17" s="1574"/>
      <c r="B17" s="1575"/>
      <c r="C17" s="1575"/>
      <c r="D17" s="1576"/>
      <c r="E17" s="1561"/>
      <c r="F17" s="1561"/>
      <c r="G17" s="1561"/>
      <c r="H17" s="1561"/>
      <c r="I17" s="1561"/>
      <c r="J17" s="1559"/>
      <c r="K17" s="1559"/>
      <c r="L17" s="1559"/>
      <c r="M17" s="1559"/>
      <c r="N17" s="1559"/>
      <c r="O17" s="1559"/>
      <c r="P17" s="1559"/>
      <c r="Q17" s="1559"/>
      <c r="R17" s="1559"/>
      <c r="S17" s="1559"/>
      <c r="T17" s="1559"/>
      <c r="U17" s="1559"/>
      <c r="V17" s="1559"/>
      <c r="W17" s="1559"/>
      <c r="X17" s="1559"/>
      <c r="Y17" s="1559"/>
      <c r="Z17" s="1559"/>
      <c r="AA17" s="1559"/>
      <c r="AB17" s="1559"/>
      <c r="AC17" s="1559"/>
      <c r="AD17" s="1559"/>
      <c r="AE17" s="706"/>
      <c r="AF17" s="706" t="s">
        <v>57</v>
      </c>
      <c r="AG17" s="45"/>
      <c r="AH17" s="706"/>
      <c r="AI17" s="812" t="s">
        <v>44</v>
      </c>
    </row>
    <row r="18" spans="1:61" ht="18.75" customHeight="1" x14ac:dyDescent="0.4">
      <c r="A18" s="1574"/>
      <c r="B18" s="1575"/>
      <c r="C18" s="1575"/>
      <c r="D18" s="1576"/>
      <c r="E18" s="1561"/>
      <c r="F18" s="1561"/>
      <c r="G18" s="1561"/>
      <c r="H18" s="1561"/>
      <c r="I18" s="1561"/>
      <c r="J18" s="1559"/>
      <c r="K18" s="1559"/>
      <c r="L18" s="1559"/>
      <c r="M18" s="1559"/>
      <c r="N18" s="1559"/>
      <c r="O18" s="1559"/>
      <c r="P18" s="1559"/>
      <c r="Q18" s="1559"/>
      <c r="R18" s="1559"/>
      <c r="S18" s="1559"/>
      <c r="T18" s="1559"/>
      <c r="U18" s="1559"/>
      <c r="V18" s="1559"/>
      <c r="W18" s="1559"/>
      <c r="X18" s="1559"/>
      <c r="Y18" s="1559"/>
      <c r="Z18" s="1559"/>
      <c r="AA18" s="1559"/>
      <c r="AB18" s="1559"/>
      <c r="AC18" s="1559"/>
      <c r="AD18" s="1559"/>
      <c r="AE18" s="670"/>
      <c r="AF18" s="670"/>
      <c r="AG18" s="48"/>
      <c r="AH18" s="670"/>
      <c r="AI18" s="813"/>
    </row>
    <row r="19" spans="1:61" ht="18.75" customHeight="1" x14ac:dyDescent="0.4">
      <c r="A19" s="1574"/>
      <c r="B19" s="1575"/>
      <c r="C19" s="1575"/>
      <c r="D19" s="1576"/>
      <c r="E19" s="1561"/>
      <c r="F19" s="1561"/>
      <c r="G19" s="1561"/>
      <c r="H19" s="1561"/>
      <c r="I19" s="1561"/>
      <c r="J19" s="1559"/>
      <c r="K19" s="1559"/>
      <c r="L19" s="1559"/>
      <c r="M19" s="1559"/>
      <c r="N19" s="1559"/>
      <c r="O19" s="1559"/>
      <c r="P19" s="1559"/>
      <c r="Q19" s="1559"/>
      <c r="R19" s="1559"/>
      <c r="S19" s="1559"/>
      <c r="T19" s="1559"/>
      <c r="U19" s="1559"/>
      <c r="V19" s="1559"/>
      <c r="W19" s="1559"/>
      <c r="X19" s="1559"/>
      <c r="Y19" s="1559"/>
      <c r="Z19" s="1559"/>
      <c r="AA19" s="1559"/>
      <c r="AB19" s="1559"/>
      <c r="AC19" s="1559"/>
      <c r="AD19" s="1559"/>
      <c r="AE19" s="706"/>
      <c r="AF19" s="706" t="s">
        <v>57</v>
      </c>
      <c r="AG19" s="45"/>
      <c r="AH19" s="706"/>
      <c r="AI19" s="812" t="s">
        <v>44</v>
      </c>
    </row>
    <row r="20" spans="1:61" ht="18.75" customHeight="1" x14ac:dyDescent="0.4">
      <c r="A20" s="1577"/>
      <c r="B20" s="1578"/>
      <c r="C20" s="1578"/>
      <c r="D20" s="1579"/>
      <c r="E20" s="1561"/>
      <c r="F20" s="1561"/>
      <c r="G20" s="1561"/>
      <c r="H20" s="1561"/>
      <c r="I20" s="1561"/>
      <c r="J20" s="1559"/>
      <c r="K20" s="1559"/>
      <c r="L20" s="1559"/>
      <c r="M20" s="1559"/>
      <c r="N20" s="1559"/>
      <c r="O20" s="1559"/>
      <c r="P20" s="1559"/>
      <c r="Q20" s="1559"/>
      <c r="R20" s="1559"/>
      <c r="S20" s="1559"/>
      <c r="T20" s="1559"/>
      <c r="U20" s="1559"/>
      <c r="V20" s="1559"/>
      <c r="W20" s="1559"/>
      <c r="X20" s="1559"/>
      <c r="Y20" s="1559"/>
      <c r="Z20" s="1559"/>
      <c r="AA20" s="1559"/>
      <c r="AB20" s="1559"/>
      <c r="AC20" s="1559"/>
      <c r="AD20" s="1559"/>
      <c r="AE20" s="670"/>
      <c r="AF20" s="670"/>
      <c r="AG20" s="48"/>
      <c r="AH20" s="670"/>
      <c r="AI20" s="813"/>
    </row>
    <row r="21" spans="1:61" ht="18.75" customHeight="1" x14ac:dyDescent="0.4">
      <c r="A21" s="1580" t="s">
        <v>905</v>
      </c>
      <c r="B21" s="1073"/>
      <c r="C21" s="1073"/>
      <c r="D21" s="960"/>
      <c r="E21" s="1561"/>
      <c r="F21" s="1561"/>
      <c r="G21" s="1561"/>
      <c r="H21" s="1561"/>
      <c r="I21" s="1561"/>
      <c r="J21" s="1559"/>
      <c r="K21" s="1559"/>
      <c r="L21" s="1559"/>
      <c r="M21" s="1559"/>
      <c r="N21" s="1559"/>
      <c r="O21" s="1559"/>
      <c r="P21" s="1559"/>
      <c r="Q21" s="1559"/>
      <c r="R21" s="1559"/>
      <c r="S21" s="1559"/>
      <c r="T21" s="1559"/>
      <c r="U21" s="1559"/>
      <c r="V21" s="1559"/>
      <c r="W21" s="1559"/>
      <c r="X21" s="1559"/>
      <c r="Y21" s="1559"/>
      <c r="Z21" s="1559"/>
      <c r="AA21" s="1559"/>
      <c r="AB21" s="1559"/>
      <c r="AC21" s="1559"/>
      <c r="AD21" s="1559"/>
      <c r="AE21" s="706"/>
      <c r="AF21" s="706" t="s">
        <v>57</v>
      </c>
      <c r="AG21" s="45"/>
      <c r="AH21" s="706"/>
      <c r="AI21" s="812" t="s">
        <v>44</v>
      </c>
    </row>
    <row r="22" spans="1:61" ht="18.75" customHeight="1" x14ac:dyDescent="0.4">
      <c r="A22" s="1581"/>
      <c r="B22" s="1074"/>
      <c r="C22" s="1074"/>
      <c r="D22" s="962"/>
      <c r="E22" s="1561"/>
      <c r="F22" s="1561"/>
      <c r="G22" s="1561"/>
      <c r="H22" s="1561"/>
      <c r="I22" s="1561"/>
      <c r="J22" s="1559"/>
      <c r="K22" s="1559"/>
      <c r="L22" s="1559"/>
      <c r="M22" s="1559"/>
      <c r="N22" s="1559"/>
      <c r="O22" s="1559"/>
      <c r="P22" s="1559"/>
      <c r="Q22" s="1559"/>
      <c r="R22" s="1559"/>
      <c r="S22" s="1559"/>
      <c r="T22" s="1559"/>
      <c r="U22" s="1559"/>
      <c r="V22" s="1559"/>
      <c r="W22" s="1559"/>
      <c r="X22" s="1559"/>
      <c r="Y22" s="1559"/>
      <c r="Z22" s="1559"/>
      <c r="AA22" s="1559"/>
      <c r="AB22" s="1559"/>
      <c r="AC22" s="1559"/>
      <c r="AD22" s="1559"/>
      <c r="AE22" s="670"/>
      <c r="AF22" s="670"/>
      <c r="AG22" s="48"/>
      <c r="AH22" s="670"/>
      <c r="AI22" s="813"/>
    </row>
    <row r="23" spans="1:61" s="23" customFormat="1" ht="18.75" customHeight="1" x14ac:dyDescent="0.4">
      <c r="A23" s="1581"/>
      <c r="B23" s="1074"/>
      <c r="C23" s="1074"/>
      <c r="D23" s="962"/>
      <c r="E23" s="1561"/>
      <c r="F23" s="1561"/>
      <c r="G23" s="1561"/>
      <c r="H23" s="1561"/>
      <c r="I23" s="1561"/>
      <c r="J23" s="1559"/>
      <c r="K23" s="1559"/>
      <c r="L23" s="1559"/>
      <c r="M23" s="1559"/>
      <c r="N23" s="1559"/>
      <c r="O23" s="1559"/>
      <c r="P23" s="1559"/>
      <c r="Q23" s="1559"/>
      <c r="R23" s="1559"/>
      <c r="S23" s="1559"/>
      <c r="T23" s="1559"/>
      <c r="U23" s="1559"/>
      <c r="V23" s="1559"/>
      <c r="W23" s="1559"/>
      <c r="X23" s="1559"/>
      <c r="Y23" s="1559"/>
      <c r="Z23" s="1559"/>
      <c r="AA23" s="1559"/>
      <c r="AB23" s="1559"/>
      <c r="AC23" s="1559"/>
      <c r="AD23" s="1559"/>
      <c r="AE23" s="706"/>
      <c r="AF23" s="706" t="s">
        <v>57</v>
      </c>
      <c r="AG23" s="45"/>
      <c r="AH23" s="706"/>
      <c r="AI23" s="812" t="s">
        <v>44</v>
      </c>
      <c r="AJ23" s="26"/>
      <c r="AK23" s="26"/>
      <c r="AL23" s="26"/>
      <c r="AM23" s="26"/>
      <c r="AN23" s="26"/>
      <c r="AO23" s="26"/>
      <c r="AP23" s="26"/>
      <c r="AQ23" s="26"/>
      <c r="AR23" s="26"/>
      <c r="AS23" s="26"/>
      <c r="AT23" s="26"/>
      <c r="AU23" s="26"/>
      <c r="AV23" s="26"/>
      <c r="AW23" s="26"/>
      <c r="AX23" s="26"/>
      <c r="AY23" s="26"/>
      <c r="AZ23" s="26"/>
      <c r="BA23" s="26"/>
      <c r="BB23" s="26"/>
      <c r="BC23" s="26"/>
      <c r="BD23" s="26"/>
      <c r="BE23" s="26"/>
      <c r="BF23" s="26"/>
      <c r="BG23" s="26"/>
      <c r="BH23" s="26"/>
      <c r="BI23" s="26"/>
    </row>
    <row r="24" spans="1:61" s="23" customFormat="1" ht="18.75" customHeight="1" x14ac:dyDescent="0.4">
      <c r="A24" s="1581"/>
      <c r="B24" s="1074"/>
      <c r="C24" s="1074"/>
      <c r="D24" s="962"/>
      <c r="E24" s="1561"/>
      <c r="F24" s="1561"/>
      <c r="G24" s="1561"/>
      <c r="H24" s="1561"/>
      <c r="I24" s="1561"/>
      <c r="J24" s="1559"/>
      <c r="K24" s="1559"/>
      <c r="L24" s="1559"/>
      <c r="M24" s="1559"/>
      <c r="N24" s="1559"/>
      <c r="O24" s="1559"/>
      <c r="P24" s="1559"/>
      <c r="Q24" s="1559"/>
      <c r="R24" s="1559"/>
      <c r="S24" s="1559"/>
      <c r="T24" s="1559"/>
      <c r="U24" s="1559"/>
      <c r="V24" s="1559"/>
      <c r="W24" s="1559"/>
      <c r="X24" s="1559"/>
      <c r="Y24" s="1559"/>
      <c r="Z24" s="1559"/>
      <c r="AA24" s="1559"/>
      <c r="AB24" s="1559"/>
      <c r="AC24" s="1559"/>
      <c r="AD24" s="1559"/>
      <c r="AE24" s="670"/>
      <c r="AF24" s="670"/>
      <c r="AG24" s="48"/>
      <c r="AH24" s="670"/>
      <c r="AI24" s="813"/>
      <c r="AJ24" s="26"/>
      <c r="AK24" s="26"/>
      <c r="AL24" s="26"/>
      <c r="AM24" s="26"/>
      <c r="AN24" s="26"/>
      <c r="AO24" s="26"/>
      <c r="AP24" s="26"/>
      <c r="AQ24" s="26"/>
      <c r="AR24" s="26"/>
      <c r="AS24" s="26"/>
      <c r="AT24" s="26"/>
      <c r="AU24" s="26"/>
      <c r="AV24" s="26"/>
      <c r="AW24" s="26"/>
      <c r="AX24" s="26"/>
      <c r="AY24" s="26"/>
      <c r="AZ24" s="26"/>
      <c r="BA24" s="26"/>
      <c r="BB24" s="26"/>
      <c r="BC24" s="26"/>
      <c r="BD24" s="26"/>
      <c r="BE24" s="26"/>
      <c r="BF24" s="26"/>
      <c r="BG24" s="26"/>
      <c r="BH24" s="26"/>
      <c r="BI24" s="26"/>
    </row>
    <row r="25" spans="1:61" s="23" customFormat="1" ht="18.75" customHeight="1" x14ac:dyDescent="0.4">
      <c r="A25" s="1581"/>
      <c r="B25" s="1074"/>
      <c r="C25" s="1074"/>
      <c r="D25" s="962"/>
      <c r="E25" s="1561"/>
      <c r="F25" s="1561"/>
      <c r="G25" s="1561"/>
      <c r="H25" s="1561"/>
      <c r="I25" s="1561"/>
      <c r="J25" s="1559"/>
      <c r="K25" s="1559"/>
      <c r="L25" s="1559"/>
      <c r="M25" s="1559"/>
      <c r="N25" s="1559"/>
      <c r="O25" s="1559"/>
      <c r="P25" s="1559"/>
      <c r="Q25" s="1559"/>
      <c r="R25" s="1559"/>
      <c r="S25" s="1559"/>
      <c r="T25" s="1559"/>
      <c r="U25" s="1559"/>
      <c r="V25" s="1559"/>
      <c r="W25" s="1559"/>
      <c r="X25" s="1559"/>
      <c r="Y25" s="1559"/>
      <c r="Z25" s="1559"/>
      <c r="AA25" s="1559"/>
      <c r="AB25" s="1559"/>
      <c r="AC25" s="1559"/>
      <c r="AD25" s="1559"/>
      <c r="AE25" s="706"/>
      <c r="AF25" s="706" t="s">
        <v>57</v>
      </c>
      <c r="AG25" s="45"/>
      <c r="AH25" s="706"/>
      <c r="AI25" s="812" t="s">
        <v>44</v>
      </c>
      <c r="AJ25" s="26"/>
      <c r="AK25" s="26"/>
      <c r="AL25" s="26"/>
      <c r="AM25" s="26"/>
      <c r="AN25" s="26"/>
      <c r="AO25" s="26"/>
      <c r="AP25" s="26"/>
      <c r="AQ25" s="26"/>
      <c r="AR25" s="26"/>
      <c r="AS25" s="26"/>
      <c r="AT25" s="26"/>
      <c r="AU25" s="26"/>
      <c r="AV25" s="26"/>
      <c r="AW25" s="26"/>
      <c r="AX25" s="26"/>
      <c r="AY25" s="26"/>
      <c r="AZ25" s="26"/>
      <c r="BA25" s="26"/>
      <c r="BB25" s="26"/>
      <c r="BC25" s="26"/>
      <c r="BD25" s="26"/>
      <c r="BE25" s="26"/>
      <c r="BF25" s="26"/>
      <c r="BG25" s="26"/>
      <c r="BH25" s="26"/>
      <c r="BI25" s="26"/>
    </row>
    <row r="26" spans="1:61" s="23" customFormat="1" ht="18.75" customHeight="1" x14ac:dyDescent="0.4">
      <c r="A26" s="1581"/>
      <c r="B26" s="1074"/>
      <c r="C26" s="1074"/>
      <c r="D26" s="962"/>
      <c r="E26" s="1561"/>
      <c r="F26" s="1561"/>
      <c r="G26" s="1561"/>
      <c r="H26" s="1561"/>
      <c r="I26" s="1561"/>
      <c r="J26" s="1559"/>
      <c r="K26" s="1559"/>
      <c r="L26" s="1559"/>
      <c r="M26" s="1559"/>
      <c r="N26" s="1559"/>
      <c r="O26" s="1559"/>
      <c r="P26" s="1559"/>
      <c r="Q26" s="1559"/>
      <c r="R26" s="1559"/>
      <c r="S26" s="1559"/>
      <c r="T26" s="1559"/>
      <c r="U26" s="1559"/>
      <c r="V26" s="1559"/>
      <c r="W26" s="1559"/>
      <c r="X26" s="1559"/>
      <c r="Y26" s="1559"/>
      <c r="Z26" s="1559"/>
      <c r="AA26" s="1559"/>
      <c r="AB26" s="1559"/>
      <c r="AC26" s="1559"/>
      <c r="AD26" s="1559"/>
      <c r="AE26" s="670"/>
      <c r="AF26" s="670"/>
      <c r="AG26" s="48"/>
      <c r="AH26" s="670"/>
      <c r="AI26" s="813"/>
      <c r="AJ26" s="26"/>
      <c r="AK26" s="26"/>
      <c r="AL26" s="26"/>
      <c r="AM26" s="26"/>
      <c r="AN26" s="26"/>
      <c r="AO26" s="26"/>
      <c r="AP26" s="26"/>
      <c r="AQ26" s="26"/>
      <c r="AR26" s="26"/>
      <c r="AS26" s="26"/>
      <c r="AT26" s="26"/>
      <c r="AU26" s="26"/>
      <c r="AV26" s="26"/>
      <c r="AW26" s="26"/>
      <c r="AX26" s="26"/>
      <c r="AY26" s="26"/>
      <c r="AZ26" s="26"/>
      <c r="BA26" s="26"/>
      <c r="BB26" s="26"/>
      <c r="BC26" s="26"/>
      <c r="BD26" s="26"/>
      <c r="BE26" s="26"/>
      <c r="BF26" s="26"/>
      <c r="BG26" s="26"/>
      <c r="BH26" s="26"/>
      <c r="BI26" s="26"/>
    </row>
    <row r="27" spans="1:61" ht="18.75" customHeight="1" x14ac:dyDescent="0.4">
      <c r="A27" s="1581"/>
      <c r="B27" s="1074"/>
      <c r="C27" s="1074"/>
      <c r="D27" s="962"/>
      <c r="E27" s="1561"/>
      <c r="F27" s="1561"/>
      <c r="G27" s="1561"/>
      <c r="H27" s="1561"/>
      <c r="I27" s="1561"/>
      <c r="J27" s="1559"/>
      <c r="K27" s="1559"/>
      <c r="L27" s="1559"/>
      <c r="M27" s="1559"/>
      <c r="N27" s="1559"/>
      <c r="O27" s="1559"/>
      <c r="P27" s="1559"/>
      <c r="Q27" s="1559"/>
      <c r="R27" s="1559"/>
      <c r="S27" s="1559"/>
      <c r="T27" s="1559"/>
      <c r="U27" s="1559"/>
      <c r="V27" s="1559"/>
      <c r="W27" s="1559"/>
      <c r="X27" s="1559"/>
      <c r="Y27" s="1559"/>
      <c r="Z27" s="1559"/>
      <c r="AA27" s="1559"/>
      <c r="AB27" s="1559"/>
      <c r="AC27" s="1559"/>
      <c r="AD27" s="1559"/>
      <c r="AE27" s="706"/>
      <c r="AF27" s="706" t="s">
        <v>57</v>
      </c>
      <c r="AG27" s="45"/>
      <c r="AH27" s="706"/>
      <c r="AI27" s="812" t="s">
        <v>44</v>
      </c>
    </row>
    <row r="28" spans="1:61" ht="18.75" customHeight="1" x14ac:dyDescent="0.4">
      <c r="A28" s="1582"/>
      <c r="B28" s="1075"/>
      <c r="C28" s="1075"/>
      <c r="D28" s="964"/>
      <c r="E28" s="1561"/>
      <c r="F28" s="1561"/>
      <c r="G28" s="1561"/>
      <c r="H28" s="1561"/>
      <c r="I28" s="1561"/>
      <c r="J28" s="1559"/>
      <c r="K28" s="1559"/>
      <c r="L28" s="1559"/>
      <c r="M28" s="1559"/>
      <c r="N28" s="1559"/>
      <c r="O28" s="1559"/>
      <c r="P28" s="1559"/>
      <c r="Q28" s="1559"/>
      <c r="R28" s="1559"/>
      <c r="S28" s="1559"/>
      <c r="T28" s="1559"/>
      <c r="U28" s="1559"/>
      <c r="V28" s="1559"/>
      <c r="W28" s="1559"/>
      <c r="X28" s="1559"/>
      <c r="Y28" s="1559"/>
      <c r="Z28" s="1559"/>
      <c r="AA28" s="1559"/>
      <c r="AB28" s="1559"/>
      <c r="AC28" s="1559"/>
      <c r="AD28" s="1559"/>
      <c r="AE28" s="670"/>
      <c r="AF28" s="670"/>
      <c r="AG28" s="48"/>
      <c r="AH28" s="670"/>
      <c r="AI28" s="813"/>
    </row>
    <row r="29" spans="1:61" ht="18.75" customHeight="1" x14ac:dyDescent="0.4">
      <c r="A29" s="1562" t="s">
        <v>303</v>
      </c>
      <c r="B29" s="1563"/>
      <c r="C29" s="1563"/>
      <c r="D29" s="1564"/>
      <c r="E29" s="1561"/>
      <c r="F29" s="1561"/>
      <c r="G29" s="1561"/>
      <c r="H29" s="1561"/>
      <c r="I29" s="1561"/>
      <c r="J29" s="1559"/>
      <c r="K29" s="1559"/>
      <c r="L29" s="1559"/>
      <c r="M29" s="1559"/>
      <c r="N29" s="1559"/>
      <c r="O29" s="1559"/>
      <c r="P29" s="1559"/>
      <c r="Q29" s="1559"/>
      <c r="R29" s="1559"/>
      <c r="S29" s="1559"/>
      <c r="T29" s="1559"/>
      <c r="U29" s="1559"/>
      <c r="V29" s="1559"/>
      <c r="W29" s="1559"/>
      <c r="X29" s="1559"/>
      <c r="Y29" s="1559"/>
      <c r="Z29" s="1559"/>
      <c r="AA29" s="1559"/>
      <c r="AB29" s="1559"/>
      <c r="AC29" s="1559"/>
      <c r="AD29" s="1559"/>
      <c r="AE29" s="706"/>
      <c r="AF29" s="706" t="s">
        <v>57</v>
      </c>
      <c r="AG29" s="45"/>
      <c r="AH29" s="706"/>
      <c r="AI29" s="812" t="s">
        <v>44</v>
      </c>
    </row>
    <row r="30" spans="1:61" ht="18.75" customHeight="1" x14ac:dyDescent="0.4">
      <c r="A30" s="1565"/>
      <c r="B30" s="1566"/>
      <c r="C30" s="1566"/>
      <c r="D30" s="1567"/>
      <c r="E30" s="1561"/>
      <c r="F30" s="1561"/>
      <c r="G30" s="1561"/>
      <c r="H30" s="1561"/>
      <c r="I30" s="1561"/>
      <c r="J30" s="1559"/>
      <c r="K30" s="1559"/>
      <c r="L30" s="1559"/>
      <c r="M30" s="1559"/>
      <c r="N30" s="1559"/>
      <c r="O30" s="1559"/>
      <c r="P30" s="1559"/>
      <c r="Q30" s="1559"/>
      <c r="R30" s="1559"/>
      <c r="S30" s="1559"/>
      <c r="T30" s="1559"/>
      <c r="U30" s="1559"/>
      <c r="V30" s="1559"/>
      <c r="W30" s="1559"/>
      <c r="X30" s="1559"/>
      <c r="Y30" s="1559"/>
      <c r="Z30" s="1559"/>
      <c r="AA30" s="1559"/>
      <c r="AB30" s="1559"/>
      <c r="AC30" s="1559"/>
      <c r="AD30" s="1559"/>
      <c r="AE30" s="670"/>
      <c r="AF30" s="670"/>
      <c r="AG30" s="48"/>
      <c r="AH30" s="670"/>
      <c r="AI30" s="813"/>
    </row>
    <row r="31" spans="1:61" ht="18.75" customHeight="1" x14ac:dyDescent="0.4">
      <c r="A31" s="1565"/>
      <c r="B31" s="1566"/>
      <c r="C31" s="1566"/>
      <c r="D31" s="1567"/>
      <c r="E31" s="1561"/>
      <c r="F31" s="1561"/>
      <c r="G31" s="1561"/>
      <c r="H31" s="1561"/>
      <c r="I31" s="1561"/>
      <c r="J31" s="1559"/>
      <c r="K31" s="1559"/>
      <c r="L31" s="1559"/>
      <c r="M31" s="1559"/>
      <c r="N31" s="1559"/>
      <c r="O31" s="1559"/>
      <c r="P31" s="1559"/>
      <c r="Q31" s="1559"/>
      <c r="R31" s="1559"/>
      <c r="S31" s="1559"/>
      <c r="T31" s="1559"/>
      <c r="U31" s="1559"/>
      <c r="V31" s="1559"/>
      <c r="W31" s="1559"/>
      <c r="X31" s="1559"/>
      <c r="Y31" s="1559"/>
      <c r="Z31" s="1559"/>
      <c r="AA31" s="1559"/>
      <c r="AB31" s="1559"/>
      <c r="AC31" s="1559"/>
      <c r="AD31" s="1559"/>
      <c r="AE31" s="706"/>
      <c r="AF31" s="706" t="s">
        <v>57</v>
      </c>
      <c r="AG31" s="45"/>
      <c r="AH31" s="706"/>
      <c r="AI31" s="812" t="s">
        <v>44</v>
      </c>
    </row>
    <row r="32" spans="1:61" ht="18.75" customHeight="1" x14ac:dyDescent="0.4">
      <c r="A32" s="1565"/>
      <c r="B32" s="1566"/>
      <c r="C32" s="1566"/>
      <c r="D32" s="1567"/>
      <c r="E32" s="1561"/>
      <c r="F32" s="1561"/>
      <c r="G32" s="1561"/>
      <c r="H32" s="1561"/>
      <c r="I32" s="1561"/>
      <c r="J32" s="1559"/>
      <c r="K32" s="1559"/>
      <c r="L32" s="1559"/>
      <c r="M32" s="1559"/>
      <c r="N32" s="1559"/>
      <c r="O32" s="1559"/>
      <c r="P32" s="1559"/>
      <c r="Q32" s="1559"/>
      <c r="R32" s="1559"/>
      <c r="S32" s="1559"/>
      <c r="T32" s="1559"/>
      <c r="U32" s="1559"/>
      <c r="V32" s="1559"/>
      <c r="W32" s="1559"/>
      <c r="X32" s="1559"/>
      <c r="Y32" s="1559"/>
      <c r="Z32" s="1559"/>
      <c r="AA32" s="1559"/>
      <c r="AB32" s="1559"/>
      <c r="AC32" s="1559"/>
      <c r="AD32" s="1559"/>
      <c r="AE32" s="670"/>
      <c r="AF32" s="670"/>
      <c r="AG32" s="48"/>
      <c r="AH32" s="670"/>
      <c r="AI32" s="813"/>
    </row>
    <row r="33" spans="1:35" ht="18.75" customHeight="1" x14ac:dyDescent="0.4">
      <c r="A33" s="1565"/>
      <c r="B33" s="1566"/>
      <c r="C33" s="1566"/>
      <c r="D33" s="1567"/>
      <c r="E33" s="1561"/>
      <c r="F33" s="1561"/>
      <c r="G33" s="1561"/>
      <c r="H33" s="1561"/>
      <c r="I33" s="1561"/>
      <c r="J33" s="1559"/>
      <c r="K33" s="1559"/>
      <c r="L33" s="1559"/>
      <c r="M33" s="1559"/>
      <c r="N33" s="1559"/>
      <c r="O33" s="1559"/>
      <c r="P33" s="1559"/>
      <c r="Q33" s="1559"/>
      <c r="R33" s="1559"/>
      <c r="S33" s="1559"/>
      <c r="T33" s="1559"/>
      <c r="U33" s="1559"/>
      <c r="V33" s="1559"/>
      <c r="W33" s="1559"/>
      <c r="X33" s="1559"/>
      <c r="Y33" s="1559"/>
      <c r="Z33" s="1559"/>
      <c r="AA33" s="1559"/>
      <c r="AB33" s="1559"/>
      <c r="AC33" s="1559"/>
      <c r="AD33" s="1559"/>
      <c r="AE33" s="706"/>
      <c r="AF33" s="706" t="s">
        <v>57</v>
      </c>
      <c r="AG33" s="45"/>
      <c r="AH33" s="706"/>
      <c r="AI33" s="812" t="s">
        <v>44</v>
      </c>
    </row>
    <row r="34" spans="1:35" ht="18.75" customHeight="1" x14ac:dyDescent="0.4">
      <c r="A34" s="1565"/>
      <c r="B34" s="1566"/>
      <c r="C34" s="1566"/>
      <c r="D34" s="1567"/>
      <c r="E34" s="1561"/>
      <c r="F34" s="1561"/>
      <c r="G34" s="1561"/>
      <c r="H34" s="1561"/>
      <c r="I34" s="1561"/>
      <c r="J34" s="1559"/>
      <c r="K34" s="1559"/>
      <c r="L34" s="1559"/>
      <c r="M34" s="1559"/>
      <c r="N34" s="1559"/>
      <c r="O34" s="1559"/>
      <c r="P34" s="1559"/>
      <c r="Q34" s="1559"/>
      <c r="R34" s="1559"/>
      <c r="S34" s="1559"/>
      <c r="T34" s="1559"/>
      <c r="U34" s="1559"/>
      <c r="V34" s="1559"/>
      <c r="W34" s="1559"/>
      <c r="X34" s="1559"/>
      <c r="Y34" s="1559"/>
      <c r="Z34" s="1559"/>
      <c r="AA34" s="1559"/>
      <c r="AB34" s="1559"/>
      <c r="AC34" s="1559"/>
      <c r="AD34" s="1559"/>
      <c r="AE34" s="670"/>
      <c r="AF34" s="670"/>
      <c r="AG34" s="48"/>
      <c r="AH34" s="670"/>
      <c r="AI34" s="813"/>
    </row>
    <row r="35" spans="1:35" ht="18.75" customHeight="1" x14ac:dyDescent="0.4">
      <c r="A35" s="1565"/>
      <c r="B35" s="1566"/>
      <c r="C35" s="1566"/>
      <c r="D35" s="1567"/>
      <c r="E35" s="1561"/>
      <c r="F35" s="1561"/>
      <c r="G35" s="1561"/>
      <c r="H35" s="1561"/>
      <c r="I35" s="1561"/>
      <c r="J35" s="1559"/>
      <c r="K35" s="1559"/>
      <c r="L35" s="1559"/>
      <c r="M35" s="1559"/>
      <c r="N35" s="1559"/>
      <c r="O35" s="1559"/>
      <c r="P35" s="1559"/>
      <c r="Q35" s="1559"/>
      <c r="R35" s="1559"/>
      <c r="S35" s="1559"/>
      <c r="T35" s="1559"/>
      <c r="U35" s="1559"/>
      <c r="V35" s="1559"/>
      <c r="W35" s="1559"/>
      <c r="X35" s="1559"/>
      <c r="Y35" s="1559"/>
      <c r="Z35" s="1559"/>
      <c r="AA35" s="1559"/>
      <c r="AB35" s="1559"/>
      <c r="AC35" s="1559"/>
      <c r="AD35" s="1559"/>
      <c r="AE35" s="706"/>
      <c r="AF35" s="706" t="s">
        <v>57</v>
      </c>
      <c r="AG35" s="45"/>
      <c r="AH35" s="706"/>
      <c r="AI35" s="812" t="s">
        <v>44</v>
      </c>
    </row>
    <row r="36" spans="1:35" ht="18.75" customHeight="1" x14ac:dyDescent="0.4">
      <c r="A36" s="1568"/>
      <c r="B36" s="1569"/>
      <c r="C36" s="1569"/>
      <c r="D36" s="1570"/>
      <c r="E36" s="1561"/>
      <c r="F36" s="1561"/>
      <c r="G36" s="1561"/>
      <c r="H36" s="1561"/>
      <c r="I36" s="1561"/>
      <c r="J36" s="1559"/>
      <c r="K36" s="1559"/>
      <c r="L36" s="1559"/>
      <c r="M36" s="1559"/>
      <c r="N36" s="1559"/>
      <c r="O36" s="1559"/>
      <c r="P36" s="1559"/>
      <c r="Q36" s="1559"/>
      <c r="R36" s="1559"/>
      <c r="S36" s="1559"/>
      <c r="T36" s="1559"/>
      <c r="U36" s="1559"/>
      <c r="V36" s="1559"/>
      <c r="W36" s="1559"/>
      <c r="X36" s="1559"/>
      <c r="Y36" s="1559"/>
      <c r="Z36" s="1559"/>
      <c r="AA36" s="1559"/>
      <c r="AB36" s="1559"/>
      <c r="AC36" s="1559"/>
      <c r="AD36" s="1559"/>
      <c r="AE36" s="670"/>
      <c r="AF36" s="670"/>
      <c r="AG36" s="48"/>
      <c r="AH36" s="670"/>
      <c r="AI36" s="813"/>
    </row>
    <row r="37" spans="1:35" ht="18.75" customHeight="1" x14ac:dyDescent="0.4">
      <c r="A37" s="1562" t="s">
        <v>304</v>
      </c>
      <c r="B37" s="1563"/>
      <c r="C37" s="1563"/>
      <c r="D37" s="1564"/>
      <c r="E37" s="1561"/>
      <c r="F37" s="1561"/>
      <c r="G37" s="1561"/>
      <c r="H37" s="1561"/>
      <c r="I37" s="1561"/>
      <c r="J37" s="1559"/>
      <c r="K37" s="1559"/>
      <c r="L37" s="1559"/>
      <c r="M37" s="1559"/>
      <c r="N37" s="1559"/>
      <c r="O37" s="1559"/>
      <c r="P37" s="1559"/>
      <c r="Q37" s="1559"/>
      <c r="R37" s="1559"/>
      <c r="S37" s="1559"/>
      <c r="T37" s="1559"/>
      <c r="U37" s="1559"/>
      <c r="V37" s="1559"/>
      <c r="W37" s="1559"/>
      <c r="X37" s="1559"/>
      <c r="Y37" s="1559"/>
      <c r="Z37" s="1559"/>
      <c r="AA37" s="1559"/>
      <c r="AB37" s="1559"/>
      <c r="AC37" s="1559"/>
      <c r="AD37" s="1559"/>
      <c r="AE37" s="706"/>
      <c r="AF37" s="706" t="s">
        <v>57</v>
      </c>
      <c r="AG37" s="45"/>
      <c r="AH37" s="706"/>
      <c r="AI37" s="812" t="s">
        <v>44</v>
      </c>
    </row>
    <row r="38" spans="1:35" ht="18.75" customHeight="1" x14ac:dyDescent="0.4">
      <c r="A38" s="1565"/>
      <c r="B38" s="1566"/>
      <c r="C38" s="1566"/>
      <c r="D38" s="1567"/>
      <c r="E38" s="1561"/>
      <c r="F38" s="1561"/>
      <c r="G38" s="1561"/>
      <c r="H38" s="1561"/>
      <c r="I38" s="1561"/>
      <c r="J38" s="1559"/>
      <c r="K38" s="1559"/>
      <c r="L38" s="1559"/>
      <c r="M38" s="1559"/>
      <c r="N38" s="1559"/>
      <c r="O38" s="1559"/>
      <c r="P38" s="1559"/>
      <c r="Q38" s="1559"/>
      <c r="R38" s="1559"/>
      <c r="S38" s="1559"/>
      <c r="T38" s="1559"/>
      <c r="U38" s="1559"/>
      <c r="V38" s="1559"/>
      <c r="W38" s="1559"/>
      <c r="X38" s="1559"/>
      <c r="Y38" s="1559"/>
      <c r="Z38" s="1559"/>
      <c r="AA38" s="1559"/>
      <c r="AB38" s="1559"/>
      <c r="AC38" s="1559"/>
      <c r="AD38" s="1559"/>
      <c r="AE38" s="670"/>
      <c r="AF38" s="670"/>
      <c r="AG38" s="48"/>
      <c r="AH38" s="670"/>
      <c r="AI38" s="813"/>
    </row>
    <row r="39" spans="1:35" ht="18.75" customHeight="1" x14ac:dyDescent="0.4">
      <c r="A39" s="1565"/>
      <c r="B39" s="1566"/>
      <c r="C39" s="1566"/>
      <c r="D39" s="1567"/>
      <c r="E39" s="1561"/>
      <c r="F39" s="1561"/>
      <c r="G39" s="1561"/>
      <c r="H39" s="1561"/>
      <c r="I39" s="1561"/>
      <c r="J39" s="1559"/>
      <c r="K39" s="1559"/>
      <c r="L39" s="1559"/>
      <c r="M39" s="1559"/>
      <c r="N39" s="1559"/>
      <c r="O39" s="1559"/>
      <c r="P39" s="1559"/>
      <c r="Q39" s="1559"/>
      <c r="R39" s="1559"/>
      <c r="S39" s="1559"/>
      <c r="T39" s="1559"/>
      <c r="U39" s="1559"/>
      <c r="V39" s="1559"/>
      <c r="W39" s="1559"/>
      <c r="X39" s="1559"/>
      <c r="Y39" s="1559"/>
      <c r="Z39" s="1559"/>
      <c r="AA39" s="1559"/>
      <c r="AB39" s="1559"/>
      <c r="AC39" s="1559"/>
      <c r="AD39" s="1559"/>
      <c r="AE39" s="706"/>
      <c r="AF39" s="706" t="s">
        <v>57</v>
      </c>
      <c r="AG39" s="45"/>
      <c r="AH39" s="706"/>
      <c r="AI39" s="812" t="s">
        <v>44</v>
      </c>
    </row>
    <row r="40" spans="1:35" ht="18.75" customHeight="1" x14ac:dyDescent="0.4">
      <c r="A40" s="1565"/>
      <c r="B40" s="1566"/>
      <c r="C40" s="1566"/>
      <c r="D40" s="1567"/>
      <c r="E40" s="1561"/>
      <c r="F40" s="1561"/>
      <c r="G40" s="1561"/>
      <c r="H40" s="1561"/>
      <c r="I40" s="1561"/>
      <c r="J40" s="1559"/>
      <c r="K40" s="1559"/>
      <c r="L40" s="1559"/>
      <c r="M40" s="1559"/>
      <c r="N40" s="1559"/>
      <c r="O40" s="1559"/>
      <c r="P40" s="1559"/>
      <c r="Q40" s="1559"/>
      <c r="R40" s="1559"/>
      <c r="S40" s="1559"/>
      <c r="T40" s="1559"/>
      <c r="U40" s="1559"/>
      <c r="V40" s="1559"/>
      <c r="W40" s="1559"/>
      <c r="X40" s="1559"/>
      <c r="Y40" s="1559"/>
      <c r="Z40" s="1559"/>
      <c r="AA40" s="1559"/>
      <c r="AB40" s="1559"/>
      <c r="AC40" s="1559"/>
      <c r="AD40" s="1559"/>
      <c r="AE40" s="670"/>
      <c r="AF40" s="670"/>
      <c r="AG40" s="48"/>
      <c r="AH40" s="670"/>
      <c r="AI40" s="813"/>
    </row>
    <row r="41" spans="1:35" ht="18.75" customHeight="1" x14ac:dyDescent="0.4">
      <c r="A41" s="1565"/>
      <c r="B41" s="1566"/>
      <c r="C41" s="1566"/>
      <c r="D41" s="1567"/>
      <c r="E41" s="1561"/>
      <c r="F41" s="1561"/>
      <c r="G41" s="1561"/>
      <c r="H41" s="1561"/>
      <c r="I41" s="1561"/>
      <c r="J41" s="1559"/>
      <c r="K41" s="1559"/>
      <c r="L41" s="1559"/>
      <c r="M41" s="1559"/>
      <c r="N41" s="1559"/>
      <c r="O41" s="1559"/>
      <c r="P41" s="1559"/>
      <c r="Q41" s="1559"/>
      <c r="R41" s="1559"/>
      <c r="S41" s="1559"/>
      <c r="T41" s="1559"/>
      <c r="U41" s="1559"/>
      <c r="V41" s="1559"/>
      <c r="W41" s="1559"/>
      <c r="X41" s="1559"/>
      <c r="Y41" s="1559"/>
      <c r="Z41" s="1559"/>
      <c r="AA41" s="1559"/>
      <c r="AB41" s="1559"/>
      <c r="AC41" s="1559"/>
      <c r="AD41" s="1559"/>
      <c r="AE41" s="706"/>
      <c r="AF41" s="706" t="s">
        <v>57</v>
      </c>
      <c r="AG41" s="45"/>
      <c r="AH41" s="706"/>
      <c r="AI41" s="812" t="s">
        <v>44</v>
      </c>
    </row>
    <row r="42" spans="1:35" ht="18.75" customHeight="1" x14ac:dyDescent="0.4">
      <c r="A42" s="1565"/>
      <c r="B42" s="1566"/>
      <c r="C42" s="1566"/>
      <c r="D42" s="1567"/>
      <c r="E42" s="1561"/>
      <c r="F42" s="1561"/>
      <c r="G42" s="1561"/>
      <c r="H42" s="1561"/>
      <c r="I42" s="1561"/>
      <c r="J42" s="1559"/>
      <c r="K42" s="1559"/>
      <c r="L42" s="1559"/>
      <c r="M42" s="1559"/>
      <c r="N42" s="1559"/>
      <c r="O42" s="1559"/>
      <c r="P42" s="1559"/>
      <c r="Q42" s="1559"/>
      <c r="R42" s="1559"/>
      <c r="S42" s="1559"/>
      <c r="T42" s="1559"/>
      <c r="U42" s="1559"/>
      <c r="V42" s="1559"/>
      <c r="W42" s="1559"/>
      <c r="X42" s="1559"/>
      <c r="Y42" s="1559"/>
      <c r="Z42" s="1559"/>
      <c r="AA42" s="1559"/>
      <c r="AB42" s="1559"/>
      <c r="AC42" s="1559"/>
      <c r="AD42" s="1559"/>
      <c r="AE42" s="670"/>
      <c r="AF42" s="670"/>
      <c r="AG42" s="48"/>
      <c r="AH42" s="670"/>
      <c r="AI42" s="813"/>
    </row>
    <row r="43" spans="1:35" ht="18.75" customHeight="1" x14ac:dyDescent="0.4">
      <c r="A43" s="1565"/>
      <c r="B43" s="1566"/>
      <c r="C43" s="1566"/>
      <c r="D43" s="1567"/>
      <c r="E43" s="1561"/>
      <c r="F43" s="1561"/>
      <c r="G43" s="1561"/>
      <c r="H43" s="1561"/>
      <c r="I43" s="1561"/>
      <c r="J43" s="1559"/>
      <c r="K43" s="1559"/>
      <c r="L43" s="1559"/>
      <c r="M43" s="1559"/>
      <c r="N43" s="1559"/>
      <c r="O43" s="1559"/>
      <c r="P43" s="1559"/>
      <c r="Q43" s="1559"/>
      <c r="R43" s="1559"/>
      <c r="S43" s="1559"/>
      <c r="T43" s="1559"/>
      <c r="U43" s="1559"/>
      <c r="V43" s="1559"/>
      <c r="W43" s="1559"/>
      <c r="X43" s="1559"/>
      <c r="Y43" s="1559"/>
      <c r="Z43" s="1559"/>
      <c r="AA43" s="1559"/>
      <c r="AB43" s="1559"/>
      <c r="AC43" s="1559"/>
      <c r="AD43" s="1559"/>
      <c r="AE43" s="706"/>
      <c r="AF43" s="706" t="s">
        <v>57</v>
      </c>
      <c r="AG43" s="45"/>
      <c r="AH43" s="706"/>
      <c r="AI43" s="812" t="s">
        <v>44</v>
      </c>
    </row>
    <row r="44" spans="1:35" ht="18.75" customHeight="1" thickBot="1" x14ac:dyDescent="0.45">
      <c r="A44" s="1583"/>
      <c r="B44" s="1584"/>
      <c r="C44" s="1584"/>
      <c r="D44" s="1585"/>
      <c r="E44" s="1586"/>
      <c r="F44" s="1586"/>
      <c r="G44" s="1586"/>
      <c r="H44" s="1586"/>
      <c r="I44" s="1586"/>
      <c r="J44" s="1587"/>
      <c r="K44" s="1587"/>
      <c r="L44" s="1587"/>
      <c r="M44" s="1587"/>
      <c r="N44" s="1587"/>
      <c r="O44" s="1587"/>
      <c r="P44" s="1587"/>
      <c r="Q44" s="1587"/>
      <c r="R44" s="1587"/>
      <c r="S44" s="1587"/>
      <c r="T44" s="1587"/>
      <c r="U44" s="1587"/>
      <c r="V44" s="1587"/>
      <c r="W44" s="1587"/>
      <c r="X44" s="1587"/>
      <c r="Y44" s="1587"/>
      <c r="Z44" s="1587"/>
      <c r="AA44" s="1587"/>
      <c r="AB44" s="1587"/>
      <c r="AC44" s="1587"/>
      <c r="AD44" s="1587"/>
      <c r="AE44" s="699"/>
      <c r="AF44" s="699"/>
      <c r="AG44" s="52"/>
      <c r="AH44" s="699"/>
      <c r="AI44" s="815"/>
    </row>
    <row r="45" spans="1:35" ht="18.75" customHeight="1" x14ac:dyDescent="0.4">
      <c r="A45" s="58" t="s">
        <v>76</v>
      </c>
      <c r="B45" s="548" t="s">
        <v>934</v>
      </c>
    </row>
    <row r="46" spans="1:35" ht="18.75" customHeight="1" x14ac:dyDescent="0.4">
      <c r="A46" s="31"/>
      <c r="B46" s="31" t="s">
        <v>305</v>
      </c>
    </row>
    <row r="47" spans="1:35" ht="18.75" customHeight="1" x14ac:dyDescent="0.4"/>
    <row r="51" spans="2:2" x14ac:dyDescent="0.4">
      <c r="B51" s="272"/>
    </row>
    <row r="52" spans="2:2" x14ac:dyDescent="0.4">
      <c r="B52" s="272"/>
    </row>
    <row r="53" spans="2:2" x14ac:dyDescent="0.4">
      <c r="B53" s="272"/>
    </row>
    <row r="54" spans="2:2" x14ac:dyDescent="0.4">
      <c r="B54" s="272"/>
    </row>
    <row r="55" spans="2:2" x14ac:dyDescent="0.4">
      <c r="B55" s="272"/>
    </row>
  </sheetData>
  <sheetProtection selectLockedCells="1"/>
  <mergeCells count="150">
    <mergeCell ref="AE11:AE12"/>
    <mergeCell ref="AF11:AF12"/>
    <mergeCell ref="AH11:AH12"/>
    <mergeCell ref="AI11:AI12"/>
    <mergeCell ref="E9:I10"/>
    <mergeCell ref="J9:R10"/>
    <mergeCell ref="S9:AD10"/>
    <mergeCell ref="AE9:AE10"/>
    <mergeCell ref="AF9:AF10"/>
    <mergeCell ref="AH9:AH10"/>
    <mergeCell ref="A3:D4"/>
    <mergeCell ref="E3:I4"/>
    <mergeCell ref="J3:R4"/>
    <mergeCell ref="S3:AD4"/>
    <mergeCell ref="AE3:AI4"/>
    <mergeCell ref="E5:I6"/>
    <mergeCell ref="J5:R6"/>
    <mergeCell ref="S5:AD6"/>
    <mergeCell ref="AE5:AE6"/>
    <mergeCell ref="AF5:AF6"/>
    <mergeCell ref="AH5:AH6"/>
    <mergeCell ref="AI5:AI6"/>
    <mergeCell ref="A5:D12"/>
    <mergeCell ref="E7:I8"/>
    <mergeCell ref="J7:R8"/>
    <mergeCell ref="S7:AD8"/>
    <mergeCell ref="AE7:AE8"/>
    <mergeCell ref="AF7:AF8"/>
    <mergeCell ref="AH7:AH8"/>
    <mergeCell ref="AI7:AI8"/>
    <mergeCell ref="AI9:AI10"/>
    <mergeCell ref="E11:I12"/>
    <mergeCell ref="J11:R12"/>
    <mergeCell ref="S11:AD12"/>
    <mergeCell ref="E21:I22"/>
    <mergeCell ref="J21:R22"/>
    <mergeCell ref="S21:AD22"/>
    <mergeCell ref="AE21:AE22"/>
    <mergeCell ref="AF21:AF22"/>
    <mergeCell ref="E23:I24"/>
    <mergeCell ref="J23:R24"/>
    <mergeCell ref="S23:AD24"/>
    <mergeCell ref="AI13:AI14"/>
    <mergeCell ref="E15:I16"/>
    <mergeCell ref="J15:R16"/>
    <mergeCell ref="S15:AD16"/>
    <mergeCell ref="AE15:AE16"/>
    <mergeCell ref="AF15:AF16"/>
    <mergeCell ref="AH15:AH16"/>
    <mergeCell ref="AI15:AI16"/>
    <mergeCell ref="E13:I14"/>
    <mergeCell ref="J13:R14"/>
    <mergeCell ref="S13:AD14"/>
    <mergeCell ref="AE13:AE14"/>
    <mergeCell ref="AF13:AF14"/>
    <mergeCell ref="AH13:AH14"/>
    <mergeCell ref="E19:I20"/>
    <mergeCell ref="J19:R20"/>
    <mergeCell ref="S19:AD20"/>
    <mergeCell ref="AE19:AE20"/>
    <mergeCell ref="AF19:AF20"/>
    <mergeCell ref="AH19:AH20"/>
    <mergeCell ref="AI19:AI20"/>
    <mergeCell ref="E17:I18"/>
    <mergeCell ref="J17:R18"/>
    <mergeCell ref="S17:AD18"/>
    <mergeCell ref="AE17:AE18"/>
    <mergeCell ref="AF17:AF18"/>
    <mergeCell ref="A37:D44"/>
    <mergeCell ref="A29:D36"/>
    <mergeCell ref="AI29:AI30"/>
    <mergeCell ref="E31:I32"/>
    <mergeCell ref="J31:R32"/>
    <mergeCell ref="S31:AD32"/>
    <mergeCell ref="AE31:AE32"/>
    <mergeCell ref="AF31:AF32"/>
    <mergeCell ref="AH31:AH32"/>
    <mergeCell ref="AI31:AI32"/>
    <mergeCell ref="E29:I30"/>
    <mergeCell ref="J29:R30"/>
    <mergeCell ref="S29:AD30"/>
    <mergeCell ref="AE29:AE30"/>
    <mergeCell ref="AF29:AF30"/>
    <mergeCell ref="AH29:AH30"/>
    <mergeCell ref="AH33:AH34"/>
    <mergeCell ref="AI33:AI34"/>
    <mergeCell ref="E35:I36"/>
    <mergeCell ref="J35:R36"/>
    <mergeCell ref="S35:AD36"/>
    <mergeCell ref="AE35:AE36"/>
    <mergeCell ref="AF35:AF36"/>
    <mergeCell ref="AH35:AH36"/>
    <mergeCell ref="AI35:AI36"/>
    <mergeCell ref="E33:I34"/>
    <mergeCell ref="J33:R34"/>
    <mergeCell ref="S33:AD34"/>
    <mergeCell ref="AE33:AE34"/>
    <mergeCell ref="AF33:AF34"/>
    <mergeCell ref="AH37:AH38"/>
    <mergeCell ref="AI37:AI38"/>
    <mergeCell ref="E39:I40"/>
    <mergeCell ref="J39:R40"/>
    <mergeCell ref="S39:AD40"/>
    <mergeCell ref="AE39:AE40"/>
    <mergeCell ref="AF39:AF40"/>
    <mergeCell ref="AH39:AH40"/>
    <mergeCell ref="AI39:AI40"/>
    <mergeCell ref="E37:I38"/>
    <mergeCell ref="J37:R38"/>
    <mergeCell ref="S37:AD38"/>
    <mergeCell ref="AE37:AE38"/>
    <mergeCell ref="AF37:AF38"/>
    <mergeCell ref="AI41:AI42"/>
    <mergeCell ref="E43:I44"/>
    <mergeCell ref="J43:R44"/>
    <mergeCell ref="S43:AD44"/>
    <mergeCell ref="AE43:AE44"/>
    <mergeCell ref="AF43:AF44"/>
    <mergeCell ref="AH43:AH44"/>
    <mergeCell ref="AI43:AI44"/>
    <mergeCell ref="E41:I42"/>
    <mergeCell ref="J41:R42"/>
    <mergeCell ref="S41:AD42"/>
    <mergeCell ref="AE41:AE42"/>
    <mergeCell ref="AF41:AF42"/>
    <mergeCell ref="AH41:AH42"/>
    <mergeCell ref="A13:D20"/>
    <mergeCell ref="A21:D28"/>
    <mergeCell ref="AH21:AH22"/>
    <mergeCell ref="AI21:AI22"/>
    <mergeCell ref="E27:I28"/>
    <mergeCell ref="J27:R28"/>
    <mergeCell ref="S27:AD28"/>
    <mergeCell ref="AE27:AE28"/>
    <mergeCell ref="AF27:AF28"/>
    <mergeCell ref="AE23:AE24"/>
    <mergeCell ref="AF23:AF24"/>
    <mergeCell ref="AH23:AH24"/>
    <mergeCell ref="AI23:AI24"/>
    <mergeCell ref="E25:I26"/>
    <mergeCell ref="J25:R26"/>
    <mergeCell ref="S25:AD26"/>
    <mergeCell ref="AE25:AE26"/>
    <mergeCell ref="AF25:AF26"/>
    <mergeCell ref="AH25:AH26"/>
    <mergeCell ref="AI25:AI26"/>
    <mergeCell ref="AH27:AH28"/>
    <mergeCell ref="AI27:AI28"/>
    <mergeCell ref="AH17:AH18"/>
    <mergeCell ref="AI17:AI18"/>
  </mergeCells>
  <phoneticPr fontId="1"/>
  <conditionalFormatting sqref="AE5:AE12 AH15:AH18 AH21:AH22 AH39:AH44 AE15:AE22 AE27:AE44 AH27:AH36">
    <cfRule type="expression" dxfId="14" priority="7" stopIfTrue="1">
      <formula>$H$32=TRUE</formula>
    </cfRule>
  </conditionalFormatting>
  <conditionalFormatting sqref="AH5:AH12">
    <cfRule type="expression" dxfId="13" priority="6" stopIfTrue="1">
      <formula>$H$32=TRUE</formula>
    </cfRule>
  </conditionalFormatting>
  <conditionalFormatting sqref="AE13:AE14">
    <cfRule type="expression" dxfId="12" priority="5" stopIfTrue="1">
      <formula>$H$32=TRUE</formula>
    </cfRule>
  </conditionalFormatting>
  <conditionalFormatting sqref="AH13:AH14">
    <cfRule type="expression" dxfId="11" priority="4" stopIfTrue="1">
      <formula>$H$32=TRUE</formula>
    </cfRule>
  </conditionalFormatting>
  <conditionalFormatting sqref="AH19:AH20">
    <cfRule type="expression" dxfId="10" priority="3" stopIfTrue="1">
      <formula>$H$32=TRUE</formula>
    </cfRule>
  </conditionalFormatting>
  <conditionalFormatting sqref="AH37:AH38">
    <cfRule type="expression" dxfId="9" priority="2" stopIfTrue="1">
      <formula>$H$32=TRUE</formula>
    </cfRule>
  </conditionalFormatting>
  <conditionalFormatting sqref="AH23:AH26 AE23:AE26">
    <cfRule type="expression" dxfId="8" priority="1" stopIfTrue="1">
      <formula>$H$32=TRUE</formula>
    </cfRule>
  </conditionalFormatting>
  <printOptions horizontalCentered="1" verticalCentered="1"/>
  <pageMargins left="0.70866141732283472" right="0.19685039370078741" top="0.39370078740157483" bottom="0.39370078740157483" header="0.39370078740157483" footer="0"/>
  <pageSetup paperSize="9" scale="63" orientation="landscape" r:id="rId1"/>
  <headerFooter scaleWithDoc="0">
    <oddFooter>&amp;C11/23&amp;R&amp;F</oddFooter>
  </headerFooter>
  <rowBreaks count="1" manualBreakCount="1">
    <brk id="46" max="7" man="1"/>
  </rowBreaks>
  <drawing r:id="rId2"/>
  <legacyDrawing r:id="rId3"/>
  <mc:AlternateContent xmlns:mc="http://schemas.openxmlformats.org/markup-compatibility/2006">
    <mc:Choice Requires="x14">
      <controls>
        <mc:AlternateContent xmlns:mc="http://schemas.openxmlformats.org/markup-compatibility/2006">
          <mc:Choice Requires="x14">
            <control shapeId="12289" r:id="rId4" name="Check Box 1">
              <controlPr defaultSize="0" autoFill="0" autoLine="0" autoPict="0">
                <anchor moveWithCells="1">
                  <from>
                    <xdr:col>30</xdr:col>
                    <xdr:colOff>66675</xdr:colOff>
                    <xdr:row>4</xdr:row>
                    <xdr:rowOff>0</xdr:rowOff>
                  </from>
                  <to>
                    <xdr:col>31</xdr:col>
                    <xdr:colOff>104775</xdr:colOff>
                    <xdr:row>6</xdr:row>
                    <xdr:rowOff>0</xdr:rowOff>
                  </to>
                </anchor>
              </controlPr>
            </control>
          </mc:Choice>
        </mc:AlternateContent>
        <mc:AlternateContent xmlns:mc="http://schemas.openxmlformats.org/markup-compatibility/2006">
          <mc:Choice Requires="x14">
            <control shapeId="12290" r:id="rId5" name="Check Box 2">
              <controlPr defaultSize="0" autoFill="0" autoLine="0" autoPict="0">
                <anchor moveWithCells="1">
                  <from>
                    <xdr:col>33</xdr:col>
                    <xdr:colOff>66675</xdr:colOff>
                    <xdr:row>4</xdr:row>
                    <xdr:rowOff>0</xdr:rowOff>
                  </from>
                  <to>
                    <xdr:col>34</xdr:col>
                    <xdr:colOff>104775</xdr:colOff>
                    <xdr:row>6</xdr:row>
                    <xdr:rowOff>0</xdr:rowOff>
                  </to>
                </anchor>
              </controlPr>
            </control>
          </mc:Choice>
        </mc:AlternateContent>
        <mc:AlternateContent xmlns:mc="http://schemas.openxmlformats.org/markup-compatibility/2006">
          <mc:Choice Requires="x14">
            <control shapeId="12291" r:id="rId6" name="Check Box 3">
              <controlPr defaultSize="0" autoFill="0" autoLine="0" autoPict="0">
                <anchor moveWithCells="1">
                  <from>
                    <xdr:col>30</xdr:col>
                    <xdr:colOff>66675</xdr:colOff>
                    <xdr:row>6</xdr:row>
                    <xdr:rowOff>0</xdr:rowOff>
                  </from>
                  <to>
                    <xdr:col>31</xdr:col>
                    <xdr:colOff>104775</xdr:colOff>
                    <xdr:row>7</xdr:row>
                    <xdr:rowOff>228600</xdr:rowOff>
                  </to>
                </anchor>
              </controlPr>
            </control>
          </mc:Choice>
        </mc:AlternateContent>
        <mc:AlternateContent xmlns:mc="http://schemas.openxmlformats.org/markup-compatibility/2006">
          <mc:Choice Requires="x14">
            <control shapeId="12292" r:id="rId7" name="Check Box 4">
              <controlPr defaultSize="0" autoFill="0" autoLine="0" autoPict="0">
                <anchor moveWithCells="1">
                  <from>
                    <xdr:col>33</xdr:col>
                    <xdr:colOff>66675</xdr:colOff>
                    <xdr:row>6</xdr:row>
                    <xdr:rowOff>0</xdr:rowOff>
                  </from>
                  <to>
                    <xdr:col>34</xdr:col>
                    <xdr:colOff>104775</xdr:colOff>
                    <xdr:row>7</xdr:row>
                    <xdr:rowOff>228600</xdr:rowOff>
                  </to>
                </anchor>
              </controlPr>
            </control>
          </mc:Choice>
        </mc:AlternateContent>
        <mc:AlternateContent xmlns:mc="http://schemas.openxmlformats.org/markup-compatibility/2006">
          <mc:Choice Requires="x14">
            <control shapeId="12293" r:id="rId8" name="Check Box 5">
              <controlPr defaultSize="0" autoFill="0" autoLine="0" autoPict="0">
                <anchor moveWithCells="1">
                  <from>
                    <xdr:col>30</xdr:col>
                    <xdr:colOff>66675</xdr:colOff>
                    <xdr:row>8</xdr:row>
                    <xdr:rowOff>0</xdr:rowOff>
                  </from>
                  <to>
                    <xdr:col>31</xdr:col>
                    <xdr:colOff>104775</xdr:colOff>
                    <xdr:row>9</xdr:row>
                    <xdr:rowOff>228600</xdr:rowOff>
                  </to>
                </anchor>
              </controlPr>
            </control>
          </mc:Choice>
        </mc:AlternateContent>
        <mc:AlternateContent xmlns:mc="http://schemas.openxmlformats.org/markup-compatibility/2006">
          <mc:Choice Requires="x14">
            <control shapeId="12294" r:id="rId9" name="Check Box 6">
              <controlPr defaultSize="0" autoFill="0" autoLine="0" autoPict="0">
                <anchor moveWithCells="1">
                  <from>
                    <xdr:col>33</xdr:col>
                    <xdr:colOff>66675</xdr:colOff>
                    <xdr:row>8</xdr:row>
                    <xdr:rowOff>0</xdr:rowOff>
                  </from>
                  <to>
                    <xdr:col>34</xdr:col>
                    <xdr:colOff>104775</xdr:colOff>
                    <xdr:row>9</xdr:row>
                    <xdr:rowOff>228600</xdr:rowOff>
                  </to>
                </anchor>
              </controlPr>
            </control>
          </mc:Choice>
        </mc:AlternateContent>
        <mc:AlternateContent xmlns:mc="http://schemas.openxmlformats.org/markup-compatibility/2006">
          <mc:Choice Requires="x14">
            <control shapeId="12295" r:id="rId10" name="Check Box 7">
              <controlPr defaultSize="0" autoFill="0" autoLine="0" autoPict="0">
                <anchor moveWithCells="1">
                  <from>
                    <xdr:col>30</xdr:col>
                    <xdr:colOff>66675</xdr:colOff>
                    <xdr:row>10</xdr:row>
                    <xdr:rowOff>0</xdr:rowOff>
                  </from>
                  <to>
                    <xdr:col>31</xdr:col>
                    <xdr:colOff>104775</xdr:colOff>
                    <xdr:row>11</xdr:row>
                    <xdr:rowOff>228600</xdr:rowOff>
                  </to>
                </anchor>
              </controlPr>
            </control>
          </mc:Choice>
        </mc:AlternateContent>
        <mc:AlternateContent xmlns:mc="http://schemas.openxmlformats.org/markup-compatibility/2006">
          <mc:Choice Requires="x14">
            <control shapeId="12296" r:id="rId11" name="Check Box 8">
              <controlPr defaultSize="0" autoFill="0" autoLine="0" autoPict="0">
                <anchor moveWithCells="1">
                  <from>
                    <xdr:col>33</xdr:col>
                    <xdr:colOff>66675</xdr:colOff>
                    <xdr:row>10</xdr:row>
                    <xdr:rowOff>0</xdr:rowOff>
                  </from>
                  <to>
                    <xdr:col>34</xdr:col>
                    <xdr:colOff>104775</xdr:colOff>
                    <xdr:row>11</xdr:row>
                    <xdr:rowOff>228600</xdr:rowOff>
                  </to>
                </anchor>
              </controlPr>
            </control>
          </mc:Choice>
        </mc:AlternateContent>
        <mc:AlternateContent xmlns:mc="http://schemas.openxmlformats.org/markup-compatibility/2006">
          <mc:Choice Requires="x14">
            <control shapeId="12297" r:id="rId12" name="Check Box 9">
              <controlPr defaultSize="0" autoFill="0" autoLine="0" autoPict="0">
                <anchor moveWithCells="1">
                  <from>
                    <xdr:col>30</xdr:col>
                    <xdr:colOff>66675</xdr:colOff>
                    <xdr:row>14</xdr:row>
                    <xdr:rowOff>0</xdr:rowOff>
                  </from>
                  <to>
                    <xdr:col>31</xdr:col>
                    <xdr:colOff>104775</xdr:colOff>
                    <xdr:row>15</xdr:row>
                    <xdr:rowOff>228600</xdr:rowOff>
                  </to>
                </anchor>
              </controlPr>
            </control>
          </mc:Choice>
        </mc:AlternateContent>
        <mc:AlternateContent xmlns:mc="http://schemas.openxmlformats.org/markup-compatibility/2006">
          <mc:Choice Requires="x14">
            <control shapeId="12298" r:id="rId13" name="Check Box 10">
              <controlPr defaultSize="0" autoFill="0" autoLine="0" autoPict="0">
                <anchor moveWithCells="1">
                  <from>
                    <xdr:col>33</xdr:col>
                    <xdr:colOff>66675</xdr:colOff>
                    <xdr:row>14</xdr:row>
                    <xdr:rowOff>0</xdr:rowOff>
                  </from>
                  <to>
                    <xdr:col>34</xdr:col>
                    <xdr:colOff>104775</xdr:colOff>
                    <xdr:row>15</xdr:row>
                    <xdr:rowOff>228600</xdr:rowOff>
                  </to>
                </anchor>
              </controlPr>
            </control>
          </mc:Choice>
        </mc:AlternateContent>
        <mc:AlternateContent xmlns:mc="http://schemas.openxmlformats.org/markup-compatibility/2006">
          <mc:Choice Requires="x14">
            <control shapeId="12299" r:id="rId14" name="Check Box 11">
              <controlPr defaultSize="0" autoFill="0" autoLine="0" autoPict="0">
                <anchor moveWithCells="1">
                  <from>
                    <xdr:col>30</xdr:col>
                    <xdr:colOff>66675</xdr:colOff>
                    <xdr:row>16</xdr:row>
                    <xdr:rowOff>0</xdr:rowOff>
                  </from>
                  <to>
                    <xdr:col>31</xdr:col>
                    <xdr:colOff>104775</xdr:colOff>
                    <xdr:row>17</xdr:row>
                    <xdr:rowOff>228600</xdr:rowOff>
                  </to>
                </anchor>
              </controlPr>
            </control>
          </mc:Choice>
        </mc:AlternateContent>
        <mc:AlternateContent xmlns:mc="http://schemas.openxmlformats.org/markup-compatibility/2006">
          <mc:Choice Requires="x14">
            <control shapeId="12300" r:id="rId15" name="Check Box 12">
              <controlPr defaultSize="0" autoFill="0" autoLine="0" autoPict="0">
                <anchor moveWithCells="1">
                  <from>
                    <xdr:col>33</xdr:col>
                    <xdr:colOff>66675</xdr:colOff>
                    <xdr:row>16</xdr:row>
                    <xdr:rowOff>0</xdr:rowOff>
                  </from>
                  <to>
                    <xdr:col>34</xdr:col>
                    <xdr:colOff>104775</xdr:colOff>
                    <xdr:row>17</xdr:row>
                    <xdr:rowOff>228600</xdr:rowOff>
                  </to>
                </anchor>
              </controlPr>
            </control>
          </mc:Choice>
        </mc:AlternateContent>
        <mc:AlternateContent xmlns:mc="http://schemas.openxmlformats.org/markup-compatibility/2006">
          <mc:Choice Requires="x14">
            <control shapeId="12301" r:id="rId16" name="Check Box 13">
              <controlPr defaultSize="0" autoFill="0" autoLine="0" autoPict="0">
                <anchor moveWithCells="1">
                  <from>
                    <xdr:col>30</xdr:col>
                    <xdr:colOff>66675</xdr:colOff>
                    <xdr:row>20</xdr:row>
                    <xdr:rowOff>0</xdr:rowOff>
                  </from>
                  <to>
                    <xdr:col>31</xdr:col>
                    <xdr:colOff>104775</xdr:colOff>
                    <xdr:row>21</xdr:row>
                    <xdr:rowOff>228600</xdr:rowOff>
                  </to>
                </anchor>
              </controlPr>
            </control>
          </mc:Choice>
        </mc:AlternateContent>
        <mc:AlternateContent xmlns:mc="http://schemas.openxmlformats.org/markup-compatibility/2006">
          <mc:Choice Requires="x14">
            <control shapeId="12302" r:id="rId17" name="Check Box 14">
              <controlPr defaultSize="0" autoFill="0" autoLine="0" autoPict="0">
                <anchor moveWithCells="1">
                  <from>
                    <xdr:col>33</xdr:col>
                    <xdr:colOff>66675</xdr:colOff>
                    <xdr:row>20</xdr:row>
                    <xdr:rowOff>0</xdr:rowOff>
                  </from>
                  <to>
                    <xdr:col>34</xdr:col>
                    <xdr:colOff>104775</xdr:colOff>
                    <xdr:row>21</xdr:row>
                    <xdr:rowOff>228600</xdr:rowOff>
                  </to>
                </anchor>
              </controlPr>
            </control>
          </mc:Choice>
        </mc:AlternateContent>
        <mc:AlternateContent xmlns:mc="http://schemas.openxmlformats.org/markup-compatibility/2006">
          <mc:Choice Requires="x14">
            <control shapeId="12303" r:id="rId18" name="Check Box 15">
              <controlPr defaultSize="0" autoFill="0" autoLine="0" autoPict="0">
                <anchor moveWithCells="1">
                  <from>
                    <xdr:col>30</xdr:col>
                    <xdr:colOff>66675</xdr:colOff>
                    <xdr:row>26</xdr:row>
                    <xdr:rowOff>0</xdr:rowOff>
                  </from>
                  <to>
                    <xdr:col>31</xdr:col>
                    <xdr:colOff>104775</xdr:colOff>
                    <xdr:row>27</xdr:row>
                    <xdr:rowOff>228600</xdr:rowOff>
                  </to>
                </anchor>
              </controlPr>
            </control>
          </mc:Choice>
        </mc:AlternateContent>
        <mc:AlternateContent xmlns:mc="http://schemas.openxmlformats.org/markup-compatibility/2006">
          <mc:Choice Requires="x14">
            <control shapeId="12304" r:id="rId19" name="Check Box 16">
              <controlPr defaultSize="0" autoFill="0" autoLine="0" autoPict="0">
                <anchor moveWithCells="1">
                  <from>
                    <xdr:col>33</xdr:col>
                    <xdr:colOff>66675</xdr:colOff>
                    <xdr:row>26</xdr:row>
                    <xdr:rowOff>0</xdr:rowOff>
                  </from>
                  <to>
                    <xdr:col>34</xdr:col>
                    <xdr:colOff>104775</xdr:colOff>
                    <xdr:row>27</xdr:row>
                    <xdr:rowOff>228600</xdr:rowOff>
                  </to>
                </anchor>
              </controlPr>
            </control>
          </mc:Choice>
        </mc:AlternateContent>
        <mc:AlternateContent xmlns:mc="http://schemas.openxmlformats.org/markup-compatibility/2006">
          <mc:Choice Requires="x14">
            <control shapeId="12305" r:id="rId20" name="Check Box 17">
              <controlPr defaultSize="0" autoFill="0" autoLine="0" autoPict="0">
                <anchor moveWithCells="1">
                  <from>
                    <xdr:col>30</xdr:col>
                    <xdr:colOff>66675</xdr:colOff>
                    <xdr:row>28</xdr:row>
                    <xdr:rowOff>0</xdr:rowOff>
                  </from>
                  <to>
                    <xdr:col>31</xdr:col>
                    <xdr:colOff>104775</xdr:colOff>
                    <xdr:row>29</xdr:row>
                    <xdr:rowOff>228600</xdr:rowOff>
                  </to>
                </anchor>
              </controlPr>
            </control>
          </mc:Choice>
        </mc:AlternateContent>
        <mc:AlternateContent xmlns:mc="http://schemas.openxmlformats.org/markup-compatibility/2006">
          <mc:Choice Requires="x14">
            <control shapeId="12306" r:id="rId21" name="Check Box 18">
              <controlPr defaultSize="0" autoFill="0" autoLine="0" autoPict="0">
                <anchor moveWithCells="1">
                  <from>
                    <xdr:col>33</xdr:col>
                    <xdr:colOff>66675</xdr:colOff>
                    <xdr:row>28</xdr:row>
                    <xdr:rowOff>0</xdr:rowOff>
                  </from>
                  <to>
                    <xdr:col>34</xdr:col>
                    <xdr:colOff>104775</xdr:colOff>
                    <xdr:row>29</xdr:row>
                    <xdr:rowOff>228600</xdr:rowOff>
                  </to>
                </anchor>
              </controlPr>
            </control>
          </mc:Choice>
        </mc:AlternateContent>
        <mc:AlternateContent xmlns:mc="http://schemas.openxmlformats.org/markup-compatibility/2006">
          <mc:Choice Requires="x14">
            <control shapeId="12307" r:id="rId22" name="Check Box 19">
              <controlPr defaultSize="0" autoFill="0" autoLine="0" autoPict="0">
                <anchor moveWithCells="1">
                  <from>
                    <xdr:col>30</xdr:col>
                    <xdr:colOff>66675</xdr:colOff>
                    <xdr:row>30</xdr:row>
                    <xdr:rowOff>0</xdr:rowOff>
                  </from>
                  <to>
                    <xdr:col>31</xdr:col>
                    <xdr:colOff>104775</xdr:colOff>
                    <xdr:row>31</xdr:row>
                    <xdr:rowOff>228600</xdr:rowOff>
                  </to>
                </anchor>
              </controlPr>
            </control>
          </mc:Choice>
        </mc:AlternateContent>
        <mc:AlternateContent xmlns:mc="http://schemas.openxmlformats.org/markup-compatibility/2006">
          <mc:Choice Requires="x14">
            <control shapeId="12308" r:id="rId23" name="Check Box 20">
              <controlPr defaultSize="0" autoFill="0" autoLine="0" autoPict="0">
                <anchor moveWithCells="1">
                  <from>
                    <xdr:col>33</xdr:col>
                    <xdr:colOff>66675</xdr:colOff>
                    <xdr:row>30</xdr:row>
                    <xdr:rowOff>0</xdr:rowOff>
                  </from>
                  <to>
                    <xdr:col>34</xdr:col>
                    <xdr:colOff>104775</xdr:colOff>
                    <xdr:row>31</xdr:row>
                    <xdr:rowOff>228600</xdr:rowOff>
                  </to>
                </anchor>
              </controlPr>
            </control>
          </mc:Choice>
        </mc:AlternateContent>
        <mc:AlternateContent xmlns:mc="http://schemas.openxmlformats.org/markup-compatibility/2006">
          <mc:Choice Requires="x14">
            <control shapeId="12309" r:id="rId24" name="Check Box 21">
              <controlPr defaultSize="0" autoFill="0" autoLine="0" autoPict="0">
                <anchor moveWithCells="1">
                  <from>
                    <xdr:col>30</xdr:col>
                    <xdr:colOff>66675</xdr:colOff>
                    <xdr:row>32</xdr:row>
                    <xdr:rowOff>0</xdr:rowOff>
                  </from>
                  <to>
                    <xdr:col>31</xdr:col>
                    <xdr:colOff>104775</xdr:colOff>
                    <xdr:row>33</xdr:row>
                    <xdr:rowOff>228600</xdr:rowOff>
                  </to>
                </anchor>
              </controlPr>
            </control>
          </mc:Choice>
        </mc:AlternateContent>
        <mc:AlternateContent xmlns:mc="http://schemas.openxmlformats.org/markup-compatibility/2006">
          <mc:Choice Requires="x14">
            <control shapeId="12310" r:id="rId25" name="Check Box 22">
              <controlPr defaultSize="0" autoFill="0" autoLine="0" autoPict="0">
                <anchor moveWithCells="1">
                  <from>
                    <xdr:col>33</xdr:col>
                    <xdr:colOff>66675</xdr:colOff>
                    <xdr:row>32</xdr:row>
                    <xdr:rowOff>0</xdr:rowOff>
                  </from>
                  <to>
                    <xdr:col>34</xdr:col>
                    <xdr:colOff>104775</xdr:colOff>
                    <xdr:row>33</xdr:row>
                    <xdr:rowOff>228600</xdr:rowOff>
                  </to>
                </anchor>
              </controlPr>
            </control>
          </mc:Choice>
        </mc:AlternateContent>
        <mc:AlternateContent xmlns:mc="http://schemas.openxmlformats.org/markup-compatibility/2006">
          <mc:Choice Requires="x14">
            <control shapeId="12311" r:id="rId26" name="Check Box 23">
              <controlPr defaultSize="0" autoFill="0" autoLine="0" autoPict="0">
                <anchor moveWithCells="1">
                  <from>
                    <xdr:col>30</xdr:col>
                    <xdr:colOff>66675</xdr:colOff>
                    <xdr:row>34</xdr:row>
                    <xdr:rowOff>0</xdr:rowOff>
                  </from>
                  <to>
                    <xdr:col>31</xdr:col>
                    <xdr:colOff>104775</xdr:colOff>
                    <xdr:row>35</xdr:row>
                    <xdr:rowOff>228600</xdr:rowOff>
                  </to>
                </anchor>
              </controlPr>
            </control>
          </mc:Choice>
        </mc:AlternateContent>
        <mc:AlternateContent xmlns:mc="http://schemas.openxmlformats.org/markup-compatibility/2006">
          <mc:Choice Requires="x14">
            <control shapeId="12312" r:id="rId27" name="Check Box 24">
              <controlPr defaultSize="0" autoFill="0" autoLine="0" autoPict="0">
                <anchor moveWithCells="1">
                  <from>
                    <xdr:col>33</xdr:col>
                    <xdr:colOff>66675</xdr:colOff>
                    <xdr:row>34</xdr:row>
                    <xdr:rowOff>0</xdr:rowOff>
                  </from>
                  <to>
                    <xdr:col>34</xdr:col>
                    <xdr:colOff>104775</xdr:colOff>
                    <xdr:row>35</xdr:row>
                    <xdr:rowOff>228600</xdr:rowOff>
                  </to>
                </anchor>
              </controlPr>
            </control>
          </mc:Choice>
        </mc:AlternateContent>
        <mc:AlternateContent xmlns:mc="http://schemas.openxmlformats.org/markup-compatibility/2006">
          <mc:Choice Requires="x14">
            <control shapeId="12313" r:id="rId28" name="Check Box 25">
              <controlPr defaultSize="0" autoFill="0" autoLine="0" autoPict="0">
                <anchor moveWithCells="1">
                  <from>
                    <xdr:col>30</xdr:col>
                    <xdr:colOff>66675</xdr:colOff>
                    <xdr:row>38</xdr:row>
                    <xdr:rowOff>0</xdr:rowOff>
                  </from>
                  <to>
                    <xdr:col>31</xdr:col>
                    <xdr:colOff>104775</xdr:colOff>
                    <xdr:row>39</xdr:row>
                    <xdr:rowOff>228600</xdr:rowOff>
                  </to>
                </anchor>
              </controlPr>
            </control>
          </mc:Choice>
        </mc:AlternateContent>
        <mc:AlternateContent xmlns:mc="http://schemas.openxmlformats.org/markup-compatibility/2006">
          <mc:Choice Requires="x14">
            <control shapeId="12314" r:id="rId29" name="Check Box 26">
              <controlPr defaultSize="0" autoFill="0" autoLine="0" autoPict="0">
                <anchor moveWithCells="1">
                  <from>
                    <xdr:col>33</xdr:col>
                    <xdr:colOff>66675</xdr:colOff>
                    <xdr:row>38</xdr:row>
                    <xdr:rowOff>0</xdr:rowOff>
                  </from>
                  <to>
                    <xdr:col>34</xdr:col>
                    <xdr:colOff>104775</xdr:colOff>
                    <xdr:row>39</xdr:row>
                    <xdr:rowOff>228600</xdr:rowOff>
                  </to>
                </anchor>
              </controlPr>
            </control>
          </mc:Choice>
        </mc:AlternateContent>
        <mc:AlternateContent xmlns:mc="http://schemas.openxmlformats.org/markup-compatibility/2006">
          <mc:Choice Requires="x14">
            <control shapeId="12315" r:id="rId30" name="Check Box 27">
              <controlPr defaultSize="0" autoFill="0" autoLine="0" autoPict="0">
                <anchor moveWithCells="1">
                  <from>
                    <xdr:col>30</xdr:col>
                    <xdr:colOff>66675</xdr:colOff>
                    <xdr:row>40</xdr:row>
                    <xdr:rowOff>0</xdr:rowOff>
                  </from>
                  <to>
                    <xdr:col>31</xdr:col>
                    <xdr:colOff>104775</xdr:colOff>
                    <xdr:row>41</xdr:row>
                    <xdr:rowOff>228600</xdr:rowOff>
                  </to>
                </anchor>
              </controlPr>
            </control>
          </mc:Choice>
        </mc:AlternateContent>
        <mc:AlternateContent xmlns:mc="http://schemas.openxmlformats.org/markup-compatibility/2006">
          <mc:Choice Requires="x14">
            <control shapeId="12316" r:id="rId31" name="Check Box 28">
              <controlPr defaultSize="0" autoFill="0" autoLine="0" autoPict="0">
                <anchor moveWithCells="1">
                  <from>
                    <xdr:col>33</xdr:col>
                    <xdr:colOff>66675</xdr:colOff>
                    <xdr:row>40</xdr:row>
                    <xdr:rowOff>0</xdr:rowOff>
                  </from>
                  <to>
                    <xdr:col>34</xdr:col>
                    <xdr:colOff>104775</xdr:colOff>
                    <xdr:row>41</xdr:row>
                    <xdr:rowOff>228600</xdr:rowOff>
                  </to>
                </anchor>
              </controlPr>
            </control>
          </mc:Choice>
        </mc:AlternateContent>
        <mc:AlternateContent xmlns:mc="http://schemas.openxmlformats.org/markup-compatibility/2006">
          <mc:Choice Requires="x14">
            <control shapeId="12317" r:id="rId32" name="Check Box 29">
              <controlPr defaultSize="0" autoFill="0" autoLine="0" autoPict="0">
                <anchor moveWithCells="1">
                  <from>
                    <xdr:col>30</xdr:col>
                    <xdr:colOff>66675</xdr:colOff>
                    <xdr:row>42</xdr:row>
                    <xdr:rowOff>0</xdr:rowOff>
                  </from>
                  <to>
                    <xdr:col>31</xdr:col>
                    <xdr:colOff>104775</xdr:colOff>
                    <xdr:row>43</xdr:row>
                    <xdr:rowOff>228600</xdr:rowOff>
                  </to>
                </anchor>
              </controlPr>
            </control>
          </mc:Choice>
        </mc:AlternateContent>
        <mc:AlternateContent xmlns:mc="http://schemas.openxmlformats.org/markup-compatibility/2006">
          <mc:Choice Requires="x14">
            <control shapeId="12318" r:id="rId33" name="Check Box 30">
              <controlPr defaultSize="0" autoFill="0" autoLine="0" autoPict="0">
                <anchor moveWithCells="1">
                  <from>
                    <xdr:col>33</xdr:col>
                    <xdr:colOff>66675</xdr:colOff>
                    <xdr:row>42</xdr:row>
                    <xdr:rowOff>0</xdr:rowOff>
                  </from>
                  <to>
                    <xdr:col>34</xdr:col>
                    <xdr:colOff>104775</xdr:colOff>
                    <xdr:row>43</xdr:row>
                    <xdr:rowOff>228600</xdr:rowOff>
                  </to>
                </anchor>
              </controlPr>
            </control>
          </mc:Choice>
        </mc:AlternateContent>
        <mc:AlternateContent xmlns:mc="http://schemas.openxmlformats.org/markup-compatibility/2006">
          <mc:Choice Requires="x14">
            <control shapeId="12319" r:id="rId34" name="Check Box 31">
              <controlPr defaultSize="0" autoFill="0" autoLine="0" autoPict="0">
                <anchor moveWithCells="1">
                  <from>
                    <xdr:col>30</xdr:col>
                    <xdr:colOff>66675</xdr:colOff>
                    <xdr:row>12</xdr:row>
                    <xdr:rowOff>0</xdr:rowOff>
                  </from>
                  <to>
                    <xdr:col>31</xdr:col>
                    <xdr:colOff>104775</xdr:colOff>
                    <xdr:row>13</xdr:row>
                    <xdr:rowOff>228600</xdr:rowOff>
                  </to>
                </anchor>
              </controlPr>
            </control>
          </mc:Choice>
        </mc:AlternateContent>
        <mc:AlternateContent xmlns:mc="http://schemas.openxmlformats.org/markup-compatibility/2006">
          <mc:Choice Requires="x14">
            <control shapeId="12320" r:id="rId35" name="Check Box 32">
              <controlPr defaultSize="0" autoFill="0" autoLine="0" autoPict="0">
                <anchor moveWithCells="1">
                  <from>
                    <xdr:col>33</xdr:col>
                    <xdr:colOff>66675</xdr:colOff>
                    <xdr:row>12</xdr:row>
                    <xdr:rowOff>0</xdr:rowOff>
                  </from>
                  <to>
                    <xdr:col>34</xdr:col>
                    <xdr:colOff>104775</xdr:colOff>
                    <xdr:row>13</xdr:row>
                    <xdr:rowOff>228600</xdr:rowOff>
                  </to>
                </anchor>
              </controlPr>
            </control>
          </mc:Choice>
        </mc:AlternateContent>
        <mc:AlternateContent xmlns:mc="http://schemas.openxmlformats.org/markup-compatibility/2006">
          <mc:Choice Requires="x14">
            <control shapeId="12321" r:id="rId36" name="Check Box 33">
              <controlPr defaultSize="0" autoFill="0" autoLine="0" autoPict="0">
                <anchor moveWithCells="1">
                  <from>
                    <xdr:col>30</xdr:col>
                    <xdr:colOff>66675</xdr:colOff>
                    <xdr:row>18</xdr:row>
                    <xdr:rowOff>0</xdr:rowOff>
                  </from>
                  <to>
                    <xdr:col>31</xdr:col>
                    <xdr:colOff>104775</xdr:colOff>
                    <xdr:row>19</xdr:row>
                    <xdr:rowOff>228600</xdr:rowOff>
                  </to>
                </anchor>
              </controlPr>
            </control>
          </mc:Choice>
        </mc:AlternateContent>
        <mc:AlternateContent xmlns:mc="http://schemas.openxmlformats.org/markup-compatibility/2006">
          <mc:Choice Requires="x14">
            <control shapeId="12322" r:id="rId37" name="Check Box 34">
              <controlPr defaultSize="0" autoFill="0" autoLine="0" autoPict="0">
                <anchor moveWithCells="1">
                  <from>
                    <xdr:col>33</xdr:col>
                    <xdr:colOff>66675</xdr:colOff>
                    <xdr:row>18</xdr:row>
                    <xdr:rowOff>0</xdr:rowOff>
                  </from>
                  <to>
                    <xdr:col>34</xdr:col>
                    <xdr:colOff>104775</xdr:colOff>
                    <xdr:row>19</xdr:row>
                    <xdr:rowOff>228600</xdr:rowOff>
                  </to>
                </anchor>
              </controlPr>
            </control>
          </mc:Choice>
        </mc:AlternateContent>
        <mc:AlternateContent xmlns:mc="http://schemas.openxmlformats.org/markup-compatibility/2006">
          <mc:Choice Requires="x14">
            <control shapeId="12323" r:id="rId38" name="Check Box 35">
              <controlPr defaultSize="0" autoFill="0" autoLine="0" autoPict="0">
                <anchor moveWithCells="1">
                  <from>
                    <xdr:col>30</xdr:col>
                    <xdr:colOff>66675</xdr:colOff>
                    <xdr:row>36</xdr:row>
                    <xdr:rowOff>0</xdr:rowOff>
                  </from>
                  <to>
                    <xdr:col>31</xdr:col>
                    <xdr:colOff>104775</xdr:colOff>
                    <xdr:row>37</xdr:row>
                    <xdr:rowOff>228600</xdr:rowOff>
                  </to>
                </anchor>
              </controlPr>
            </control>
          </mc:Choice>
        </mc:AlternateContent>
        <mc:AlternateContent xmlns:mc="http://schemas.openxmlformats.org/markup-compatibility/2006">
          <mc:Choice Requires="x14">
            <control shapeId="12324" r:id="rId39" name="Check Box 36">
              <controlPr defaultSize="0" autoFill="0" autoLine="0" autoPict="0">
                <anchor moveWithCells="1">
                  <from>
                    <xdr:col>33</xdr:col>
                    <xdr:colOff>66675</xdr:colOff>
                    <xdr:row>36</xdr:row>
                    <xdr:rowOff>0</xdr:rowOff>
                  </from>
                  <to>
                    <xdr:col>34</xdr:col>
                    <xdr:colOff>104775</xdr:colOff>
                    <xdr:row>37</xdr:row>
                    <xdr:rowOff>228600</xdr:rowOff>
                  </to>
                </anchor>
              </controlPr>
            </control>
          </mc:Choice>
        </mc:AlternateContent>
        <mc:AlternateContent xmlns:mc="http://schemas.openxmlformats.org/markup-compatibility/2006">
          <mc:Choice Requires="x14">
            <control shapeId="12325" r:id="rId40" name="Check Box 37">
              <controlPr defaultSize="0" autoFill="0" autoLine="0" autoPict="0">
                <anchor moveWithCells="1">
                  <from>
                    <xdr:col>30</xdr:col>
                    <xdr:colOff>66675</xdr:colOff>
                    <xdr:row>22</xdr:row>
                    <xdr:rowOff>0</xdr:rowOff>
                  </from>
                  <to>
                    <xdr:col>31</xdr:col>
                    <xdr:colOff>104775</xdr:colOff>
                    <xdr:row>23</xdr:row>
                    <xdr:rowOff>228600</xdr:rowOff>
                  </to>
                </anchor>
              </controlPr>
            </control>
          </mc:Choice>
        </mc:AlternateContent>
        <mc:AlternateContent xmlns:mc="http://schemas.openxmlformats.org/markup-compatibility/2006">
          <mc:Choice Requires="x14">
            <control shapeId="12326" r:id="rId41" name="Check Box 38">
              <controlPr defaultSize="0" autoFill="0" autoLine="0" autoPict="0">
                <anchor moveWithCells="1">
                  <from>
                    <xdr:col>33</xdr:col>
                    <xdr:colOff>66675</xdr:colOff>
                    <xdr:row>22</xdr:row>
                    <xdr:rowOff>0</xdr:rowOff>
                  </from>
                  <to>
                    <xdr:col>34</xdr:col>
                    <xdr:colOff>104775</xdr:colOff>
                    <xdr:row>23</xdr:row>
                    <xdr:rowOff>228600</xdr:rowOff>
                  </to>
                </anchor>
              </controlPr>
            </control>
          </mc:Choice>
        </mc:AlternateContent>
        <mc:AlternateContent xmlns:mc="http://schemas.openxmlformats.org/markup-compatibility/2006">
          <mc:Choice Requires="x14">
            <control shapeId="12327" r:id="rId42" name="Check Box 39">
              <controlPr defaultSize="0" autoFill="0" autoLine="0" autoPict="0">
                <anchor moveWithCells="1">
                  <from>
                    <xdr:col>30</xdr:col>
                    <xdr:colOff>66675</xdr:colOff>
                    <xdr:row>24</xdr:row>
                    <xdr:rowOff>0</xdr:rowOff>
                  </from>
                  <to>
                    <xdr:col>31</xdr:col>
                    <xdr:colOff>104775</xdr:colOff>
                    <xdr:row>25</xdr:row>
                    <xdr:rowOff>228600</xdr:rowOff>
                  </to>
                </anchor>
              </controlPr>
            </control>
          </mc:Choice>
        </mc:AlternateContent>
        <mc:AlternateContent xmlns:mc="http://schemas.openxmlformats.org/markup-compatibility/2006">
          <mc:Choice Requires="x14">
            <control shapeId="12328" r:id="rId43" name="Check Box 40">
              <controlPr defaultSize="0" autoFill="0" autoLine="0" autoPict="0">
                <anchor moveWithCells="1">
                  <from>
                    <xdr:col>33</xdr:col>
                    <xdr:colOff>66675</xdr:colOff>
                    <xdr:row>24</xdr:row>
                    <xdr:rowOff>0</xdr:rowOff>
                  </from>
                  <to>
                    <xdr:col>34</xdr:col>
                    <xdr:colOff>104775</xdr:colOff>
                    <xdr:row>25</xdr:row>
                    <xdr:rowOff>228600</xdr:rowOff>
                  </to>
                </anchor>
              </controlPr>
            </control>
          </mc:Choice>
        </mc:AlternateContent>
      </controls>
    </mc:Choice>
  </mc:AlternateConten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336D06-DBAA-4229-85B6-A9D201B3B326}">
  <sheetPr>
    <tabColor theme="7" tint="0.79998168889431442"/>
    <pageSetUpPr fitToPage="1"/>
  </sheetPr>
  <dimension ref="A1:BJ158"/>
  <sheetViews>
    <sheetView view="pageBreakPreview" zoomScale="81" zoomScaleNormal="70" zoomScaleSheetLayoutView="81" workbookViewId="0"/>
  </sheetViews>
  <sheetFormatPr defaultRowHeight="16.5" x14ac:dyDescent="0.3"/>
  <cols>
    <col min="1" max="60" width="4.5" style="26" customWidth="1"/>
    <col min="61" max="62" width="4.5" style="273" customWidth="1"/>
    <col min="63" max="72" width="4.5" style="4" customWidth="1"/>
    <col min="73" max="256" width="9" style="4"/>
    <col min="257" max="328" width="4.5" style="4" customWidth="1"/>
    <col min="329" max="512" width="9" style="4"/>
    <col min="513" max="584" width="4.5" style="4" customWidth="1"/>
    <col min="585" max="768" width="9" style="4"/>
    <col min="769" max="840" width="4.5" style="4" customWidth="1"/>
    <col min="841" max="1024" width="9" style="4"/>
    <col min="1025" max="1096" width="4.5" style="4" customWidth="1"/>
    <col min="1097" max="1280" width="9" style="4"/>
    <col min="1281" max="1352" width="4.5" style="4" customWidth="1"/>
    <col min="1353" max="1536" width="9" style="4"/>
    <col min="1537" max="1608" width="4.5" style="4" customWidth="1"/>
    <col min="1609" max="1792" width="9" style="4"/>
    <col min="1793" max="1864" width="4.5" style="4" customWidth="1"/>
    <col min="1865" max="2048" width="9" style="4"/>
    <col min="2049" max="2120" width="4.5" style="4" customWidth="1"/>
    <col min="2121" max="2304" width="9" style="4"/>
    <col min="2305" max="2376" width="4.5" style="4" customWidth="1"/>
    <col min="2377" max="2560" width="9" style="4"/>
    <col min="2561" max="2632" width="4.5" style="4" customWidth="1"/>
    <col min="2633" max="2816" width="9" style="4"/>
    <col min="2817" max="2888" width="4.5" style="4" customWidth="1"/>
    <col min="2889" max="3072" width="9" style="4"/>
    <col min="3073" max="3144" width="4.5" style="4" customWidth="1"/>
    <col min="3145" max="3328" width="9" style="4"/>
    <col min="3329" max="3400" width="4.5" style="4" customWidth="1"/>
    <col min="3401" max="3584" width="9" style="4"/>
    <col min="3585" max="3656" width="4.5" style="4" customWidth="1"/>
    <col min="3657" max="3840" width="9" style="4"/>
    <col min="3841" max="3912" width="4.5" style="4" customWidth="1"/>
    <col min="3913" max="4096" width="9" style="4"/>
    <col min="4097" max="4168" width="4.5" style="4" customWidth="1"/>
    <col min="4169" max="4352" width="9" style="4"/>
    <col min="4353" max="4424" width="4.5" style="4" customWidth="1"/>
    <col min="4425" max="4608" width="9" style="4"/>
    <col min="4609" max="4680" width="4.5" style="4" customWidth="1"/>
    <col min="4681" max="4864" width="9" style="4"/>
    <col min="4865" max="4936" width="4.5" style="4" customWidth="1"/>
    <col min="4937" max="5120" width="9" style="4"/>
    <col min="5121" max="5192" width="4.5" style="4" customWidth="1"/>
    <col min="5193" max="5376" width="9" style="4"/>
    <col min="5377" max="5448" width="4.5" style="4" customWidth="1"/>
    <col min="5449" max="5632" width="9" style="4"/>
    <col min="5633" max="5704" width="4.5" style="4" customWidth="1"/>
    <col min="5705" max="5888" width="9" style="4"/>
    <col min="5889" max="5960" width="4.5" style="4" customWidth="1"/>
    <col min="5961" max="6144" width="9" style="4"/>
    <col min="6145" max="6216" width="4.5" style="4" customWidth="1"/>
    <col min="6217" max="6400" width="9" style="4"/>
    <col min="6401" max="6472" width="4.5" style="4" customWidth="1"/>
    <col min="6473" max="6656" width="9" style="4"/>
    <col min="6657" max="6728" width="4.5" style="4" customWidth="1"/>
    <col min="6729" max="6912" width="9" style="4"/>
    <col min="6913" max="6984" width="4.5" style="4" customWidth="1"/>
    <col min="6985" max="7168" width="9" style="4"/>
    <col min="7169" max="7240" width="4.5" style="4" customWidth="1"/>
    <col min="7241" max="7424" width="9" style="4"/>
    <col min="7425" max="7496" width="4.5" style="4" customWidth="1"/>
    <col min="7497" max="7680" width="9" style="4"/>
    <col min="7681" max="7752" width="4.5" style="4" customWidth="1"/>
    <col min="7753" max="7936" width="9" style="4"/>
    <col min="7937" max="8008" width="4.5" style="4" customWidth="1"/>
    <col min="8009" max="8192" width="9" style="4"/>
    <col min="8193" max="8264" width="4.5" style="4" customWidth="1"/>
    <col min="8265" max="8448" width="9" style="4"/>
    <col min="8449" max="8520" width="4.5" style="4" customWidth="1"/>
    <col min="8521" max="8704" width="9" style="4"/>
    <col min="8705" max="8776" width="4.5" style="4" customWidth="1"/>
    <col min="8777" max="8960" width="9" style="4"/>
    <col min="8961" max="9032" width="4.5" style="4" customWidth="1"/>
    <col min="9033" max="9216" width="9" style="4"/>
    <col min="9217" max="9288" width="4.5" style="4" customWidth="1"/>
    <col min="9289" max="9472" width="9" style="4"/>
    <col min="9473" max="9544" width="4.5" style="4" customWidth="1"/>
    <col min="9545" max="9728" width="9" style="4"/>
    <col min="9729" max="9800" width="4.5" style="4" customWidth="1"/>
    <col min="9801" max="9984" width="9" style="4"/>
    <col min="9985" max="10056" width="4.5" style="4" customWidth="1"/>
    <col min="10057" max="10240" width="9" style="4"/>
    <col min="10241" max="10312" width="4.5" style="4" customWidth="1"/>
    <col min="10313" max="10496" width="9" style="4"/>
    <col min="10497" max="10568" width="4.5" style="4" customWidth="1"/>
    <col min="10569" max="10752" width="9" style="4"/>
    <col min="10753" max="10824" width="4.5" style="4" customWidth="1"/>
    <col min="10825" max="11008" width="9" style="4"/>
    <col min="11009" max="11080" width="4.5" style="4" customWidth="1"/>
    <col min="11081" max="11264" width="9" style="4"/>
    <col min="11265" max="11336" width="4.5" style="4" customWidth="1"/>
    <col min="11337" max="11520" width="9" style="4"/>
    <col min="11521" max="11592" width="4.5" style="4" customWidth="1"/>
    <col min="11593" max="11776" width="9" style="4"/>
    <col min="11777" max="11848" width="4.5" style="4" customWidth="1"/>
    <col min="11849" max="12032" width="9" style="4"/>
    <col min="12033" max="12104" width="4.5" style="4" customWidth="1"/>
    <col min="12105" max="12288" width="9" style="4"/>
    <col min="12289" max="12360" width="4.5" style="4" customWidth="1"/>
    <col min="12361" max="12544" width="9" style="4"/>
    <col min="12545" max="12616" width="4.5" style="4" customWidth="1"/>
    <col min="12617" max="12800" width="9" style="4"/>
    <col min="12801" max="12872" width="4.5" style="4" customWidth="1"/>
    <col min="12873" max="13056" width="9" style="4"/>
    <col min="13057" max="13128" width="4.5" style="4" customWidth="1"/>
    <col min="13129" max="13312" width="9" style="4"/>
    <col min="13313" max="13384" width="4.5" style="4" customWidth="1"/>
    <col min="13385" max="13568" width="9" style="4"/>
    <col min="13569" max="13640" width="4.5" style="4" customWidth="1"/>
    <col min="13641" max="13824" width="9" style="4"/>
    <col min="13825" max="13896" width="4.5" style="4" customWidth="1"/>
    <col min="13897" max="14080" width="9" style="4"/>
    <col min="14081" max="14152" width="4.5" style="4" customWidth="1"/>
    <col min="14153" max="14336" width="9" style="4"/>
    <col min="14337" max="14408" width="4.5" style="4" customWidth="1"/>
    <col min="14409" max="14592" width="9" style="4"/>
    <col min="14593" max="14664" width="4.5" style="4" customWidth="1"/>
    <col min="14665" max="14848" width="9" style="4"/>
    <col min="14849" max="14920" width="4.5" style="4" customWidth="1"/>
    <col min="14921" max="15104" width="9" style="4"/>
    <col min="15105" max="15176" width="4.5" style="4" customWidth="1"/>
    <col min="15177" max="15360" width="9" style="4"/>
    <col min="15361" max="15432" width="4.5" style="4" customWidth="1"/>
    <col min="15433" max="15616" width="9" style="4"/>
    <col min="15617" max="15688" width="4.5" style="4" customWidth="1"/>
    <col min="15689" max="15872" width="9" style="4"/>
    <col min="15873" max="15944" width="4.5" style="4" customWidth="1"/>
    <col min="15945" max="16128" width="9" style="4"/>
    <col min="16129" max="16200" width="4.5" style="4" customWidth="1"/>
    <col min="16201" max="16384" width="9" style="4"/>
  </cols>
  <sheetData>
    <row r="1" spans="1:41" ht="18.75" customHeight="1" x14ac:dyDescent="0.3">
      <c r="A1" s="632" t="s">
        <v>948</v>
      </c>
      <c r="B1" s="32"/>
      <c r="D1" s="631"/>
    </row>
    <row r="2" spans="1:41" ht="18.75" customHeight="1" thickBot="1" x14ac:dyDescent="0.35">
      <c r="A2" s="31" t="s">
        <v>862</v>
      </c>
    </row>
    <row r="3" spans="1:41" ht="18.75" customHeight="1" thickBot="1" x14ac:dyDescent="0.35">
      <c r="A3" s="1663" t="s">
        <v>342</v>
      </c>
      <c r="B3" s="1664"/>
      <c r="C3" s="1664"/>
      <c r="D3" s="1664"/>
      <c r="E3" s="1664"/>
      <c r="F3" s="1664"/>
      <c r="G3" s="1664"/>
      <c r="H3" s="1665"/>
      <c r="V3" s="72" t="s">
        <v>937</v>
      </c>
      <c r="W3" s="72"/>
      <c r="X3" s="543"/>
      <c r="Y3" s="543"/>
      <c r="Z3" s="543"/>
      <c r="AA3" s="543"/>
      <c r="AB3" s="543"/>
      <c r="AC3" s="543"/>
      <c r="AD3" s="543"/>
      <c r="AE3" s="543"/>
      <c r="AF3" s="543"/>
      <c r="AG3" s="543"/>
      <c r="AH3" s="543"/>
      <c r="AI3" s="543"/>
      <c r="AJ3" s="543"/>
      <c r="AK3" s="543"/>
      <c r="AL3" s="543"/>
      <c r="AM3" s="543"/>
      <c r="AN3" s="543"/>
      <c r="AO3" s="543"/>
    </row>
    <row r="4" spans="1:41" ht="18.75" customHeight="1" x14ac:dyDescent="0.3">
      <c r="A4" s="743" t="s">
        <v>343</v>
      </c>
      <c r="B4" s="744"/>
      <c r="C4" s="744"/>
      <c r="D4" s="744"/>
      <c r="E4" s="744"/>
      <c r="F4" s="744"/>
      <c r="G4" s="744"/>
      <c r="H4" s="744"/>
      <c r="I4" s="274"/>
      <c r="J4" s="275"/>
      <c r="K4" s="276"/>
      <c r="L4" s="274"/>
      <c r="M4" s="275" t="s">
        <v>344</v>
      </c>
      <c r="N4" s="277"/>
      <c r="O4" s="276"/>
      <c r="P4" s="277"/>
      <c r="Q4" s="276" t="s">
        <v>195</v>
      </c>
      <c r="R4" s="276"/>
      <c r="S4" s="276"/>
      <c r="T4" s="278"/>
      <c r="U4" s="245"/>
      <c r="V4" s="1652" t="s">
        <v>348</v>
      </c>
      <c r="W4" s="1653"/>
      <c r="X4" s="1653"/>
      <c r="Y4" s="1653"/>
      <c r="Z4" s="1653"/>
      <c r="AA4" s="1653"/>
      <c r="AB4" s="1653"/>
      <c r="AC4" s="1653"/>
      <c r="AD4" s="1653"/>
      <c r="AE4" s="1653"/>
      <c r="AF4" s="1653"/>
      <c r="AG4" s="1654"/>
      <c r="AH4" s="595"/>
      <c r="AI4" s="596"/>
      <c r="AJ4" s="1658" t="s">
        <v>345</v>
      </c>
      <c r="AK4" s="597"/>
      <c r="AL4" s="546"/>
      <c r="AM4" s="529"/>
      <c r="AN4" s="1659" t="s">
        <v>346</v>
      </c>
      <c r="AO4" s="1660"/>
    </row>
    <row r="5" spans="1:41" ht="18.75" customHeight="1" x14ac:dyDescent="0.3">
      <c r="A5" s="711" t="s">
        <v>347</v>
      </c>
      <c r="B5" s="712"/>
      <c r="C5" s="712"/>
      <c r="D5" s="712"/>
      <c r="E5" s="712"/>
      <c r="F5" s="712"/>
      <c r="G5" s="712"/>
      <c r="H5" s="713"/>
      <c r="I5" s="1666"/>
      <c r="J5" s="1667"/>
      <c r="K5" s="1667"/>
      <c r="L5" s="1667"/>
      <c r="M5" s="1667"/>
      <c r="N5" s="1667"/>
      <c r="O5" s="1667"/>
      <c r="P5" s="1667"/>
      <c r="Q5" s="1667"/>
      <c r="R5" s="1667"/>
      <c r="S5" s="1667"/>
      <c r="T5" s="1668"/>
      <c r="U5" s="245"/>
      <c r="V5" s="1655"/>
      <c r="W5" s="1656"/>
      <c r="X5" s="1656"/>
      <c r="Y5" s="1656"/>
      <c r="Z5" s="1656"/>
      <c r="AA5" s="1656"/>
      <c r="AB5" s="1656"/>
      <c r="AC5" s="1656"/>
      <c r="AD5" s="1656"/>
      <c r="AE5" s="1656"/>
      <c r="AF5" s="1656"/>
      <c r="AG5" s="1657"/>
      <c r="AH5" s="598"/>
      <c r="AI5" s="599"/>
      <c r="AJ5" s="1639"/>
      <c r="AK5" s="600"/>
      <c r="AL5" s="601"/>
      <c r="AM5" s="564"/>
      <c r="AN5" s="1625"/>
      <c r="AO5" s="1626"/>
    </row>
    <row r="6" spans="1:41" ht="18.75" customHeight="1" x14ac:dyDescent="0.3">
      <c r="A6" s="772"/>
      <c r="B6" s="762"/>
      <c r="C6" s="762"/>
      <c r="D6" s="762"/>
      <c r="E6" s="762"/>
      <c r="F6" s="762"/>
      <c r="G6" s="762"/>
      <c r="H6" s="753"/>
      <c r="I6" s="1669"/>
      <c r="J6" s="1670"/>
      <c r="K6" s="1670"/>
      <c r="L6" s="1670"/>
      <c r="M6" s="1670"/>
      <c r="N6" s="1670"/>
      <c r="O6" s="1670"/>
      <c r="P6" s="1670"/>
      <c r="Q6" s="1670"/>
      <c r="R6" s="1670"/>
      <c r="S6" s="1670"/>
      <c r="T6" s="1671"/>
      <c r="U6" s="245"/>
      <c r="V6" s="1628" t="s">
        <v>349</v>
      </c>
      <c r="W6" s="1629"/>
      <c r="X6" s="1629"/>
      <c r="Y6" s="1629"/>
      <c r="Z6" s="1629"/>
      <c r="AA6" s="1629"/>
      <c r="AB6" s="1629"/>
      <c r="AC6" s="1629"/>
      <c r="AD6" s="1629"/>
      <c r="AE6" s="1629"/>
      <c r="AF6" s="1629"/>
      <c r="AG6" s="1630"/>
      <c r="AH6" s="602"/>
      <c r="AI6" s="603"/>
      <c r="AJ6" s="1637" t="s">
        <v>345</v>
      </c>
      <c r="AK6" s="604"/>
      <c r="AL6" s="544"/>
      <c r="AM6" s="605"/>
      <c r="AN6" s="1623" t="s">
        <v>346</v>
      </c>
      <c r="AO6" s="1624"/>
    </row>
    <row r="7" spans="1:41" ht="18.75" customHeight="1" x14ac:dyDescent="0.3">
      <c r="A7" s="1480" t="s">
        <v>350</v>
      </c>
      <c r="B7" s="748"/>
      <c r="C7" s="744" t="s">
        <v>351</v>
      </c>
      <c r="D7" s="744"/>
      <c r="E7" s="744"/>
      <c r="F7" s="744"/>
      <c r="G7" s="744"/>
      <c r="H7" s="744"/>
      <c r="I7" s="249"/>
      <c r="J7" s="249"/>
      <c r="K7" s="283" t="s">
        <v>352</v>
      </c>
      <c r="L7" s="249"/>
      <c r="M7" s="249"/>
      <c r="N7" s="1627" t="s">
        <v>353</v>
      </c>
      <c r="O7" s="1627"/>
      <c r="P7" s="1627"/>
      <c r="Q7" s="249"/>
      <c r="R7" s="249"/>
      <c r="S7" s="283" t="s">
        <v>354</v>
      </c>
      <c r="T7" s="262"/>
      <c r="U7" s="245"/>
      <c r="V7" s="1634"/>
      <c r="W7" s="1635"/>
      <c r="X7" s="1635"/>
      <c r="Y7" s="1635"/>
      <c r="Z7" s="1635"/>
      <c r="AA7" s="1635"/>
      <c r="AB7" s="1635"/>
      <c r="AC7" s="1635"/>
      <c r="AD7" s="1635"/>
      <c r="AE7" s="1635"/>
      <c r="AF7" s="1635"/>
      <c r="AG7" s="1636"/>
      <c r="AH7" s="598"/>
      <c r="AI7" s="599"/>
      <c r="AJ7" s="1639"/>
      <c r="AK7" s="600"/>
      <c r="AL7" s="601"/>
      <c r="AM7" s="564"/>
      <c r="AN7" s="1625"/>
      <c r="AO7" s="1626"/>
    </row>
    <row r="8" spans="1:41" ht="18.75" customHeight="1" x14ac:dyDescent="0.3">
      <c r="A8" s="1480"/>
      <c r="B8" s="748"/>
      <c r="C8" s="744"/>
      <c r="D8" s="744"/>
      <c r="E8" s="744"/>
      <c r="F8" s="744"/>
      <c r="G8" s="744"/>
      <c r="H8" s="744"/>
      <c r="I8" s="241"/>
      <c r="J8" s="241"/>
      <c r="K8" s="285" t="s">
        <v>355</v>
      </c>
      <c r="L8" s="256"/>
      <c r="M8" s="1620"/>
      <c r="N8" s="1620"/>
      <c r="O8" s="1620"/>
      <c r="P8" s="1620"/>
      <c r="Q8" s="1620"/>
      <c r="R8" s="1620"/>
      <c r="S8" s="1620"/>
      <c r="T8" s="263" t="s">
        <v>165</v>
      </c>
      <c r="U8" s="245"/>
      <c r="V8" s="1628" t="s">
        <v>944</v>
      </c>
      <c r="W8" s="1629"/>
      <c r="X8" s="1629"/>
      <c r="Y8" s="1629"/>
      <c r="Z8" s="1629"/>
      <c r="AA8" s="1629"/>
      <c r="AB8" s="1629"/>
      <c r="AC8" s="1629"/>
      <c r="AD8" s="1629"/>
      <c r="AE8" s="1629"/>
      <c r="AF8" s="1629"/>
      <c r="AG8" s="1630"/>
      <c r="AH8" s="602"/>
      <c r="AI8" s="603"/>
      <c r="AJ8" s="1637" t="s">
        <v>345</v>
      </c>
      <c r="AK8" s="604"/>
      <c r="AL8" s="544"/>
      <c r="AM8" s="605"/>
      <c r="AN8" s="1623" t="s">
        <v>346</v>
      </c>
      <c r="AO8" s="1624"/>
    </row>
    <row r="9" spans="1:41" ht="18.75" customHeight="1" x14ac:dyDescent="0.3">
      <c r="A9" s="1480"/>
      <c r="B9" s="748"/>
      <c r="C9" s="744" t="s">
        <v>356</v>
      </c>
      <c r="D9" s="744"/>
      <c r="E9" s="744"/>
      <c r="F9" s="744"/>
      <c r="G9" s="744"/>
      <c r="H9" s="744"/>
      <c r="I9" s="247"/>
      <c r="J9" s="286" t="s">
        <v>14</v>
      </c>
      <c r="K9" s="247"/>
      <c r="L9" s="247"/>
      <c r="M9" s="286" t="s">
        <v>357</v>
      </c>
      <c r="N9" s="247"/>
      <c r="O9" s="247"/>
      <c r="P9" s="286" t="s">
        <v>358</v>
      </c>
      <c r="Q9" s="247"/>
      <c r="R9" s="247"/>
      <c r="S9" s="286" t="s">
        <v>202</v>
      </c>
      <c r="T9" s="287"/>
      <c r="U9" s="245"/>
      <c r="V9" s="1631"/>
      <c r="W9" s="1632"/>
      <c r="X9" s="1632"/>
      <c r="Y9" s="1632"/>
      <c r="Z9" s="1632"/>
      <c r="AA9" s="1632"/>
      <c r="AB9" s="1632"/>
      <c r="AC9" s="1632"/>
      <c r="AD9" s="1632"/>
      <c r="AE9" s="1632"/>
      <c r="AF9" s="1632"/>
      <c r="AG9" s="1633"/>
      <c r="AH9" s="606"/>
      <c r="AI9" s="607"/>
      <c r="AJ9" s="1638"/>
      <c r="AK9" s="608"/>
      <c r="AL9" s="547"/>
      <c r="AM9" s="533"/>
      <c r="AN9" s="1640"/>
      <c r="AO9" s="1641"/>
    </row>
    <row r="10" spans="1:41" ht="18.75" customHeight="1" x14ac:dyDescent="0.3">
      <c r="A10" s="1480"/>
      <c r="B10" s="748"/>
      <c r="C10" s="744"/>
      <c r="D10" s="744"/>
      <c r="E10" s="744"/>
      <c r="F10" s="744"/>
      <c r="G10" s="744"/>
      <c r="H10" s="744"/>
      <c r="I10" s="241"/>
      <c r="J10" s="241"/>
      <c r="K10" s="241" t="s">
        <v>355</v>
      </c>
      <c r="L10" s="256"/>
      <c r="M10" s="1620"/>
      <c r="N10" s="1620"/>
      <c r="O10" s="1620"/>
      <c r="P10" s="1620"/>
      <c r="Q10" s="1620"/>
      <c r="R10" s="1620"/>
      <c r="S10" s="1620"/>
      <c r="T10" s="263" t="s">
        <v>165</v>
      </c>
      <c r="U10" s="245"/>
      <c r="V10" s="1634"/>
      <c r="W10" s="1635"/>
      <c r="X10" s="1635"/>
      <c r="Y10" s="1635"/>
      <c r="Z10" s="1635"/>
      <c r="AA10" s="1635"/>
      <c r="AB10" s="1635"/>
      <c r="AC10" s="1635"/>
      <c r="AD10" s="1635"/>
      <c r="AE10" s="1635"/>
      <c r="AF10" s="1635"/>
      <c r="AG10" s="1636"/>
      <c r="AH10" s="598"/>
      <c r="AI10" s="599"/>
      <c r="AJ10" s="1639"/>
      <c r="AK10" s="600"/>
      <c r="AL10" s="601"/>
      <c r="AM10" s="564"/>
      <c r="AN10" s="1625"/>
      <c r="AO10" s="1626"/>
    </row>
    <row r="11" spans="1:41" ht="18.75" customHeight="1" x14ac:dyDescent="0.3">
      <c r="A11" s="1480"/>
      <c r="B11" s="748"/>
      <c r="C11" s="744" t="s">
        <v>359</v>
      </c>
      <c r="D11" s="744"/>
      <c r="E11" s="744"/>
      <c r="F11" s="744"/>
      <c r="G11" s="744"/>
      <c r="H11" s="744"/>
      <c r="I11" s="289"/>
      <c r="J11" s="268"/>
      <c r="K11" s="249"/>
      <c r="L11" s="289"/>
      <c r="M11" s="290" t="s">
        <v>360</v>
      </c>
      <c r="N11" s="281"/>
      <c r="O11" s="249"/>
      <c r="P11" s="281"/>
      <c r="Q11" s="283" t="s">
        <v>361</v>
      </c>
      <c r="R11" s="249"/>
      <c r="S11" s="249"/>
      <c r="T11" s="262"/>
      <c r="V11" s="1642" t="s">
        <v>362</v>
      </c>
      <c r="W11" s="1643"/>
      <c r="X11" s="1643"/>
      <c r="Y11" s="1643"/>
      <c r="Z11" s="1643"/>
      <c r="AA11" s="1643"/>
      <c r="AB11" s="1643"/>
      <c r="AC11" s="1643"/>
      <c r="AD11" s="1643"/>
      <c r="AE11" s="1643"/>
      <c r="AF11" s="1643"/>
      <c r="AG11" s="1643"/>
      <c r="AH11" s="547"/>
      <c r="AI11" s="1646"/>
      <c r="AJ11" s="1648" t="s">
        <v>345</v>
      </c>
      <c r="AK11" s="608"/>
      <c r="AL11" s="547"/>
      <c r="AM11" s="1650"/>
      <c r="AN11" s="1640" t="s">
        <v>346</v>
      </c>
      <c r="AO11" s="1641"/>
    </row>
    <row r="12" spans="1:41" ht="18.75" customHeight="1" thickBot="1" x14ac:dyDescent="0.35">
      <c r="A12" s="1480"/>
      <c r="B12" s="748"/>
      <c r="C12" s="744" t="s">
        <v>363</v>
      </c>
      <c r="D12" s="744"/>
      <c r="E12" s="744"/>
      <c r="F12" s="744"/>
      <c r="G12" s="744"/>
      <c r="H12" s="744"/>
      <c r="I12" s="289"/>
      <c r="J12" s="268"/>
      <c r="K12" s="249"/>
      <c r="L12" s="289"/>
      <c r="M12" s="268" t="s">
        <v>344</v>
      </c>
      <c r="N12" s="281"/>
      <c r="O12" s="249"/>
      <c r="P12" s="281"/>
      <c r="Q12" s="249" t="s">
        <v>195</v>
      </c>
      <c r="R12" s="249"/>
      <c r="S12" s="249"/>
      <c r="T12" s="262"/>
      <c r="V12" s="1644"/>
      <c r="W12" s="1645"/>
      <c r="X12" s="1645"/>
      <c r="Y12" s="1645"/>
      <c r="Z12" s="1645"/>
      <c r="AA12" s="1645"/>
      <c r="AB12" s="1645"/>
      <c r="AC12" s="1645"/>
      <c r="AD12" s="1645"/>
      <c r="AE12" s="1645"/>
      <c r="AF12" s="1645"/>
      <c r="AG12" s="1645"/>
      <c r="AH12" s="545"/>
      <c r="AI12" s="1647"/>
      <c r="AJ12" s="1649"/>
      <c r="AK12" s="609"/>
      <c r="AL12" s="545"/>
      <c r="AM12" s="1651"/>
      <c r="AN12" s="1661"/>
      <c r="AO12" s="1662"/>
    </row>
    <row r="13" spans="1:41" ht="18.75" customHeight="1" x14ac:dyDescent="0.3">
      <c r="A13" s="1480"/>
      <c r="B13" s="748"/>
      <c r="C13" s="748" t="s">
        <v>364</v>
      </c>
      <c r="D13" s="748"/>
      <c r="E13" s="748"/>
      <c r="F13" s="748"/>
      <c r="G13" s="748"/>
      <c r="H13" s="748"/>
      <c r="I13" s="1603"/>
      <c r="J13" s="1603"/>
      <c r="K13" s="1603"/>
      <c r="L13" s="1603"/>
      <c r="M13" s="1603"/>
      <c r="N13" s="1603"/>
      <c r="O13" s="1603"/>
      <c r="P13" s="1603"/>
      <c r="Q13" s="1603"/>
      <c r="R13" s="1603"/>
      <c r="S13" s="1603"/>
      <c r="T13" s="1604"/>
    </row>
    <row r="14" spans="1:41" ht="18.75" customHeight="1" thickBot="1" x14ac:dyDescent="0.35">
      <c r="A14" s="1480"/>
      <c r="B14" s="748"/>
      <c r="C14" s="748"/>
      <c r="D14" s="748"/>
      <c r="E14" s="748"/>
      <c r="F14" s="748"/>
      <c r="G14" s="748"/>
      <c r="H14" s="748"/>
      <c r="I14" s="1609"/>
      <c r="J14" s="1609"/>
      <c r="K14" s="1609"/>
      <c r="L14" s="1609"/>
      <c r="M14" s="1609"/>
      <c r="N14" s="1609"/>
      <c r="O14" s="1609"/>
      <c r="P14" s="1609"/>
      <c r="Q14" s="1609"/>
      <c r="R14" s="1609"/>
      <c r="S14" s="1609"/>
      <c r="T14" s="1610"/>
      <c r="V14" s="291" t="s">
        <v>365</v>
      </c>
      <c r="AD14" s="58" t="s">
        <v>76</v>
      </c>
      <c r="AE14" s="31" t="s">
        <v>366</v>
      </c>
    </row>
    <row r="15" spans="1:41" ht="18.75" customHeight="1" x14ac:dyDescent="0.3">
      <c r="A15" s="700" t="s">
        <v>367</v>
      </c>
      <c r="B15" s="702"/>
      <c r="C15" s="798" t="s">
        <v>368</v>
      </c>
      <c r="D15" s="712"/>
      <c r="E15" s="712"/>
      <c r="F15" s="712"/>
      <c r="G15" s="712"/>
      <c r="H15" s="713"/>
      <c r="I15" s="1602"/>
      <c r="J15" s="1603"/>
      <c r="K15" s="1603"/>
      <c r="L15" s="1603"/>
      <c r="M15" s="1603"/>
      <c r="N15" s="1603"/>
      <c r="O15" s="1603"/>
      <c r="P15" s="1603"/>
      <c r="Q15" s="1603"/>
      <c r="R15" s="1603"/>
      <c r="S15" s="1603"/>
      <c r="T15" s="1604"/>
      <c r="V15" s="1615"/>
      <c r="W15" s="1616"/>
      <c r="X15" s="1616"/>
      <c r="Y15" s="1616"/>
      <c r="Z15" s="1616"/>
      <c r="AA15" s="1616"/>
      <c r="AB15" s="1616"/>
      <c r="AC15" s="1616"/>
      <c r="AD15" s="1616"/>
      <c r="AE15" s="1616"/>
      <c r="AF15" s="1616"/>
      <c r="AG15" s="1616"/>
      <c r="AH15" s="1616"/>
      <c r="AI15" s="1616"/>
      <c r="AJ15" s="1616"/>
      <c r="AK15" s="1616"/>
      <c r="AL15" s="1616"/>
      <c r="AM15" s="1616"/>
      <c r="AN15" s="1616"/>
      <c r="AO15" s="1617"/>
    </row>
    <row r="16" spans="1:41" ht="18.75" customHeight="1" x14ac:dyDescent="0.3">
      <c r="A16" s="703"/>
      <c r="B16" s="705"/>
      <c r="C16" s="752"/>
      <c r="D16" s="762"/>
      <c r="E16" s="762"/>
      <c r="F16" s="762"/>
      <c r="G16" s="762"/>
      <c r="H16" s="753"/>
      <c r="I16" s="1608"/>
      <c r="J16" s="1609"/>
      <c r="K16" s="1609"/>
      <c r="L16" s="1609"/>
      <c r="M16" s="1609"/>
      <c r="N16" s="1609"/>
      <c r="O16" s="1609"/>
      <c r="P16" s="1609"/>
      <c r="Q16" s="1609"/>
      <c r="R16" s="1609"/>
      <c r="S16" s="1609"/>
      <c r="T16" s="1610"/>
      <c r="V16" s="1618"/>
      <c r="W16" s="1606"/>
      <c r="X16" s="1606"/>
      <c r="Y16" s="1606"/>
      <c r="Z16" s="1606"/>
      <c r="AA16" s="1606"/>
      <c r="AB16" s="1606"/>
      <c r="AC16" s="1606"/>
      <c r="AD16" s="1606"/>
      <c r="AE16" s="1606"/>
      <c r="AF16" s="1606"/>
      <c r="AG16" s="1606"/>
      <c r="AH16" s="1606"/>
      <c r="AI16" s="1606"/>
      <c r="AJ16" s="1606"/>
      <c r="AK16" s="1606"/>
      <c r="AL16" s="1606"/>
      <c r="AM16" s="1606"/>
      <c r="AN16" s="1606"/>
      <c r="AO16" s="1607"/>
    </row>
    <row r="17" spans="1:41" ht="18.75" customHeight="1" x14ac:dyDescent="0.3">
      <c r="A17" s="700" t="s">
        <v>369</v>
      </c>
      <c r="B17" s="702"/>
      <c r="C17" s="798" t="s">
        <v>370</v>
      </c>
      <c r="D17" s="712"/>
      <c r="E17" s="712"/>
      <c r="F17" s="712"/>
      <c r="G17" s="712"/>
      <c r="H17" s="713"/>
      <c r="I17" s="258"/>
      <c r="J17" s="283" t="s">
        <v>14</v>
      </c>
      <c r="K17" s="249"/>
      <c r="L17" s="249"/>
      <c r="M17" s="283" t="s">
        <v>357</v>
      </c>
      <c r="N17" s="249"/>
      <c r="O17" s="249"/>
      <c r="P17" s="283" t="s">
        <v>358</v>
      </c>
      <c r="Q17" s="249"/>
      <c r="R17" s="249"/>
      <c r="S17" s="283" t="s">
        <v>202</v>
      </c>
      <c r="T17" s="262"/>
      <c r="V17" s="1618"/>
      <c r="W17" s="1606"/>
      <c r="X17" s="1606"/>
      <c r="Y17" s="1606"/>
      <c r="Z17" s="1606"/>
      <c r="AA17" s="1606"/>
      <c r="AB17" s="1606"/>
      <c r="AC17" s="1606"/>
      <c r="AD17" s="1606"/>
      <c r="AE17" s="1606"/>
      <c r="AF17" s="1606"/>
      <c r="AG17" s="1606"/>
      <c r="AH17" s="1606"/>
      <c r="AI17" s="1606"/>
      <c r="AJ17" s="1606"/>
      <c r="AK17" s="1606"/>
      <c r="AL17" s="1606"/>
      <c r="AM17" s="1606"/>
      <c r="AN17" s="1606"/>
      <c r="AO17" s="1607"/>
    </row>
    <row r="18" spans="1:41" ht="18.75" customHeight="1" x14ac:dyDescent="0.3">
      <c r="A18" s="796"/>
      <c r="B18" s="797"/>
      <c r="C18" s="752"/>
      <c r="D18" s="762"/>
      <c r="E18" s="762"/>
      <c r="F18" s="762"/>
      <c r="G18" s="762"/>
      <c r="H18" s="753"/>
      <c r="I18" s="240"/>
      <c r="J18" s="241"/>
      <c r="K18" s="241" t="s">
        <v>355</v>
      </c>
      <c r="L18" s="256"/>
      <c r="M18" s="1620"/>
      <c r="N18" s="1620"/>
      <c r="O18" s="1620"/>
      <c r="P18" s="1620"/>
      <c r="Q18" s="1620"/>
      <c r="R18" s="1620"/>
      <c r="S18" s="1620"/>
      <c r="T18" s="263" t="s">
        <v>165</v>
      </c>
      <c r="V18" s="1618"/>
      <c r="W18" s="1606"/>
      <c r="X18" s="1606"/>
      <c r="Y18" s="1606"/>
      <c r="Z18" s="1606"/>
      <c r="AA18" s="1606"/>
      <c r="AB18" s="1606"/>
      <c r="AC18" s="1606"/>
      <c r="AD18" s="1606"/>
      <c r="AE18" s="1606"/>
      <c r="AF18" s="1606"/>
      <c r="AG18" s="1606"/>
      <c r="AH18" s="1606"/>
      <c r="AI18" s="1606"/>
      <c r="AJ18" s="1606"/>
      <c r="AK18" s="1606"/>
      <c r="AL18" s="1606"/>
      <c r="AM18" s="1606"/>
      <c r="AN18" s="1606"/>
      <c r="AO18" s="1607"/>
    </row>
    <row r="19" spans="1:41" ht="18.75" customHeight="1" x14ac:dyDescent="0.3">
      <c r="A19" s="796"/>
      <c r="B19" s="797"/>
      <c r="C19" s="799" t="s">
        <v>861</v>
      </c>
      <c r="D19" s="712"/>
      <c r="E19" s="712"/>
      <c r="F19" s="712"/>
      <c r="G19" s="712"/>
      <c r="H19" s="713"/>
      <c r="I19" s="292"/>
      <c r="J19" s="293"/>
      <c r="K19" s="792" t="s">
        <v>371</v>
      </c>
      <c r="L19" s="792"/>
      <c r="M19" s="706"/>
      <c r="N19" s="706"/>
      <c r="O19" s="706"/>
      <c r="P19" s="261" t="s">
        <v>372</v>
      </c>
      <c r="Q19" s="261" t="s">
        <v>373</v>
      </c>
      <c r="R19" s="261" t="s">
        <v>14</v>
      </c>
      <c r="S19" s="293"/>
      <c r="T19" s="294"/>
      <c r="V19" s="1618"/>
      <c r="W19" s="1606"/>
      <c r="X19" s="1606"/>
      <c r="Y19" s="1606"/>
      <c r="Z19" s="1606"/>
      <c r="AA19" s="1606"/>
      <c r="AB19" s="1606"/>
      <c r="AC19" s="1606"/>
      <c r="AD19" s="1606"/>
      <c r="AE19" s="1606"/>
      <c r="AF19" s="1606"/>
      <c r="AG19" s="1606"/>
      <c r="AH19" s="1606"/>
      <c r="AI19" s="1606"/>
      <c r="AJ19" s="1606"/>
      <c r="AK19" s="1606"/>
      <c r="AL19" s="1606"/>
      <c r="AM19" s="1606"/>
      <c r="AN19" s="1606"/>
      <c r="AO19" s="1607"/>
    </row>
    <row r="20" spans="1:41" ht="18.75" customHeight="1" thickBot="1" x14ac:dyDescent="0.35">
      <c r="A20" s="796"/>
      <c r="B20" s="797"/>
      <c r="C20" s="752"/>
      <c r="D20" s="762"/>
      <c r="E20" s="762"/>
      <c r="F20" s="762"/>
      <c r="G20" s="762"/>
      <c r="H20" s="753"/>
      <c r="I20" s="295"/>
      <c r="J20" s="64"/>
      <c r="K20" s="1613" t="s">
        <v>374</v>
      </c>
      <c r="L20" s="1613"/>
      <c r="M20" s="698"/>
      <c r="N20" s="698"/>
      <c r="O20" s="698"/>
      <c r="P20" s="296" t="s">
        <v>372</v>
      </c>
      <c r="Q20" s="296" t="s">
        <v>373</v>
      </c>
      <c r="R20" s="296" t="s">
        <v>14</v>
      </c>
      <c r="S20" s="64"/>
      <c r="T20" s="297"/>
      <c r="V20" s="1619"/>
      <c r="W20" s="1611"/>
      <c r="X20" s="1611"/>
      <c r="Y20" s="1611"/>
      <c r="Z20" s="1611"/>
      <c r="AA20" s="1611"/>
      <c r="AB20" s="1611"/>
      <c r="AC20" s="1611"/>
      <c r="AD20" s="1611"/>
      <c r="AE20" s="1611"/>
      <c r="AF20" s="1611"/>
      <c r="AG20" s="1611"/>
      <c r="AH20" s="1611"/>
      <c r="AI20" s="1611"/>
      <c r="AJ20" s="1611"/>
      <c r="AK20" s="1611"/>
      <c r="AL20" s="1611"/>
      <c r="AM20" s="1611"/>
      <c r="AN20" s="1611"/>
      <c r="AO20" s="1612"/>
    </row>
    <row r="21" spans="1:41" ht="18.75" customHeight="1" x14ac:dyDescent="0.3">
      <c r="A21" s="796"/>
      <c r="B21" s="797"/>
      <c r="C21" s="1621" t="s">
        <v>375</v>
      </c>
      <c r="D21" s="798" t="s">
        <v>376</v>
      </c>
      <c r="E21" s="712"/>
      <c r="F21" s="712"/>
      <c r="G21" s="712"/>
      <c r="H21" s="712"/>
      <c r="I21" s="292"/>
      <c r="J21" s="792" t="s">
        <v>377</v>
      </c>
      <c r="K21" s="792"/>
      <c r="L21" s="792"/>
      <c r="M21" s="1614"/>
      <c r="N21" s="1614"/>
      <c r="O21" s="1614"/>
      <c r="P21" s="1614"/>
      <c r="Q21" s="1614"/>
      <c r="R21" s="1614"/>
      <c r="S21" s="792" t="s">
        <v>378</v>
      </c>
      <c r="T21" s="294"/>
      <c r="AH21" s="245"/>
      <c r="AI21" s="245"/>
    </row>
    <row r="22" spans="1:41" ht="18.75" customHeight="1" thickBot="1" x14ac:dyDescent="0.35">
      <c r="A22" s="796"/>
      <c r="B22" s="797"/>
      <c r="C22" s="1621"/>
      <c r="D22" s="848"/>
      <c r="E22" s="696"/>
      <c r="F22" s="696"/>
      <c r="G22" s="696"/>
      <c r="H22" s="696"/>
      <c r="I22" s="295"/>
      <c r="J22" s="1613"/>
      <c r="K22" s="1613"/>
      <c r="L22" s="1613"/>
      <c r="M22" s="784"/>
      <c r="N22" s="784"/>
      <c r="O22" s="784"/>
      <c r="P22" s="784"/>
      <c r="Q22" s="784"/>
      <c r="R22" s="784"/>
      <c r="S22" s="1613"/>
      <c r="T22" s="297"/>
      <c r="V22" s="31" t="s">
        <v>379</v>
      </c>
      <c r="AD22" s="58" t="s">
        <v>76</v>
      </c>
      <c r="AE22" s="25" t="s">
        <v>380</v>
      </c>
      <c r="AF22" s="32"/>
      <c r="AG22" s="32"/>
      <c r="AI22" s="298"/>
      <c r="AJ22" s="298"/>
      <c r="AK22" s="298"/>
      <c r="AL22" s="298"/>
      <c r="AM22" s="298"/>
      <c r="AN22" s="298"/>
    </row>
    <row r="23" spans="1:41" ht="18.75" customHeight="1" x14ac:dyDescent="0.3">
      <c r="A23" s="796"/>
      <c r="B23" s="797"/>
      <c r="C23" s="1621"/>
      <c r="D23" s="752"/>
      <c r="E23" s="762"/>
      <c r="F23" s="762"/>
      <c r="G23" s="762"/>
      <c r="H23" s="762"/>
      <c r="I23" s="299"/>
      <c r="J23" s="267"/>
      <c r="K23" s="279"/>
      <c r="L23" s="300" t="s">
        <v>381</v>
      </c>
      <c r="M23" s="280"/>
      <c r="N23" s="241"/>
      <c r="O23" s="280"/>
      <c r="P23" s="285" t="s">
        <v>382</v>
      </c>
      <c r="Q23" s="48"/>
      <c r="R23" s="241"/>
      <c r="S23" s="241"/>
      <c r="T23" s="263"/>
      <c r="V23" s="690" t="s">
        <v>383</v>
      </c>
      <c r="W23" s="691"/>
      <c r="X23" s="691"/>
      <c r="Y23" s="691"/>
      <c r="Z23" s="691"/>
      <c r="AA23" s="691"/>
      <c r="AB23" s="693"/>
      <c r="AC23" s="301"/>
      <c r="AD23" s="302" t="s">
        <v>384</v>
      </c>
      <c r="AE23" s="301"/>
      <c r="AF23" s="301"/>
      <c r="AG23" s="302" t="s">
        <v>385</v>
      </c>
      <c r="AH23" s="301"/>
      <c r="AI23" s="1601"/>
      <c r="AJ23" s="1601"/>
      <c r="AK23" s="1601"/>
      <c r="AL23" s="1601"/>
      <c r="AM23" s="1601"/>
      <c r="AN23" s="1601"/>
      <c r="AO23" s="303" t="s">
        <v>165</v>
      </c>
    </row>
    <row r="24" spans="1:41" ht="18.75" customHeight="1" x14ac:dyDescent="0.3">
      <c r="A24" s="796"/>
      <c r="B24" s="797"/>
      <c r="C24" s="1621"/>
      <c r="D24" s="848" t="s">
        <v>386</v>
      </c>
      <c r="E24" s="696"/>
      <c r="F24" s="696"/>
      <c r="G24" s="696"/>
      <c r="H24" s="697"/>
      <c r="I24" s="292"/>
      <c r="J24" s="792" t="s">
        <v>377</v>
      </c>
      <c r="K24" s="792"/>
      <c r="L24" s="792"/>
      <c r="M24" s="1614"/>
      <c r="N24" s="1614"/>
      <c r="O24" s="1614"/>
      <c r="P24" s="1614"/>
      <c r="Q24" s="1614"/>
      <c r="R24" s="1614"/>
      <c r="S24" s="792" t="s">
        <v>378</v>
      </c>
      <c r="T24" s="294"/>
      <c r="V24" s="711" t="s">
        <v>387</v>
      </c>
      <c r="W24" s="712"/>
      <c r="X24" s="712"/>
      <c r="Y24" s="712"/>
      <c r="Z24" s="712"/>
      <c r="AA24" s="712"/>
      <c r="AB24" s="713"/>
      <c r="AC24" s="1602"/>
      <c r="AD24" s="1603"/>
      <c r="AE24" s="1603"/>
      <c r="AF24" s="1603"/>
      <c r="AG24" s="1603"/>
      <c r="AH24" s="1603"/>
      <c r="AI24" s="1603"/>
      <c r="AJ24" s="1603"/>
      <c r="AK24" s="1603"/>
      <c r="AL24" s="1603"/>
      <c r="AM24" s="1603"/>
      <c r="AN24" s="1603"/>
      <c r="AO24" s="1604"/>
    </row>
    <row r="25" spans="1:41" ht="18.75" customHeight="1" x14ac:dyDescent="0.3">
      <c r="A25" s="796"/>
      <c r="B25" s="797"/>
      <c r="C25" s="1621"/>
      <c r="D25" s="848"/>
      <c r="E25" s="696"/>
      <c r="F25" s="696"/>
      <c r="G25" s="696"/>
      <c r="H25" s="697"/>
      <c r="I25" s="295"/>
      <c r="J25" s="1613"/>
      <c r="K25" s="1613"/>
      <c r="L25" s="1613"/>
      <c r="M25" s="784"/>
      <c r="N25" s="784"/>
      <c r="O25" s="784"/>
      <c r="P25" s="784"/>
      <c r="Q25" s="784"/>
      <c r="R25" s="784"/>
      <c r="S25" s="1613"/>
      <c r="T25" s="297"/>
      <c r="V25" s="695"/>
      <c r="W25" s="696"/>
      <c r="X25" s="696"/>
      <c r="Y25" s="696"/>
      <c r="Z25" s="696"/>
      <c r="AA25" s="696"/>
      <c r="AB25" s="697"/>
      <c r="AC25" s="1605"/>
      <c r="AD25" s="1606"/>
      <c r="AE25" s="1606"/>
      <c r="AF25" s="1606"/>
      <c r="AG25" s="1606"/>
      <c r="AH25" s="1606"/>
      <c r="AI25" s="1606"/>
      <c r="AJ25" s="1606"/>
      <c r="AK25" s="1606"/>
      <c r="AL25" s="1606"/>
      <c r="AM25" s="1606"/>
      <c r="AN25" s="1606"/>
      <c r="AO25" s="1607"/>
    </row>
    <row r="26" spans="1:41" ht="18.75" customHeight="1" x14ac:dyDescent="0.3">
      <c r="A26" s="796"/>
      <c r="B26" s="797"/>
      <c r="C26" s="1622"/>
      <c r="D26" s="752"/>
      <c r="E26" s="762"/>
      <c r="F26" s="762"/>
      <c r="G26" s="762"/>
      <c r="H26" s="753"/>
      <c r="I26" s="299"/>
      <c r="J26" s="267"/>
      <c r="K26" s="279"/>
      <c r="L26" s="300" t="s">
        <v>388</v>
      </c>
      <c r="M26" s="280"/>
      <c r="N26" s="241"/>
      <c r="O26" s="280"/>
      <c r="P26" s="285" t="s">
        <v>389</v>
      </c>
      <c r="Q26" s="48"/>
      <c r="R26" s="241"/>
      <c r="S26" s="241"/>
      <c r="T26" s="263"/>
      <c r="V26" s="772"/>
      <c r="W26" s="762"/>
      <c r="X26" s="762"/>
      <c r="Y26" s="762"/>
      <c r="Z26" s="762"/>
      <c r="AA26" s="762"/>
      <c r="AB26" s="753"/>
      <c r="AC26" s="1608"/>
      <c r="AD26" s="1609"/>
      <c r="AE26" s="1609"/>
      <c r="AF26" s="1609"/>
      <c r="AG26" s="1609"/>
      <c r="AH26" s="1609"/>
      <c r="AI26" s="1609"/>
      <c r="AJ26" s="1609"/>
      <c r="AK26" s="1609"/>
      <c r="AL26" s="1609"/>
      <c r="AM26" s="1609"/>
      <c r="AN26" s="1609"/>
      <c r="AO26" s="1610"/>
    </row>
    <row r="27" spans="1:41" ht="18.75" customHeight="1" x14ac:dyDescent="0.3">
      <c r="A27" s="796"/>
      <c r="B27" s="797"/>
      <c r="C27" s="798" t="s">
        <v>390</v>
      </c>
      <c r="D27" s="712"/>
      <c r="E27" s="712"/>
      <c r="F27" s="712"/>
      <c r="G27" s="712"/>
      <c r="H27" s="712"/>
      <c r="I27" s="1602"/>
      <c r="J27" s="1603"/>
      <c r="K27" s="1603"/>
      <c r="L27" s="1603"/>
      <c r="M27" s="1603"/>
      <c r="N27" s="1603"/>
      <c r="O27" s="1603"/>
      <c r="P27" s="1603"/>
      <c r="Q27" s="1603"/>
      <c r="R27" s="1603"/>
      <c r="S27" s="1603"/>
      <c r="T27" s="1604"/>
      <c r="V27" s="711" t="s">
        <v>391</v>
      </c>
      <c r="W27" s="712"/>
      <c r="X27" s="712"/>
      <c r="Y27" s="712"/>
      <c r="Z27" s="712"/>
      <c r="AA27" s="712"/>
      <c r="AB27" s="713"/>
      <c r="AC27" s="1603"/>
      <c r="AD27" s="1603"/>
      <c r="AE27" s="1603"/>
      <c r="AF27" s="1603"/>
      <c r="AG27" s="1603"/>
      <c r="AH27" s="1603"/>
      <c r="AI27" s="1603"/>
      <c r="AJ27" s="1603"/>
      <c r="AK27" s="1603"/>
      <c r="AL27" s="1603"/>
      <c r="AM27" s="1603"/>
      <c r="AN27" s="1603"/>
      <c r="AO27" s="1604"/>
    </row>
    <row r="28" spans="1:41" ht="18.75" customHeight="1" x14ac:dyDescent="0.3">
      <c r="A28" s="703"/>
      <c r="B28" s="705"/>
      <c r="C28" s="752"/>
      <c r="D28" s="762"/>
      <c r="E28" s="762"/>
      <c r="F28" s="762"/>
      <c r="G28" s="762"/>
      <c r="H28" s="762"/>
      <c r="I28" s="1608"/>
      <c r="J28" s="1609"/>
      <c r="K28" s="1609"/>
      <c r="L28" s="1609"/>
      <c r="M28" s="1609"/>
      <c r="N28" s="1609"/>
      <c r="O28" s="1609"/>
      <c r="P28" s="1609"/>
      <c r="Q28" s="1609"/>
      <c r="R28" s="1609"/>
      <c r="S28" s="1609"/>
      <c r="T28" s="1610"/>
      <c r="V28" s="695"/>
      <c r="W28" s="696"/>
      <c r="X28" s="696"/>
      <c r="Y28" s="696"/>
      <c r="Z28" s="696"/>
      <c r="AA28" s="696"/>
      <c r="AB28" s="697"/>
      <c r="AC28" s="1606"/>
      <c r="AD28" s="1606"/>
      <c r="AE28" s="1606"/>
      <c r="AF28" s="1606"/>
      <c r="AG28" s="1606"/>
      <c r="AH28" s="1606"/>
      <c r="AI28" s="1606"/>
      <c r="AJ28" s="1606"/>
      <c r="AK28" s="1606"/>
      <c r="AL28" s="1606"/>
      <c r="AM28" s="1606"/>
      <c r="AN28" s="1606"/>
      <c r="AO28" s="1607"/>
    </row>
    <row r="29" spans="1:41" ht="18.75" customHeight="1" thickBot="1" x14ac:dyDescent="0.35">
      <c r="A29" s="743" t="s">
        <v>392</v>
      </c>
      <c r="B29" s="744"/>
      <c r="C29" s="744"/>
      <c r="D29" s="744"/>
      <c r="E29" s="744"/>
      <c r="F29" s="744"/>
      <c r="G29" s="744"/>
      <c r="H29" s="744"/>
      <c r="I29" s="1559"/>
      <c r="J29" s="1559"/>
      <c r="K29" s="1559"/>
      <c r="L29" s="1559"/>
      <c r="M29" s="1559"/>
      <c r="N29" s="1559"/>
      <c r="O29" s="1559"/>
      <c r="P29" s="1559"/>
      <c r="Q29" s="1559"/>
      <c r="R29" s="1559"/>
      <c r="S29" s="1559"/>
      <c r="T29" s="1560"/>
      <c r="V29" s="656"/>
      <c r="W29" s="657"/>
      <c r="X29" s="657"/>
      <c r="Y29" s="657"/>
      <c r="Z29" s="657"/>
      <c r="AA29" s="657"/>
      <c r="AB29" s="658"/>
      <c r="AC29" s="1611"/>
      <c r="AD29" s="1611"/>
      <c r="AE29" s="1611"/>
      <c r="AF29" s="1611"/>
      <c r="AG29" s="1611"/>
      <c r="AH29" s="1611"/>
      <c r="AI29" s="1611"/>
      <c r="AJ29" s="1611"/>
      <c r="AK29" s="1611"/>
      <c r="AL29" s="1611"/>
      <c r="AM29" s="1611"/>
      <c r="AN29" s="1611"/>
      <c r="AO29" s="1612"/>
    </row>
    <row r="30" spans="1:41" ht="18.75" customHeight="1" x14ac:dyDescent="0.3">
      <c r="A30" s="743"/>
      <c r="B30" s="744"/>
      <c r="C30" s="744"/>
      <c r="D30" s="744"/>
      <c r="E30" s="744"/>
      <c r="F30" s="744"/>
      <c r="G30" s="744"/>
      <c r="H30" s="744"/>
      <c r="I30" s="1559"/>
      <c r="J30" s="1559"/>
      <c r="K30" s="1559"/>
      <c r="L30" s="1559"/>
      <c r="M30" s="1559"/>
      <c r="N30" s="1559"/>
      <c r="O30" s="1559"/>
      <c r="P30" s="1559"/>
      <c r="Q30" s="1559"/>
      <c r="R30" s="1559"/>
      <c r="S30" s="1559"/>
      <c r="T30" s="1560"/>
      <c r="AC30" s="32"/>
      <c r="AD30" s="32"/>
      <c r="AE30" s="32"/>
      <c r="AF30" s="32"/>
      <c r="AG30" s="32"/>
      <c r="AH30" s="32"/>
      <c r="AI30" s="32"/>
      <c r="AJ30" s="32"/>
      <c r="AK30" s="32"/>
      <c r="AL30" s="32"/>
      <c r="AM30" s="32"/>
      <c r="AN30" s="32"/>
      <c r="AO30" s="32"/>
    </row>
    <row r="31" spans="1:41" ht="18.75" customHeight="1" thickBot="1" x14ac:dyDescent="0.35">
      <c r="A31" s="743"/>
      <c r="B31" s="744"/>
      <c r="C31" s="744"/>
      <c r="D31" s="744"/>
      <c r="E31" s="744"/>
      <c r="F31" s="744"/>
      <c r="G31" s="744"/>
      <c r="H31" s="744"/>
      <c r="I31" s="1559"/>
      <c r="J31" s="1559"/>
      <c r="K31" s="1559"/>
      <c r="L31" s="1559"/>
      <c r="M31" s="1559"/>
      <c r="N31" s="1559"/>
      <c r="O31" s="1559"/>
      <c r="P31" s="1559"/>
      <c r="Q31" s="1559"/>
      <c r="R31" s="1559"/>
      <c r="S31" s="1559"/>
      <c r="T31" s="1560"/>
      <c r="V31" s="31" t="s">
        <v>393</v>
      </c>
      <c r="AC31" s="32"/>
      <c r="AD31" s="32"/>
      <c r="AE31" s="32"/>
      <c r="AF31" s="32"/>
      <c r="AG31" s="32"/>
      <c r="AH31" s="32"/>
      <c r="AI31" s="32"/>
      <c r="AJ31" s="32"/>
      <c r="AK31" s="32"/>
      <c r="AL31" s="32"/>
      <c r="AM31" s="32"/>
      <c r="AN31" s="32"/>
      <c r="AO31" s="32"/>
    </row>
    <row r="32" spans="1:41" ht="18.75" customHeight="1" x14ac:dyDescent="0.3">
      <c r="A32" s="743"/>
      <c r="B32" s="744"/>
      <c r="C32" s="744"/>
      <c r="D32" s="744"/>
      <c r="E32" s="744"/>
      <c r="F32" s="744"/>
      <c r="G32" s="744"/>
      <c r="H32" s="744"/>
      <c r="I32" s="1559"/>
      <c r="J32" s="1559"/>
      <c r="K32" s="1559"/>
      <c r="L32" s="1559"/>
      <c r="M32" s="1559"/>
      <c r="N32" s="1559"/>
      <c r="O32" s="1559"/>
      <c r="P32" s="1559"/>
      <c r="Q32" s="1559"/>
      <c r="R32" s="1559"/>
      <c r="S32" s="1559"/>
      <c r="T32" s="1560"/>
      <c r="V32" s="1484" t="s">
        <v>394</v>
      </c>
      <c r="W32" s="765"/>
      <c r="X32" s="765"/>
      <c r="Y32" s="765"/>
      <c r="Z32" s="765"/>
      <c r="AA32" s="765"/>
      <c r="AB32" s="765"/>
      <c r="AC32" s="1599"/>
      <c r="AD32" s="1599"/>
      <c r="AE32" s="1599"/>
      <c r="AF32" s="1599"/>
      <c r="AG32" s="1599"/>
      <c r="AH32" s="1599"/>
      <c r="AI32" s="1599"/>
      <c r="AJ32" s="1599"/>
      <c r="AK32" s="1599"/>
      <c r="AL32" s="1599"/>
      <c r="AM32" s="1599"/>
      <c r="AN32" s="1599"/>
      <c r="AO32" s="1600"/>
    </row>
    <row r="33" spans="1:41" ht="18.75" customHeight="1" x14ac:dyDescent="0.3">
      <c r="A33" s="1480" t="s">
        <v>395</v>
      </c>
      <c r="B33" s="748"/>
      <c r="C33" s="748"/>
      <c r="D33" s="748"/>
      <c r="E33" s="748"/>
      <c r="F33" s="748"/>
      <c r="G33" s="748"/>
      <c r="H33" s="748"/>
      <c r="I33" s="1559"/>
      <c r="J33" s="1559"/>
      <c r="K33" s="1559"/>
      <c r="L33" s="1559"/>
      <c r="M33" s="1559"/>
      <c r="N33" s="1559"/>
      <c r="O33" s="1559"/>
      <c r="P33" s="1559"/>
      <c r="Q33" s="1559"/>
      <c r="R33" s="1559"/>
      <c r="S33" s="1559"/>
      <c r="T33" s="1560"/>
      <c r="V33" s="743"/>
      <c r="W33" s="744"/>
      <c r="X33" s="744"/>
      <c r="Y33" s="744"/>
      <c r="Z33" s="744"/>
      <c r="AA33" s="744"/>
      <c r="AB33" s="744"/>
      <c r="AC33" s="1559"/>
      <c r="AD33" s="1559"/>
      <c r="AE33" s="1559"/>
      <c r="AF33" s="1559"/>
      <c r="AG33" s="1559"/>
      <c r="AH33" s="1559"/>
      <c r="AI33" s="1559"/>
      <c r="AJ33" s="1559"/>
      <c r="AK33" s="1559"/>
      <c r="AL33" s="1559"/>
      <c r="AM33" s="1559"/>
      <c r="AN33" s="1559"/>
      <c r="AO33" s="1560"/>
    </row>
    <row r="34" spans="1:41" ht="18.75" customHeight="1" x14ac:dyDescent="0.3">
      <c r="A34" s="1480"/>
      <c r="B34" s="748"/>
      <c r="C34" s="748"/>
      <c r="D34" s="748"/>
      <c r="E34" s="748"/>
      <c r="F34" s="748"/>
      <c r="G34" s="748"/>
      <c r="H34" s="748"/>
      <c r="I34" s="1559"/>
      <c r="J34" s="1559"/>
      <c r="K34" s="1559"/>
      <c r="L34" s="1559"/>
      <c r="M34" s="1559"/>
      <c r="N34" s="1559"/>
      <c r="O34" s="1559"/>
      <c r="P34" s="1559"/>
      <c r="Q34" s="1559"/>
      <c r="R34" s="1559"/>
      <c r="S34" s="1559"/>
      <c r="T34" s="1560"/>
      <c r="V34" s="1480" t="s">
        <v>396</v>
      </c>
      <c r="W34" s="744"/>
      <c r="X34" s="744"/>
      <c r="Y34" s="744"/>
      <c r="Z34" s="744"/>
      <c r="AA34" s="744"/>
      <c r="AB34" s="744"/>
      <c r="AC34" s="1559"/>
      <c r="AD34" s="1559"/>
      <c r="AE34" s="1559"/>
      <c r="AF34" s="1559"/>
      <c r="AG34" s="1559"/>
      <c r="AH34" s="1559"/>
      <c r="AI34" s="1559"/>
      <c r="AJ34" s="1559"/>
      <c r="AK34" s="1559"/>
      <c r="AL34" s="1559"/>
      <c r="AM34" s="1559"/>
      <c r="AN34" s="1559"/>
      <c r="AO34" s="1560"/>
    </row>
    <row r="35" spans="1:41" ht="18.75" customHeight="1" x14ac:dyDescent="0.3">
      <c r="A35" s="1480"/>
      <c r="B35" s="748"/>
      <c r="C35" s="748"/>
      <c r="D35" s="748"/>
      <c r="E35" s="748"/>
      <c r="F35" s="748"/>
      <c r="G35" s="748"/>
      <c r="H35" s="748"/>
      <c r="I35" s="1559"/>
      <c r="J35" s="1559"/>
      <c r="K35" s="1559"/>
      <c r="L35" s="1559"/>
      <c r="M35" s="1559"/>
      <c r="N35" s="1559"/>
      <c r="O35" s="1559"/>
      <c r="P35" s="1559"/>
      <c r="Q35" s="1559"/>
      <c r="R35" s="1559"/>
      <c r="S35" s="1559"/>
      <c r="T35" s="1560"/>
      <c r="V35" s="743"/>
      <c r="W35" s="744"/>
      <c r="X35" s="744"/>
      <c r="Y35" s="744"/>
      <c r="Z35" s="744"/>
      <c r="AA35" s="744"/>
      <c r="AB35" s="744"/>
      <c r="AC35" s="1559"/>
      <c r="AD35" s="1559"/>
      <c r="AE35" s="1559"/>
      <c r="AF35" s="1559"/>
      <c r="AG35" s="1559"/>
      <c r="AH35" s="1559"/>
      <c r="AI35" s="1559"/>
      <c r="AJ35" s="1559"/>
      <c r="AK35" s="1559"/>
      <c r="AL35" s="1559"/>
      <c r="AM35" s="1559"/>
      <c r="AN35" s="1559"/>
      <c r="AO35" s="1560"/>
    </row>
    <row r="36" spans="1:41" ht="18.75" customHeight="1" x14ac:dyDescent="0.3">
      <c r="A36" s="1480"/>
      <c r="B36" s="748"/>
      <c r="C36" s="748"/>
      <c r="D36" s="748"/>
      <c r="E36" s="748"/>
      <c r="F36" s="748"/>
      <c r="G36" s="748"/>
      <c r="H36" s="748"/>
      <c r="I36" s="1559"/>
      <c r="J36" s="1559"/>
      <c r="K36" s="1559"/>
      <c r="L36" s="1559"/>
      <c r="M36" s="1559"/>
      <c r="N36" s="1559"/>
      <c r="O36" s="1559"/>
      <c r="P36" s="1559"/>
      <c r="Q36" s="1559"/>
      <c r="R36" s="1559"/>
      <c r="S36" s="1559"/>
      <c r="T36" s="1560"/>
      <c r="V36" s="743"/>
      <c r="W36" s="744"/>
      <c r="X36" s="744"/>
      <c r="Y36" s="744"/>
      <c r="Z36" s="744"/>
      <c r="AA36" s="744"/>
      <c r="AB36" s="744"/>
      <c r="AC36" s="1559"/>
      <c r="AD36" s="1559"/>
      <c r="AE36" s="1559"/>
      <c r="AF36" s="1559"/>
      <c r="AG36" s="1559"/>
      <c r="AH36" s="1559"/>
      <c r="AI36" s="1559"/>
      <c r="AJ36" s="1559"/>
      <c r="AK36" s="1559"/>
      <c r="AL36" s="1559"/>
      <c r="AM36" s="1559"/>
      <c r="AN36" s="1559"/>
      <c r="AO36" s="1560"/>
    </row>
    <row r="37" spans="1:41" ht="18.75" customHeight="1" thickBot="1" x14ac:dyDescent="0.35">
      <c r="A37" s="1481"/>
      <c r="B37" s="738"/>
      <c r="C37" s="738"/>
      <c r="D37" s="738"/>
      <c r="E37" s="738"/>
      <c r="F37" s="738"/>
      <c r="G37" s="738"/>
      <c r="H37" s="738"/>
      <c r="I37" s="1587"/>
      <c r="J37" s="1587"/>
      <c r="K37" s="1587"/>
      <c r="L37" s="1587"/>
      <c r="M37" s="1587"/>
      <c r="N37" s="1587"/>
      <c r="O37" s="1587"/>
      <c r="P37" s="1587"/>
      <c r="Q37" s="1587"/>
      <c r="R37" s="1587"/>
      <c r="S37" s="1587"/>
      <c r="T37" s="1589"/>
      <c r="V37" s="733"/>
      <c r="W37" s="734"/>
      <c r="X37" s="734"/>
      <c r="Y37" s="734"/>
      <c r="Z37" s="734"/>
      <c r="AA37" s="734"/>
      <c r="AB37" s="734"/>
      <c r="AC37" s="1587"/>
      <c r="AD37" s="1587"/>
      <c r="AE37" s="1587"/>
      <c r="AF37" s="1587"/>
      <c r="AG37" s="1587"/>
      <c r="AH37" s="1587"/>
      <c r="AI37" s="1587"/>
      <c r="AJ37" s="1587"/>
      <c r="AK37" s="1587"/>
      <c r="AL37" s="1587"/>
      <c r="AM37" s="1587"/>
      <c r="AN37" s="1587"/>
      <c r="AO37" s="1589"/>
    </row>
    <row r="38" spans="1:41" ht="18.75" customHeight="1" x14ac:dyDescent="0.3"/>
    <row r="39" spans="1:41" ht="18.75" customHeight="1" x14ac:dyDescent="0.3"/>
    <row r="40" spans="1:41" ht="18.75" customHeight="1" x14ac:dyDescent="0.3"/>
    <row r="41" spans="1:41" ht="18.75" customHeight="1" x14ac:dyDescent="0.3"/>
    <row r="42" spans="1:41" ht="18.75" customHeight="1" x14ac:dyDescent="0.3"/>
    <row r="43" spans="1:41" ht="18.75" customHeight="1" x14ac:dyDescent="0.3"/>
    <row r="44" spans="1:41" ht="18.75" customHeight="1" x14ac:dyDescent="0.3"/>
    <row r="45" spans="1:41" ht="18.75" customHeight="1" x14ac:dyDescent="0.3"/>
    <row r="46" spans="1:41" ht="18.75" customHeight="1" x14ac:dyDescent="0.3"/>
    <row r="47" spans="1:41" ht="18.75" customHeight="1" x14ac:dyDescent="0.3"/>
    <row r="48" spans="1:41" ht="18.75" customHeight="1" x14ac:dyDescent="0.3"/>
    <row r="49" ht="18.75" customHeight="1" x14ac:dyDescent="0.3"/>
    <row r="50" ht="18.75" customHeight="1" x14ac:dyDescent="0.3"/>
    <row r="51" ht="18.75" customHeight="1" x14ac:dyDescent="0.3"/>
    <row r="52" ht="18.75" customHeight="1" x14ac:dyDescent="0.3"/>
    <row r="53" ht="18.75" customHeight="1" x14ac:dyDescent="0.3"/>
    <row r="54" ht="18.75" customHeight="1" x14ac:dyDescent="0.3"/>
    <row r="55" ht="18.75" customHeight="1" x14ac:dyDescent="0.3"/>
    <row r="56" ht="18.75" customHeight="1" x14ac:dyDescent="0.3"/>
    <row r="57" ht="18.75" customHeight="1" x14ac:dyDescent="0.3"/>
    <row r="58" ht="18.75" customHeight="1" x14ac:dyDescent="0.3"/>
    <row r="59" ht="18.75" customHeight="1" x14ac:dyDescent="0.3"/>
    <row r="60" ht="18.75" customHeight="1" x14ac:dyDescent="0.3"/>
    <row r="61" ht="18.75" customHeight="1" x14ac:dyDescent="0.3"/>
    <row r="62" ht="18.75" customHeight="1" x14ac:dyDescent="0.3"/>
    <row r="63" ht="18.75" customHeight="1" x14ac:dyDescent="0.3"/>
    <row r="64" ht="18.75" customHeight="1" x14ac:dyDescent="0.3"/>
    <row r="65" ht="18.75" customHeight="1" x14ac:dyDescent="0.3"/>
    <row r="66" ht="18.75" customHeight="1" x14ac:dyDescent="0.3"/>
    <row r="67" ht="18.75" customHeight="1" x14ac:dyDescent="0.3"/>
    <row r="68" ht="18.75" customHeight="1" x14ac:dyDescent="0.3"/>
    <row r="69" ht="18.75" customHeight="1" x14ac:dyDescent="0.3"/>
    <row r="70" ht="18.75" customHeight="1" x14ac:dyDescent="0.3"/>
    <row r="71" ht="18.75" customHeight="1" x14ac:dyDescent="0.3"/>
    <row r="72" ht="18.75" customHeight="1" x14ac:dyDescent="0.3"/>
    <row r="73" ht="18.75" customHeight="1" x14ac:dyDescent="0.3"/>
    <row r="74" ht="18.75" customHeight="1" x14ac:dyDescent="0.3"/>
    <row r="75" ht="18.75" customHeight="1" x14ac:dyDescent="0.3"/>
    <row r="76" ht="18.75" customHeight="1" x14ac:dyDescent="0.3"/>
    <row r="77" ht="18.75" customHeight="1" x14ac:dyDescent="0.3"/>
    <row r="78" ht="18.75" customHeight="1" x14ac:dyDescent="0.3"/>
    <row r="79" ht="18.75" customHeight="1" x14ac:dyDescent="0.3"/>
    <row r="80" ht="18.75" customHeight="1" x14ac:dyDescent="0.3"/>
    <row r="81" ht="18.75" customHeight="1" x14ac:dyDescent="0.3"/>
    <row r="82" ht="18.75" customHeight="1" x14ac:dyDescent="0.3"/>
    <row r="83" ht="18.75" customHeight="1" x14ac:dyDescent="0.3"/>
    <row r="84" ht="18.75" customHeight="1" x14ac:dyDescent="0.3"/>
    <row r="85" ht="18.75" customHeight="1" x14ac:dyDescent="0.3"/>
    <row r="86" ht="18.75" customHeight="1" x14ac:dyDescent="0.3"/>
    <row r="87" ht="18.75" customHeight="1" x14ac:dyDescent="0.3"/>
    <row r="88" ht="18.75" customHeight="1" x14ac:dyDescent="0.3"/>
    <row r="89" ht="18.75" customHeight="1" x14ac:dyDescent="0.3"/>
    <row r="90" ht="18.75" customHeight="1" x14ac:dyDescent="0.3"/>
    <row r="91" ht="18.75" customHeight="1" x14ac:dyDescent="0.3"/>
    <row r="92" ht="18.75" customHeight="1" x14ac:dyDescent="0.3"/>
    <row r="93" ht="18.75" customHeight="1" x14ac:dyDescent="0.3"/>
    <row r="94" ht="18.75" customHeight="1" x14ac:dyDescent="0.3"/>
    <row r="95" ht="18.75" customHeight="1" x14ac:dyDescent="0.3"/>
    <row r="96" ht="18.75" customHeight="1" x14ac:dyDescent="0.3"/>
    <row r="97" ht="18.75" customHeight="1" x14ac:dyDescent="0.3"/>
    <row r="98" ht="18.75" customHeight="1" x14ac:dyDescent="0.3"/>
    <row r="99" ht="18.75" customHeight="1" x14ac:dyDescent="0.3"/>
    <row r="100" ht="18.75" customHeight="1" x14ac:dyDescent="0.3"/>
    <row r="101" ht="18.75" customHeight="1" x14ac:dyDescent="0.3"/>
    <row r="102" ht="18.75" customHeight="1" x14ac:dyDescent="0.3"/>
    <row r="103" ht="18.75" customHeight="1" x14ac:dyDescent="0.3"/>
    <row r="104" ht="18.75" customHeight="1" x14ac:dyDescent="0.3"/>
    <row r="105" ht="18.75" customHeight="1" x14ac:dyDescent="0.3"/>
    <row r="106" ht="18.75" customHeight="1" x14ac:dyDescent="0.3"/>
    <row r="107" ht="18.75" customHeight="1" x14ac:dyDescent="0.3"/>
    <row r="108" ht="18.75" customHeight="1" x14ac:dyDescent="0.3"/>
    <row r="109" ht="18.75" customHeight="1" x14ac:dyDescent="0.3"/>
    <row r="110" ht="18.75" customHeight="1" x14ac:dyDescent="0.3"/>
    <row r="111" ht="18.75" customHeight="1" x14ac:dyDescent="0.3"/>
    <row r="112" ht="18.75" customHeight="1" x14ac:dyDescent="0.3"/>
    <row r="113" ht="18.75" customHeight="1" x14ac:dyDescent="0.3"/>
    <row r="114" ht="18.75" customHeight="1" x14ac:dyDescent="0.3"/>
    <row r="115" ht="18.75" customHeight="1" x14ac:dyDescent="0.3"/>
    <row r="116" ht="18.75" customHeight="1" x14ac:dyDescent="0.3"/>
    <row r="117" ht="18.75" customHeight="1" x14ac:dyDescent="0.3"/>
    <row r="118" ht="18.75" customHeight="1" x14ac:dyDescent="0.3"/>
    <row r="119" ht="18.75" customHeight="1" x14ac:dyDescent="0.3"/>
    <row r="120" ht="18.75" customHeight="1" x14ac:dyDescent="0.3"/>
    <row r="121" ht="18.75" customHeight="1" x14ac:dyDescent="0.3"/>
    <row r="122" ht="18.75" customHeight="1" x14ac:dyDescent="0.3"/>
    <row r="123" ht="18.75" customHeight="1" x14ac:dyDescent="0.3"/>
    <row r="124" ht="18.75" customHeight="1" x14ac:dyDescent="0.3"/>
    <row r="125" ht="18.75" customHeight="1" x14ac:dyDescent="0.3"/>
    <row r="126" ht="18.75" customHeight="1" x14ac:dyDescent="0.3"/>
    <row r="127" ht="18.75" customHeight="1" x14ac:dyDescent="0.3"/>
    <row r="128" ht="18.75" customHeight="1" x14ac:dyDescent="0.3"/>
    <row r="129" ht="18.75" customHeight="1" x14ac:dyDescent="0.3"/>
    <row r="130" ht="18.75" customHeight="1" x14ac:dyDescent="0.3"/>
    <row r="131" ht="18.75" customHeight="1" x14ac:dyDescent="0.3"/>
    <row r="132" ht="18.75" customHeight="1" x14ac:dyDescent="0.3"/>
    <row r="133" ht="18.75" customHeight="1" x14ac:dyDescent="0.3"/>
    <row r="134" ht="18.75" customHeight="1" x14ac:dyDescent="0.3"/>
    <row r="135" ht="18.75" customHeight="1" x14ac:dyDescent="0.3"/>
    <row r="136" ht="18.75" customHeight="1" x14ac:dyDescent="0.3"/>
    <row r="137" ht="18.75" customHeight="1" x14ac:dyDescent="0.3"/>
    <row r="138" ht="18.75" customHeight="1" x14ac:dyDescent="0.3"/>
    <row r="139" ht="18.75" customHeight="1" x14ac:dyDescent="0.3"/>
    <row r="140" ht="18.75" customHeight="1" x14ac:dyDescent="0.3"/>
    <row r="141" ht="18.75" customHeight="1" x14ac:dyDescent="0.3"/>
    <row r="142" ht="18.75" customHeight="1" x14ac:dyDescent="0.3"/>
    <row r="143" ht="18.75" customHeight="1" x14ac:dyDescent="0.3"/>
    <row r="144" ht="18.75" customHeight="1" x14ac:dyDescent="0.3"/>
    <row r="145" ht="18.75" customHeight="1" x14ac:dyDescent="0.3"/>
    <row r="146" ht="18.75" customHeight="1" x14ac:dyDescent="0.3"/>
    <row r="147" ht="18.75" customHeight="1" x14ac:dyDescent="0.3"/>
    <row r="148" ht="18.75" customHeight="1" x14ac:dyDescent="0.3"/>
    <row r="149" ht="18.75" customHeight="1" x14ac:dyDescent="0.3"/>
    <row r="150" ht="18.75" customHeight="1" x14ac:dyDescent="0.3"/>
    <row r="151" ht="18.75" customHeight="1" x14ac:dyDescent="0.3"/>
    <row r="152" ht="18.75" customHeight="1" x14ac:dyDescent="0.3"/>
    <row r="153" ht="18.75" customHeight="1" x14ac:dyDescent="0.3"/>
    <row r="154" ht="18.75" customHeight="1" x14ac:dyDescent="0.3"/>
    <row r="155" ht="18.75" customHeight="1" x14ac:dyDescent="0.3"/>
    <row r="156" ht="18.75" customHeight="1" x14ac:dyDescent="0.3"/>
    <row r="157" ht="18.75" customHeight="1" x14ac:dyDescent="0.3"/>
    <row r="158" ht="18.75" customHeight="1" x14ac:dyDescent="0.3"/>
  </sheetData>
  <sheetProtection selectLockedCells="1"/>
  <mergeCells count="65">
    <mergeCell ref="A3:H3"/>
    <mergeCell ref="A4:H4"/>
    <mergeCell ref="A5:H6"/>
    <mergeCell ref="I5:T6"/>
    <mergeCell ref="V6:AG7"/>
    <mergeCell ref="AJ6:AJ7"/>
    <mergeCell ref="V4:AG5"/>
    <mergeCell ref="AJ4:AJ5"/>
    <mergeCell ref="AN4:AO5"/>
    <mergeCell ref="AN11:AO12"/>
    <mergeCell ref="C12:H12"/>
    <mergeCell ref="AN6:AO7"/>
    <mergeCell ref="A7:B14"/>
    <mergeCell ref="C7:H8"/>
    <mergeCell ref="N7:P7"/>
    <mergeCell ref="M8:S8"/>
    <mergeCell ref="V8:AG10"/>
    <mergeCell ref="AJ8:AJ10"/>
    <mergeCell ref="AN8:AO10"/>
    <mergeCell ref="C9:H10"/>
    <mergeCell ref="M10:S10"/>
    <mergeCell ref="C11:H11"/>
    <mergeCell ref="V11:AG12"/>
    <mergeCell ref="AI11:AI12"/>
    <mergeCell ref="AJ11:AJ12"/>
    <mergeCell ref="AM11:AM12"/>
    <mergeCell ref="I29:T32"/>
    <mergeCell ref="V32:AB33"/>
    <mergeCell ref="A15:B16"/>
    <mergeCell ref="C15:H16"/>
    <mergeCell ref="I15:T16"/>
    <mergeCell ref="V15:AO20"/>
    <mergeCell ref="A17:B28"/>
    <mergeCell ref="C17:H18"/>
    <mergeCell ref="M18:S18"/>
    <mergeCell ref="C19:H20"/>
    <mergeCell ref="K19:L19"/>
    <mergeCell ref="M19:O19"/>
    <mergeCell ref="K20:L20"/>
    <mergeCell ref="M20:O20"/>
    <mergeCell ref="C21:C26"/>
    <mergeCell ref="D21:H23"/>
    <mergeCell ref="C13:H14"/>
    <mergeCell ref="I13:T14"/>
    <mergeCell ref="S21:S22"/>
    <mergeCell ref="V23:AB23"/>
    <mergeCell ref="D24:H26"/>
    <mergeCell ref="J21:L22"/>
    <mergeCell ref="M21:R22"/>
    <mergeCell ref="AC32:AO33"/>
    <mergeCell ref="A33:H37"/>
    <mergeCell ref="AI23:AN23"/>
    <mergeCell ref="I33:T37"/>
    <mergeCell ref="V34:AB37"/>
    <mergeCell ref="AC34:AO37"/>
    <mergeCell ref="AC24:AO26"/>
    <mergeCell ref="AC27:AO29"/>
    <mergeCell ref="J24:L25"/>
    <mergeCell ref="M24:R25"/>
    <mergeCell ref="S24:S25"/>
    <mergeCell ref="V24:AB26"/>
    <mergeCell ref="C27:H28"/>
    <mergeCell ref="I27:T28"/>
    <mergeCell ref="V27:AB29"/>
    <mergeCell ref="A29:H32"/>
  </mergeCells>
  <phoneticPr fontId="1"/>
  <printOptions horizontalCentered="1" verticalCentered="1"/>
  <pageMargins left="0.70866141732283472" right="0.19685039370078741" top="0.39370078740157483" bottom="0.39370078740157483" header="0.39370078740157483" footer="0"/>
  <pageSetup paperSize="9" scale="68" orientation="landscape" r:id="rId1"/>
  <headerFooter scaleWithDoc="0">
    <oddFooter>&amp;C12/23&amp;R&amp;F</oddFooter>
  </headerFooter>
  <rowBreaks count="1" manualBreakCount="1">
    <brk id="41" max="19" man="1"/>
  </rowBreaks>
  <colBreaks count="1" manualBreakCount="1">
    <brk id="41" max="33" man="1"/>
  </colBreaks>
  <drawing r:id="rId2"/>
  <legacyDrawing r:id="rId3"/>
  <mc:AlternateContent xmlns:mc="http://schemas.openxmlformats.org/markup-compatibility/2006">
    <mc:Choice Requires="x14">
      <controls>
        <mc:AlternateContent xmlns:mc="http://schemas.openxmlformats.org/markup-compatibility/2006">
          <mc:Choice Requires="x14">
            <control shapeId="14337" r:id="rId4" name="Check Box 1">
              <controlPr defaultSize="0" autoFill="0" autoLine="0" autoPict="0">
                <anchor moveWithCells="1">
                  <from>
                    <xdr:col>11</xdr:col>
                    <xdr:colOff>85725</xdr:colOff>
                    <xdr:row>2</xdr:row>
                    <xdr:rowOff>228600</xdr:rowOff>
                  </from>
                  <to>
                    <xdr:col>11</xdr:col>
                    <xdr:colOff>323850</xdr:colOff>
                    <xdr:row>3</xdr:row>
                    <xdr:rowOff>228600</xdr:rowOff>
                  </to>
                </anchor>
              </controlPr>
            </control>
          </mc:Choice>
        </mc:AlternateContent>
        <mc:AlternateContent xmlns:mc="http://schemas.openxmlformats.org/markup-compatibility/2006">
          <mc:Choice Requires="x14">
            <control shapeId="14338" r:id="rId5" name="Check Box 2">
              <controlPr defaultSize="0" autoFill="0" autoLine="0" autoPict="0">
                <anchor moveWithCells="1">
                  <from>
                    <xdr:col>15</xdr:col>
                    <xdr:colOff>66675</xdr:colOff>
                    <xdr:row>3</xdr:row>
                    <xdr:rowOff>0</xdr:rowOff>
                  </from>
                  <to>
                    <xdr:col>15</xdr:col>
                    <xdr:colOff>304800</xdr:colOff>
                    <xdr:row>4</xdr:row>
                    <xdr:rowOff>0</xdr:rowOff>
                  </to>
                </anchor>
              </controlPr>
            </control>
          </mc:Choice>
        </mc:AlternateContent>
        <mc:AlternateContent xmlns:mc="http://schemas.openxmlformats.org/markup-compatibility/2006">
          <mc:Choice Requires="x14">
            <control shapeId="14339" r:id="rId6" name="Check Box 3">
              <controlPr defaultSize="0" autoFill="0" autoLine="0" autoPict="0">
                <anchor moveWithCells="1">
                  <from>
                    <xdr:col>17</xdr:col>
                    <xdr:colOff>66675</xdr:colOff>
                    <xdr:row>6</xdr:row>
                    <xdr:rowOff>0</xdr:rowOff>
                  </from>
                  <to>
                    <xdr:col>17</xdr:col>
                    <xdr:colOff>304800</xdr:colOff>
                    <xdr:row>7</xdr:row>
                    <xdr:rowOff>0</xdr:rowOff>
                  </to>
                </anchor>
              </controlPr>
            </control>
          </mc:Choice>
        </mc:AlternateContent>
        <mc:AlternateContent xmlns:mc="http://schemas.openxmlformats.org/markup-compatibility/2006">
          <mc:Choice Requires="x14">
            <control shapeId="14340" r:id="rId7" name="Check Box 4">
              <controlPr defaultSize="0" autoFill="0" autoLine="0" autoPict="0">
                <anchor moveWithCells="1">
                  <from>
                    <xdr:col>12</xdr:col>
                    <xdr:colOff>190500</xdr:colOff>
                    <xdr:row>6</xdr:row>
                    <xdr:rowOff>0</xdr:rowOff>
                  </from>
                  <to>
                    <xdr:col>13</xdr:col>
                    <xdr:colOff>76200</xdr:colOff>
                    <xdr:row>7</xdr:row>
                    <xdr:rowOff>0</xdr:rowOff>
                  </to>
                </anchor>
              </controlPr>
            </control>
          </mc:Choice>
        </mc:AlternateContent>
        <mc:AlternateContent xmlns:mc="http://schemas.openxmlformats.org/markup-compatibility/2006">
          <mc:Choice Requires="x14">
            <control shapeId="14341" r:id="rId8" name="Check Box 5">
              <controlPr defaultSize="0" autoFill="0" autoLine="0" autoPict="0">
                <anchor moveWithCells="1">
                  <from>
                    <xdr:col>9</xdr:col>
                    <xdr:colOff>66675</xdr:colOff>
                    <xdr:row>6</xdr:row>
                    <xdr:rowOff>0</xdr:rowOff>
                  </from>
                  <to>
                    <xdr:col>9</xdr:col>
                    <xdr:colOff>304800</xdr:colOff>
                    <xdr:row>7</xdr:row>
                    <xdr:rowOff>0</xdr:rowOff>
                  </to>
                </anchor>
              </controlPr>
            </control>
          </mc:Choice>
        </mc:AlternateContent>
        <mc:AlternateContent xmlns:mc="http://schemas.openxmlformats.org/markup-compatibility/2006">
          <mc:Choice Requires="x14">
            <control shapeId="14342" r:id="rId9" name="Check Box 6">
              <controlPr defaultSize="0" autoFill="0" autoLine="0" autoPict="0">
                <anchor moveWithCells="1">
                  <from>
                    <xdr:col>9</xdr:col>
                    <xdr:colOff>66675</xdr:colOff>
                    <xdr:row>7</xdr:row>
                    <xdr:rowOff>0</xdr:rowOff>
                  </from>
                  <to>
                    <xdr:col>9</xdr:col>
                    <xdr:colOff>304800</xdr:colOff>
                    <xdr:row>8</xdr:row>
                    <xdr:rowOff>0</xdr:rowOff>
                  </to>
                </anchor>
              </controlPr>
            </control>
          </mc:Choice>
        </mc:AlternateContent>
        <mc:AlternateContent xmlns:mc="http://schemas.openxmlformats.org/markup-compatibility/2006">
          <mc:Choice Requires="x14">
            <control shapeId="14343" r:id="rId10" name="Check Box 7">
              <controlPr defaultSize="0" autoFill="0" autoLine="0" autoPict="0">
                <anchor moveWithCells="1">
                  <from>
                    <xdr:col>17</xdr:col>
                    <xdr:colOff>66675</xdr:colOff>
                    <xdr:row>8</xdr:row>
                    <xdr:rowOff>0</xdr:rowOff>
                  </from>
                  <to>
                    <xdr:col>17</xdr:col>
                    <xdr:colOff>304800</xdr:colOff>
                    <xdr:row>9</xdr:row>
                    <xdr:rowOff>0</xdr:rowOff>
                  </to>
                </anchor>
              </controlPr>
            </control>
          </mc:Choice>
        </mc:AlternateContent>
        <mc:AlternateContent xmlns:mc="http://schemas.openxmlformats.org/markup-compatibility/2006">
          <mc:Choice Requires="x14">
            <control shapeId="14344" r:id="rId11" name="Check Box 8">
              <controlPr defaultSize="0" autoFill="0" autoLine="0" autoPict="0">
                <anchor moveWithCells="1">
                  <from>
                    <xdr:col>8</xdr:col>
                    <xdr:colOff>66675</xdr:colOff>
                    <xdr:row>8</xdr:row>
                    <xdr:rowOff>0</xdr:rowOff>
                  </from>
                  <to>
                    <xdr:col>8</xdr:col>
                    <xdr:colOff>304800</xdr:colOff>
                    <xdr:row>9</xdr:row>
                    <xdr:rowOff>0</xdr:rowOff>
                  </to>
                </anchor>
              </controlPr>
            </control>
          </mc:Choice>
        </mc:AlternateContent>
        <mc:AlternateContent xmlns:mc="http://schemas.openxmlformats.org/markup-compatibility/2006">
          <mc:Choice Requires="x14">
            <control shapeId="14345" r:id="rId12" name="Check Box 9">
              <controlPr defaultSize="0" autoFill="0" autoLine="0" autoPict="0">
                <anchor moveWithCells="1">
                  <from>
                    <xdr:col>9</xdr:col>
                    <xdr:colOff>66675</xdr:colOff>
                    <xdr:row>9</xdr:row>
                    <xdr:rowOff>0</xdr:rowOff>
                  </from>
                  <to>
                    <xdr:col>9</xdr:col>
                    <xdr:colOff>304800</xdr:colOff>
                    <xdr:row>10</xdr:row>
                    <xdr:rowOff>0</xdr:rowOff>
                  </to>
                </anchor>
              </controlPr>
            </control>
          </mc:Choice>
        </mc:AlternateContent>
        <mc:AlternateContent xmlns:mc="http://schemas.openxmlformats.org/markup-compatibility/2006">
          <mc:Choice Requires="x14">
            <control shapeId="14346" r:id="rId13" name="Check Box 10">
              <controlPr defaultSize="0" autoFill="0" autoLine="0" autoPict="0">
                <anchor moveWithCells="1">
                  <from>
                    <xdr:col>11</xdr:col>
                    <xdr:colOff>66675</xdr:colOff>
                    <xdr:row>8</xdr:row>
                    <xdr:rowOff>0</xdr:rowOff>
                  </from>
                  <to>
                    <xdr:col>11</xdr:col>
                    <xdr:colOff>304800</xdr:colOff>
                    <xdr:row>9</xdr:row>
                    <xdr:rowOff>0</xdr:rowOff>
                  </to>
                </anchor>
              </controlPr>
            </control>
          </mc:Choice>
        </mc:AlternateContent>
        <mc:AlternateContent xmlns:mc="http://schemas.openxmlformats.org/markup-compatibility/2006">
          <mc:Choice Requires="x14">
            <control shapeId="14347" r:id="rId14" name="Check Box 11">
              <controlPr defaultSize="0" autoFill="0" autoLine="0" autoPict="0">
                <anchor moveWithCells="1">
                  <from>
                    <xdr:col>14</xdr:col>
                    <xdr:colOff>66675</xdr:colOff>
                    <xdr:row>8</xdr:row>
                    <xdr:rowOff>0</xdr:rowOff>
                  </from>
                  <to>
                    <xdr:col>14</xdr:col>
                    <xdr:colOff>304800</xdr:colOff>
                    <xdr:row>9</xdr:row>
                    <xdr:rowOff>0</xdr:rowOff>
                  </to>
                </anchor>
              </controlPr>
            </control>
          </mc:Choice>
        </mc:AlternateContent>
        <mc:AlternateContent xmlns:mc="http://schemas.openxmlformats.org/markup-compatibility/2006">
          <mc:Choice Requires="x14">
            <control shapeId="14348" r:id="rId15" name="Check Box 12">
              <controlPr defaultSize="0" autoFill="0" autoLine="0" autoPict="0">
                <anchor moveWithCells="1">
                  <from>
                    <xdr:col>11</xdr:col>
                    <xdr:colOff>85725</xdr:colOff>
                    <xdr:row>9</xdr:row>
                    <xdr:rowOff>228600</xdr:rowOff>
                  </from>
                  <to>
                    <xdr:col>11</xdr:col>
                    <xdr:colOff>323850</xdr:colOff>
                    <xdr:row>10</xdr:row>
                    <xdr:rowOff>228600</xdr:rowOff>
                  </to>
                </anchor>
              </controlPr>
            </control>
          </mc:Choice>
        </mc:AlternateContent>
        <mc:AlternateContent xmlns:mc="http://schemas.openxmlformats.org/markup-compatibility/2006">
          <mc:Choice Requires="x14">
            <control shapeId="14349" r:id="rId16" name="Check Box 13">
              <controlPr defaultSize="0" autoFill="0" autoLine="0" autoPict="0">
                <anchor moveWithCells="1">
                  <from>
                    <xdr:col>15</xdr:col>
                    <xdr:colOff>66675</xdr:colOff>
                    <xdr:row>10</xdr:row>
                    <xdr:rowOff>0</xdr:rowOff>
                  </from>
                  <to>
                    <xdr:col>15</xdr:col>
                    <xdr:colOff>304800</xdr:colOff>
                    <xdr:row>11</xdr:row>
                    <xdr:rowOff>0</xdr:rowOff>
                  </to>
                </anchor>
              </controlPr>
            </control>
          </mc:Choice>
        </mc:AlternateContent>
        <mc:AlternateContent xmlns:mc="http://schemas.openxmlformats.org/markup-compatibility/2006">
          <mc:Choice Requires="x14">
            <control shapeId="14350" r:id="rId17" name="Check Box 14">
              <controlPr defaultSize="0" autoFill="0" autoLine="0" autoPict="0">
                <anchor moveWithCells="1">
                  <from>
                    <xdr:col>11</xdr:col>
                    <xdr:colOff>85725</xdr:colOff>
                    <xdr:row>10</xdr:row>
                    <xdr:rowOff>228600</xdr:rowOff>
                  </from>
                  <to>
                    <xdr:col>11</xdr:col>
                    <xdr:colOff>323850</xdr:colOff>
                    <xdr:row>11</xdr:row>
                    <xdr:rowOff>228600</xdr:rowOff>
                  </to>
                </anchor>
              </controlPr>
            </control>
          </mc:Choice>
        </mc:AlternateContent>
        <mc:AlternateContent xmlns:mc="http://schemas.openxmlformats.org/markup-compatibility/2006">
          <mc:Choice Requires="x14">
            <control shapeId="14351" r:id="rId18" name="Check Box 15">
              <controlPr defaultSize="0" autoFill="0" autoLine="0" autoPict="0">
                <anchor moveWithCells="1">
                  <from>
                    <xdr:col>15</xdr:col>
                    <xdr:colOff>66675</xdr:colOff>
                    <xdr:row>11</xdr:row>
                    <xdr:rowOff>0</xdr:rowOff>
                  </from>
                  <to>
                    <xdr:col>15</xdr:col>
                    <xdr:colOff>304800</xdr:colOff>
                    <xdr:row>12</xdr:row>
                    <xdr:rowOff>0</xdr:rowOff>
                  </to>
                </anchor>
              </controlPr>
            </control>
          </mc:Choice>
        </mc:AlternateContent>
        <mc:AlternateContent xmlns:mc="http://schemas.openxmlformats.org/markup-compatibility/2006">
          <mc:Choice Requires="x14">
            <control shapeId="14352" r:id="rId19" name="Check Box 16">
              <controlPr defaultSize="0" autoFill="0" autoLine="0" autoPict="0">
                <anchor moveWithCells="1">
                  <from>
                    <xdr:col>17</xdr:col>
                    <xdr:colOff>66675</xdr:colOff>
                    <xdr:row>16</xdr:row>
                    <xdr:rowOff>0</xdr:rowOff>
                  </from>
                  <to>
                    <xdr:col>17</xdr:col>
                    <xdr:colOff>304800</xdr:colOff>
                    <xdr:row>17</xdr:row>
                    <xdr:rowOff>0</xdr:rowOff>
                  </to>
                </anchor>
              </controlPr>
            </control>
          </mc:Choice>
        </mc:AlternateContent>
        <mc:AlternateContent xmlns:mc="http://schemas.openxmlformats.org/markup-compatibility/2006">
          <mc:Choice Requires="x14">
            <control shapeId="14353" r:id="rId20" name="Check Box 17">
              <controlPr defaultSize="0" autoFill="0" autoLine="0" autoPict="0">
                <anchor moveWithCells="1">
                  <from>
                    <xdr:col>8</xdr:col>
                    <xdr:colOff>66675</xdr:colOff>
                    <xdr:row>16</xdr:row>
                    <xdr:rowOff>0</xdr:rowOff>
                  </from>
                  <to>
                    <xdr:col>8</xdr:col>
                    <xdr:colOff>304800</xdr:colOff>
                    <xdr:row>17</xdr:row>
                    <xdr:rowOff>0</xdr:rowOff>
                  </to>
                </anchor>
              </controlPr>
            </control>
          </mc:Choice>
        </mc:AlternateContent>
        <mc:AlternateContent xmlns:mc="http://schemas.openxmlformats.org/markup-compatibility/2006">
          <mc:Choice Requires="x14">
            <control shapeId="14354" r:id="rId21" name="Check Box 18">
              <controlPr defaultSize="0" autoFill="0" autoLine="0" autoPict="0">
                <anchor moveWithCells="1">
                  <from>
                    <xdr:col>9</xdr:col>
                    <xdr:colOff>66675</xdr:colOff>
                    <xdr:row>17</xdr:row>
                    <xdr:rowOff>0</xdr:rowOff>
                  </from>
                  <to>
                    <xdr:col>9</xdr:col>
                    <xdr:colOff>304800</xdr:colOff>
                    <xdr:row>18</xdr:row>
                    <xdr:rowOff>0</xdr:rowOff>
                  </to>
                </anchor>
              </controlPr>
            </control>
          </mc:Choice>
        </mc:AlternateContent>
        <mc:AlternateContent xmlns:mc="http://schemas.openxmlformats.org/markup-compatibility/2006">
          <mc:Choice Requires="x14">
            <control shapeId="14355" r:id="rId22" name="Check Box 19">
              <controlPr defaultSize="0" autoFill="0" autoLine="0" autoPict="0">
                <anchor moveWithCells="1">
                  <from>
                    <xdr:col>11</xdr:col>
                    <xdr:colOff>66675</xdr:colOff>
                    <xdr:row>16</xdr:row>
                    <xdr:rowOff>0</xdr:rowOff>
                  </from>
                  <to>
                    <xdr:col>11</xdr:col>
                    <xdr:colOff>304800</xdr:colOff>
                    <xdr:row>17</xdr:row>
                    <xdr:rowOff>0</xdr:rowOff>
                  </to>
                </anchor>
              </controlPr>
            </control>
          </mc:Choice>
        </mc:AlternateContent>
        <mc:AlternateContent xmlns:mc="http://schemas.openxmlformats.org/markup-compatibility/2006">
          <mc:Choice Requires="x14">
            <control shapeId="14356" r:id="rId23" name="Check Box 20">
              <controlPr defaultSize="0" autoFill="0" autoLine="0" autoPict="0">
                <anchor moveWithCells="1">
                  <from>
                    <xdr:col>14</xdr:col>
                    <xdr:colOff>66675</xdr:colOff>
                    <xdr:row>16</xdr:row>
                    <xdr:rowOff>0</xdr:rowOff>
                  </from>
                  <to>
                    <xdr:col>14</xdr:col>
                    <xdr:colOff>304800</xdr:colOff>
                    <xdr:row>17</xdr:row>
                    <xdr:rowOff>0</xdr:rowOff>
                  </to>
                </anchor>
              </controlPr>
            </control>
          </mc:Choice>
        </mc:AlternateContent>
        <mc:AlternateContent xmlns:mc="http://schemas.openxmlformats.org/markup-compatibility/2006">
          <mc:Choice Requires="x14">
            <control shapeId="14357" r:id="rId24" name="Check Box 21">
              <controlPr defaultSize="0" autoFill="0" autoLine="0" autoPict="0">
                <anchor moveWithCells="1">
                  <from>
                    <xdr:col>10</xdr:col>
                    <xdr:colOff>85725</xdr:colOff>
                    <xdr:row>22</xdr:row>
                    <xdr:rowOff>0</xdr:rowOff>
                  </from>
                  <to>
                    <xdr:col>10</xdr:col>
                    <xdr:colOff>323850</xdr:colOff>
                    <xdr:row>23</xdr:row>
                    <xdr:rowOff>0</xdr:rowOff>
                  </to>
                </anchor>
              </controlPr>
            </control>
          </mc:Choice>
        </mc:AlternateContent>
        <mc:AlternateContent xmlns:mc="http://schemas.openxmlformats.org/markup-compatibility/2006">
          <mc:Choice Requires="x14">
            <control shapeId="14358" r:id="rId25" name="Check Box 22">
              <controlPr defaultSize="0" autoFill="0" autoLine="0" autoPict="0">
                <anchor moveWithCells="1">
                  <from>
                    <xdr:col>14</xdr:col>
                    <xdr:colOff>66675</xdr:colOff>
                    <xdr:row>22</xdr:row>
                    <xdr:rowOff>0</xdr:rowOff>
                  </from>
                  <to>
                    <xdr:col>14</xdr:col>
                    <xdr:colOff>304800</xdr:colOff>
                    <xdr:row>23</xdr:row>
                    <xdr:rowOff>0</xdr:rowOff>
                  </to>
                </anchor>
              </controlPr>
            </control>
          </mc:Choice>
        </mc:AlternateContent>
        <mc:AlternateContent xmlns:mc="http://schemas.openxmlformats.org/markup-compatibility/2006">
          <mc:Choice Requires="x14">
            <control shapeId="14359" r:id="rId26" name="Check Box 23">
              <controlPr defaultSize="0" autoFill="0" autoLine="0" autoPict="0">
                <anchor moveWithCells="1">
                  <from>
                    <xdr:col>10</xdr:col>
                    <xdr:colOff>85725</xdr:colOff>
                    <xdr:row>25</xdr:row>
                    <xdr:rowOff>0</xdr:rowOff>
                  </from>
                  <to>
                    <xdr:col>10</xdr:col>
                    <xdr:colOff>323850</xdr:colOff>
                    <xdr:row>26</xdr:row>
                    <xdr:rowOff>0</xdr:rowOff>
                  </to>
                </anchor>
              </controlPr>
            </control>
          </mc:Choice>
        </mc:AlternateContent>
        <mc:AlternateContent xmlns:mc="http://schemas.openxmlformats.org/markup-compatibility/2006">
          <mc:Choice Requires="x14">
            <control shapeId="14360" r:id="rId27" name="Check Box 24">
              <controlPr defaultSize="0" autoFill="0" autoLine="0" autoPict="0">
                <anchor moveWithCells="1">
                  <from>
                    <xdr:col>14</xdr:col>
                    <xdr:colOff>66675</xdr:colOff>
                    <xdr:row>25</xdr:row>
                    <xdr:rowOff>0</xdr:rowOff>
                  </from>
                  <to>
                    <xdr:col>14</xdr:col>
                    <xdr:colOff>304800</xdr:colOff>
                    <xdr:row>26</xdr:row>
                    <xdr:rowOff>0</xdr:rowOff>
                  </to>
                </anchor>
              </controlPr>
            </control>
          </mc:Choice>
        </mc:AlternateContent>
        <mc:AlternateContent xmlns:mc="http://schemas.openxmlformats.org/markup-compatibility/2006">
          <mc:Choice Requires="x14">
            <control shapeId="14363" r:id="rId28" name="Check Box 27">
              <controlPr defaultSize="0" autoFill="0" autoLine="0" autoPict="0">
                <anchor moveWithCells="1">
                  <from>
                    <xdr:col>34</xdr:col>
                    <xdr:colOff>95250</xdr:colOff>
                    <xdr:row>5</xdr:row>
                    <xdr:rowOff>142875</xdr:rowOff>
                  </from>
                  <to>
                    <xdr:col>34</xdr:col>
                    <xdr:colOff>333375</xdr:colOff>
                    <xdr:row>6</xdr:row>
                    <xdr:rowOff>142875</xdr:rowOff>
                  </to>
                </anchor>
              </controlPr>
            </control>
          </mc:Choice>
        </mc:AlternateContent>
        <mc:AlternateContent xmlns:mc="http://schemas.openxmlformats.org/markup-compatibility/2006">
          <mc:Choice Requires="x14">
            <control shapeId="14364" r:id="rId29" name="Check Box 28">
              <controlPr defaultSize="0" autoFill="0" autoLine="0" autoPict="0">
                <anchor moveWithCells="1">
                  <from>
                    <xdr:col>38</xdr:col>
                    <xdr:colOff>76200</xdr:colOff>
                    <xdr:row>5</xdr:row>
                    <xdr:rowOff>123825</xdr:rowOff>
                  </from>
                  <to>
                    <xdr:col>38</xdr:col>
                    <xdr:colOff>314325</xdr:colOff>
                    <xdr:row>6</xdr:row>
                    <xdr:rowOff>123825</xdr:rowOff>
                  </to>
                </anchor>
              </controlPr>
            </control>
          </mc:Choice>
        </mc:AlternateContent>
        <mc:AlternateContent xmlns:mc="http://schemas.openxmlformats.org/markup-compatibility/2006">
          <mc:Choice Requires="x14">
            <control shapeId="14365" r:id="rId30" name="Check Box 29">
              <controlPr defaultSize="0" autoFill="0" autoLine="0" autoPict="0">
                <anchor moveWithCells="1">
                  <from>
                    <xdr:col>34</xdr:col>
                    <xdr:colOff>104775</xdr:colOff>
                    <xdr:row>8</xdr:row>
                    <xdr:rowOff>0</xdr:rowOff>
                  </from>
                  <to>
                    <xdr:col>35</xdr:col>
                    <xdr:colOff>0</xdr:colOff>
                    <xdr:row>9</xdr:row>
                    <xdr:rowOff>0</xdr:rowOff>
                  </to>
                </anchor>
              </controlPr>
            </control>
          </mc:Choice>
        </mc:AlternateContent>
        <mc:AlternateContent xmlns:mc="http://schemas.openxmlformats.org/markup-compatibility/2006">
          <mc:Choice Requires="x14">
            <control shapeId="14366" r:id="rId31" name="Check Box 30">
              <controlPr defaultSize="0" autoFill="0" autoLine="0" autoPict="0">
                <anchor moveWithCells="1">
                  <from>
                    <xdr:col>38</xdr:col>
                    <xdr:colOff>104775</xdr:colOff>
                    <xdr:row>7</xdr:row>
                    <xdr:rowOff>228600</xdr:rowOff>
                  </from>
                  <to>
                    <xdr:col>39</xdr:col>
                    <xdr:colOff>9525</xdr:colOff>
                    <xdr:row>9</xdr:row>
                    <xdr:rowOff>9525</xdr:rowOff>
                  </to>
                </anchor>
              </controlPr>
            </control>
          </mc:Choice>
        </mc:AlternateContent>
        <mc:AlternateContent xmlns:mc="http://schemas.openxmlformats.org/markup-compatibility/2006">
          <mc:Choice Requires="x14">
            <control shapeId="14367" r:id="rId32" name="Check Box 31">
              <controlPr defaultSize="0" autoFill="0" autoLine="0" autoPict="0">
                <anchor moveWithCells="1">
                  <from>
                    <xdr:col>34</xdr:col>
                    <xdr:colOff>85725</xdr:colOff>
                    <xdr:row>10</xdr:row>
                    <xdr:rowOff>104775</xdr:rowOff>
                  </from>
                  <to>
                    <xdr:col>34</xdr:col>
                    <xdr:colOff>323850</xdr:colOff>
                    <xdr:row>11</xdr:row>
                    <xdr:rowOff>104775</xdr:rowOff>
                  </to>
                </anchor>
              </controlPr>
            </control>
          </mc:Choice>
        </mc:AlternateContent>
        <mc:AlternateContent xmlns:mc="http://schemas.openxmlformats.org/markup-compatibility/2006">
          <mc:Choice Requires="x14">
            <control shapeId="14368" r:id="rId33" name="Check Box 32">
              <controlPr defaultSize="0" autoFill="0" autoLine="0" autoPict="0">
                <anchor moveWithCells="1">
                  <from>
                    <xdr:col>38</xdr:col>
                    <xdr:colOff>76200</xdr:colOff>
                    <xdr:row>10</xdr:row>
                    <xdr:rowOff>104775</xdr:rowOff>
                  </from>
                  <to>
                    <xdr:col>38</xdr:col>
                    <xdr:colOff>314325</xdr:colOff>
                    <xdr:row>11</xdr:row>
                    <xdr:rowOff>104775</xdr:rowOff>
                  </to>
                </anchor>
              </controlPr>
            </control>
          </mc:Choice>
        </mc:AlternateContent>
        <mc:AlternateContent xmlns:mc="http://schemas.openxmlformats.org/markup-compatibility/2006">
          <mc:Choice Requires="x14">
            <control shapeId="14369" r:id="rId34" name="Check Box 33">
              <controlPr defaultSize="0" autoFill="0" autoLine="0" autoPict="0">
                <anchor moveWithCells="1">
                  <from>
                    <xdr:col>28</xdr:col>
                    <xdr:colOff>66675</xdr:colOff>
                    <xdr:row>22</xdr:row>
                    <xdr:rowOff>0</xdr:rowOff>
                  </from>
                  <to>
                    <xdr:col>28</xdr:col>
                    <xdr:colOff>304800</xdr:colOff>
                    <xdr:row>23</xdr:row>
                    <xdr:rowOff>0</xdr:rowOff>
                  </to>
                </anchor>
              </controlPr>
            </control>
          </mc:Choice>
        </mc:AlternateContent>
        <mc:AlternateContent xmlns:mc="http://schemas.openxmlformats.org/markup-compatibility/2006">
          <mc:Choice Requires="x14">
            <control shapeId="14370" r:id="rId35" name="Check Box 34">
              <controlPr defaultSize="0" autoFill="0" autoLine="0" autoPict="0">
                <anchor moveWithCells="1">
                  <from>
                    <xdr:col>31</xdr:col>
                    <xdr:colOff>85725</xdr:colOff>
                    <xdr:row>22</xdr:row>
                    <xdr:rowOff>0</xdr:rowOff>
                  </from>
                  <to>
                    <xdr:col>31</xdr:col>
                    <xdr:colOff>323850</xdr:colOff>
                    <xdr:row>23</xdr:row>
                    <xdr:rowOff>0</xdr:rowOff>
                  </to>
                </anchor>
              </controlPr>
            </control>
          </mc:Choice>
        </mc:AlternateContent>
        <mc:AlternateContent xmlns:mc="http://schemas.openxmlformats.org/markup-compatibility/2006">
          <mc:Choice Requires="x14">
            <control shapeId="14373" r:id="rId36" name="Check Box 37">
              <controlPr defaultSize="0" autoFill="0" autoLine="0" autoPict="0">
                <anchor moveWithCells="1">
                  <from>
                    <xdr:col>34</xdr:col>
                    <xdr:colOff>95250</xdr:colOff>
                    <xdr:row>5</xdr:row>
                    <xdr:rowOff>142875</xdr:rowOff>
                  </from>
                  <to>
                    <xdr:col>34</xdr:col>
                    <xdr:colOff>333375</xdr:colOff>
                    <xdr:row>6</xdr:row>
                    <xdr:rowOff>142875</xdr:rowOff>
                  </to>
                </anchor>
              </controlPr>
            </control>
          </mc:Choice>
        </mc:AlternateContent>
        <mc:AlternateContent xmlns:mc="http://schemas.openxmlformats.org/markup-compatibility/2006">
          <mc:Choice Requires="x14">
            <control shapeId="14374" r:id="rId37" name="Check Box 38">
              <controlPr defaultSize="0" autoFill="0" autoLine="0" autoPict="0">
                <anchor moveWithCells="1">
                  <from>
                    <xdr:col>38</xdr:col>
                    <xdr:colOff>76200</xdr:colOff>
                    <xdr:row>5</xdr:row>
                    <xdr:rowOff>123825</xdr:rowOff>
                  </from>
                  <to>
                    <xdr:col>38</xdr:col>
                    <xdr:colOff>314325</xdr:colOff>
                    <xdr:row>6</xdr:row>
                    <xdr:rowOff>123825</xdr:rowOff>
                  </to>
                </anchor>
              </controlPr>
            </control>
          </mc:Choice>
        </mc:AlternateContent>
        <mc:AlternateContent xmlns:mc="http://schemas.openxmlformats.org/markup-compatibility/2006">
          <mc:Choice Requires="x14">
            <control shapeId="14375" r:id="rId38" name="Check Box 39">
              <controlPr defaultSize="0" autoFill="0" autoLine="0" autoPict="0">
                <anchor moveWithCells="1">
                  <from>
                    <xdr:col>34</xdr:col>
                    <xdr:colOff>104775</xdr:colOff>
                    <xdr:row>8</xdr:row>
                    <xdr:rowOff>0</xdr:rowOff>
                  </from>
                  <to>
                    <xdr:col>35</xdr:col>
                    <xdr:colOff>0</xdr:colOff>
                    <xdr:row>9</xdr:row>
                    <xdr:rowOff>0</xdr:rowOff>
                  </to>
                </anchor>
              </controlPr>
            </control>
          </mc:Choice>
        </mc:AlternateContent>
        <mc:AlternateContent xmlns:mc="http://schemas.openxmlformats.org/markup-compatibility/2006">
          <mc:Choice Requires="x14">
            <control shapeId="14376" r:id="rId39" name="Check Box 40">
              <controlPr defaultSize="0" autoFill="0" autoLine="0" autoPict="0">
                <anchor moveWithCells="1">
                  <from>
                    <xdr:col>38</xdr:col>
                    <xdr:colOff>104775</xdr:colOff>
                    <xdr:row>7</xdr:row>
                    <xdr:rowOff>228600</xdr:rowOff>
                  </from>
                  <to>
                    <xdr:col>39</xdr:col>
                    <xdr:colOff>9525</xdr:colOff>
                    <xdr:row>9</xdr:row>
                    <xdr:rowOff>9525</xdr:rowOff>
                  </to>
                </anchor>
              </controlPr>
            </control>
          </mc:Choice>
        </mc:AlternateContent>
        <mc:AlternateContent xmlns:mc="http://schemas.openxmlformats.org/markup-compatibility/2006">
          <mc:Choice Requires="x14">
            <control shapeId="14377" r:id="rId40" name="Check Box 41">
              <controlPr defaultSize="0" autoFill="0" autoLine="0" autoPict="0">
                <anchor moveWithCells="1">
                  <from>
                    <xdr:col>34</xdr:col>
                    <xdr:colOff>85725</xdr:colOff>
                    <xdr:row>10</xdr:row>
                    <xdr:rowOff>104775</xdr:rowOff>
                  </from>
                  <to>
                    <xdr:col>34</xdr:col>
                    <xdr:colOff>323850</xdr:colOff>
                    <xdr:row>11</xdr:row>
                    <xdr:rowOff>104775</xdr:rowOff>
                  </to>
                </anchor>
              </controlPr>
            </control>
          </mc:Choice>
        </mc:AlternateContent>
        <mc:AlternateContent xmlns:mc="http://schemas.openxmlformats.org/markup-compatibility/2006">
          <mc:Choice Requires="x14">
            <control shapeId="14378" r:id="rId41" name="Check Box 42">
              <controlPr defaultSize="0" autoFill="0" autoLine="0" autoPict="0">
                <anchor moveWithCells="1">
                  <from>
                    <xdr:col>38</xdr:col>
                    <xdr:colOff>76200</xdr:colOff>
                    <xdr:row>10</xdr:row>
                    <xdr:rowOff>104775</xdr:rowOff>
                  </from>
                  <to>
                    <xdr:col>38</xdr:col>
                    <xdr:colOff>314325</xdr:colOff>
                    <xdr:row>11</xdr:row>
                    <xdr:rowOff>104775</xdr:rowOff>
                  </to>
                </anchor>
              </controlPr>
            </control>
          </mc:Choice>
        </mc:AlternateContent>
        <mc:AlternateContent xmlns:mc="http://schemas.openxmlformats.org/markup-compatibility/2006">
          <mc:Choice Requires="x14">
            <control shapeId="14379" r:id="rId42" name="Check Box 43">
              <controlPr defaultSize="0" autoFill="0" autoLine="0" autoPict="0">
                <anchor moveWithCells="1">
                  <from>
                    <xdr:col>34</xdr:col>
                    <xdr:colOff>95250</xdr:colOff>
                    <xdr:row>3</xdr:row>
                    <xdr:rowOff>142875</xdr:rowOff>
                  </from>
                  <to>
                    <xdr:col>34</xdr:col>
                    <xdr:colOff>333375</xdr:colOff>
                    <xdr:row>4</xdr:row>
                    <xdr:rowOff>142875</xdr:rowOff>
                  </to>
                </anchor>
              </controlPr>
            </control>
          </mc:Choice>
        </mc:AlternateContent>
        <mc:AlternateContent xmlns:mc="http://schemas.openxmlformats.org/markup-compatibility/2006">
          <mc:Choice Requires="x14">
            <control shapeId="14380" r:id="rId43" name="Check Box 44">
              <controlPr defaultSize="0" autoFill="0" autoLine="0" autoPict="0">
                <anchor moveWithCells="1">
                  <from>
                    <xdr:col>38</xdr:col>
                    <xdr:colOff>76200</xdr:colOff>
                    <xdr:row>3</xdr:row>
                    <xdr:rowOff>123825</xdr:rowOff>
                  </from>
                  <to>
                    <xdr:col>38</xdr:col>
                    <xdr:colOff>314325</xdr:colOff>
                    <xdr:row>4</xdr:row>
                    <xdr:rowOff>123825</xdr:rowOff>
                  </to>
                </anchor>
              </controlPr>
            </control>
          </mc:Choice>
        </mc:AlternateContent>
      </controls>
    </mc:Choice>
  </mc:AlternateConten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97FAE7-05B1-432D-BB13-734BBA40DB55}">
  <sheetPr>
    <tabColor theme="7" tint="0.79998168889431442"/>
    <pageSetUpPr fitToPage="1"/>
  </sheetPr>
  <dimension ref="A1:BX185"/>
  <sheetViews>
    <sheetView view="pageBreakPreview" zoomScale="78" zoomScaleNormal="70" zoomScaleSheetLayoutView="78" workbookViewId="0"/>
  </sheetViews>
  <sheetFormatPr defaultRowHeight="16.5" x14ac:dyDescent="0.4"/>
  <cols>
    <col min="1" max="63" width="4.25" style="26" customWidth="1"/>
    <col min="64" max="76" width="9" style="26"/>
    <col min="77" max="256" width="9" style="3"/>
    <col min="257" max="319" width="4.25" style="3" customWidth="1"/>
    <col min="320" max="512" width="9" style="3"/>
    <col min="513" max="575" width="4.25" style="3" customWidth="1"/>
    <col min="576" max="768" width="9" style="3"/>
    <col min="769" max="831" width="4.25" style="3" customWidth="1"/>
    <col min="832" max="1024" width="9" style="3"/>
    <col min="1025" max="1087" width="4.25" style="3" customWidth="1"/>
    <col min="1088" max="1280" width="9" style="3"/>
    <col min="1281" max="1343" width="4.25" style="3" customWidth="1"/>
    <col min="1344" max="1536" width="9" style="3"/>
    <col min="1537" max="1599" width="4.25" style="3" customWidth="1"/>
    <col min="1600" max="1792" width="9" style="3"/>
    <col min="1793" max="1855" width="4.25" style="3" customWidth="1"/>
    <col min="1856" max="2048" width="9" style="3"/>
    <col min="2049" max="2111" width="4.25" style="3" customWidth="1"/>
    <col min="2112" max="2304" width="9" style="3"/>
    <col min="2305" max="2367" width="4.25" style="3" customWidth="1"/>
    <col min="2368" max="2560" width="9" style="3"/>
    <col min="2561" max="2623" width="4.25" style="3" customWidth="1"/>
    <col min="2624" max="2816" width="9" style="3"/>
    <col min="2817" max="2879" width="4.25" style="3" customWidth="1"/>
    <col min="2880" max="3072" width="9" style="3"/>
    <col min="3073" max="3135" width="4.25" style="3" customWidth="1"/>
    <col min="3136" max="3328" width="9" style="3"/>
    <col min="3329" max="3391" width="4.25" style="3" customWidth="1"/>
    <col min="3392" max="3584" width="9" style="3"/>
    <col min="3585" max="3647" width="4.25" style="3" customWidth="1"/>
    <col min="3648" max="3840" width="9" style="3"/>
    <col min="3841" max="3903" width="4.25" style="3" customWidth="1"/>
    <col min="3904" max="4096" width="9" style="3"/>
    <col min="4097" max="4159" width="4.25" style="3" customWidth="1"/>
    <col min="4160" max="4352" width="9" style="3"/>
    <col min="4353" max="4415" width="4.25" style="3" customWidth="1"/>
    <col min="4416" max="4608" width="9" style="3"/>
    <col min="4609" max="4671" width="4.25" style="3" customWidth="1"/>
    <col min="4672" max="4864" width="9" style="3"/>
    <col min="4865" max="4927" width="4.25" style="3" customWidth="1"/>
    <col min="4928" max="5120" width="9" style="3"/>
    <col min="5121" max="5183" width="4.25" style="3" customWidth="1"/>
    <col min="5184" max="5376" width="9" style="3"/>
    <col min="5377" max="5439" width="4.25" style="3" customWidth="1"/>
    <col min="5440" max="5632" width="9" style="3"/>
    <col min="5633" max="5695" width="4.25" style="3" customWidth="1"/>
    <col min="5696" max="5888" width="9" style="3"/>
    <col min="5889" max="5951" width="4.25" style="3" customWidth="1"/>
    <col min="5952" max="6144" width="9" style="3"/>
    <col min="6145" max="6207" width="4.25" style="3" customWidth="1"/>
    <col min="6208" max="6400" width="9" style="3"/>
    <col min="6401" max="6463" width="4.25" style="3" customWidth="1"/>
    <col min="6464" max="6656" width="9" style="3"/>
    <col min="6657" max="6719" width="4.25" style="3" customWidth="1"/>
    <col min="6720" max="6912" width="9" style="3"/>
    <col min="6913" max="6975" width="4.25" style="3" customWidth="1"/>
    <col min="6976" max="7168" width="9" style="3"/>
    <col min="7169" max="7231" width="4.25" style="3" customWidth="1"/>
    <col min="7232" max="7424" width="9" style="3"/>
    <col min="7425" max="7487" width="4.25" style="3" customWidth="1"/>
    <col min="7488" max="7680" width="9" style="3"/>
    <col min="7681" max="7743" width="4.25" style="3" customWidth="1"/>
    <col min="7744" max="7936" width="9" style="3"/>
    <col min="7937" max="7999" width="4.25" style="3" customWidth="1"/>
    <col min="8000" max="8192" width="9" style="3"/>
    <col min="8193" max="8255" width="4.25" style="3" customWidth="1"/>
    <col min="8256" max="8448" width="9" style="3"/>
    <col min="8449" max="8511" width="4.25" style="3" customWidth="1"/>
    <col min="8512" max="8704" width="9" style="3"/>
    <col min="8705" max="8767" width="4.25" style="3" customWidth="1"/>
    <col min="8768" max="8960" width="9" style="3"/>
    <col min="8961" max="9023" width="4.25" style="3" customWidth="1"/>
    <col min="9024" max="9216" width="9" style="3"/>
    <col min="9217" max="9279" width="4.25" style="3" customWidth="1"/>
    <col min="9280" max="9472" width="9" style="3"/>
    <col min="9473" max="9535" width="4.25" style="3" customWidth="1"/>
    <col min="9536" max="9728" width="9" style="3"/>
    <col min="9729" max="9791" width="4.25" style="3" customWidth="1"/>
    <col min="9792" max="9984" width="9" style="3"/>
    <col min="9985" max="10047" width="4.25" style="3" customWidth="1"/>
    <col min="10048" max="10240" width="9" style="3"/>
    <col min="10241" max="10303" width="4.25" style="3" customWidth="1"/>
    <col min="10304" max="10496" width="9" style="3"/>
    <col min="10497" max="10559" width="4.25" style="3" customWidth="1"/>
    <col min="10560" max="10752" width="9" style="3"/>
    <col min="10753" max="10815" width="4.25" style="3" customWidth="1"/>
    <col min="10816" max="11008" width="9" style="3"/>
    <col min="11009" max="11071" width="4.25" style="3" customWidth="1"/>
    <col min="11072" max="11264" width="9" style="3"/>
    <col min="11265" max="11327" width="4.25" style="3" customWidth="1"/>
    <col min="11328" max="11520" width="9" style="3"/>
    <col min="11521" max="11583" width="4.25" style="3" customWidth="1"/>
    <col min="11584" max="11776" width="9" style="3"/>
    <col min="11777" max="11839" width="4.25" style="3" customWidth="1"/>
    <col min="11840" max="12032" width="9" style="3"/>
    <col min="12033" max="12095" width="4.25" style="3" customWidth="1"/>
    <col min="12096" max="12288" width="9" style="3"/>
    <col min="12289" max="12351" width="4.25" style="3" customWidth="1"/>
    <col min="12352" max="12544" width="9" style="3"/>
    <col min="12545" max="12607" width="4.25" style="3" customWidth="1"/>
    <col min="12608" max="12800" width="9" style="3"/>
    <col min="12801" max="12863" width="4.25" style="3" customWidth="1"/>
    <col min="12864" max="13056" width="9" style="3"/>
    <col min="13057" max="13119" width="4.25" style="3" customWidth="1"/>
    <col min="13120" max="13312" width="9" style="3"/>
    <col min="13313" max="13375" width="4.25" style="3" customWidth="1"/>
    <col min="13376" max="13568" width="9" style="3"/>
    <col min="13569" max="13631" width="4.25" style="3" customWidth="1"/>
    <col min="13632" max="13824" width="9" style="3"/>
    <col min="13825" max="13887" width="4.25" style="3" customWidth="1"/>
    <col min="13888" max="14080" width="9" style="3"/>
    <col min="14081" max="14143" width="4.25" style="3" customWidth="1"/>
    <col min="14144" max="14336" width="9" style="3"/>
    <col min="14337" max="14399" width="4.25" style="3" customWidth="1"/>
    <col min="14400" max="14592" width="9" style="3"/>
    <col min="14593" max="14655" width="4.25" style="3" customWidth="1"/>
    <col min="14656" max="14848" width="9" style="3"/>
    <col min="14849" max="14911" width="4.25" style="3" customWidth="1"/>
    <col min="14912" max="15104" width="9" style="3"/>
    <col min="15105" max="15167" width="4.25" style="3" customWidth="1"/>
    <col min="15168" max="15360" width="9" style="3"/>
    <col min="15361" max="15423" width="4.25" style="3" customWidth="1"/>
    <col min="15424" max="15616" width="9" style="3"/>
    <col min="15617" max="15679" width="4.25" style="3" customWidth="1"/>
    <col min="15680" max="15872" width="9" style="3"/>
    <col min="15873" max="15935" width="4.25" style="3" customWidth="1"/>
    <col min="15936" max="16128" width="9" style="3"/>
    <col min="16129" max="16191" width="4.25" style="3" customWidth="1"/>
    <col min="16192" max="16384" width="9" style="3"/>
  </cols>
  <sheetData>
    <row r="1" spans="1:65" ht="18.75" customHeight="1" x14ac:dyDescent="0.4">
      <c r="A1" s="633" t="s">
        <v>948</v>
      </c>
      <c r="B1" s="31"/>
    </row>
    <row r="2" spans="1:65" ht="18.75" customHeight="1" thickBot="1" x14ac:dyDescent="0.45">
      <c r="A2" s="31" t="str">
        <f>"（６）地域等との交流状況（令和"&amp;表紙・鑑!S3-1&amp;"年度）"</f>
        <v>（６）地域等との交流状況（令和7年度）</v>
      </c>
      <c r="B2" s="31"/>
      <c r="T2" s="31" t="s">
        <v>397</v>
      </c>
    </row>
    <row r="3" spans="1:65" ht="18.75" customHeight="1" x14ac:dyDescent="0.4">
      <c r="A3" s="764" t="s">
        <v>398</v>
      </c>
      <c r="B3" s="765"/>
      <c r="C3" s="765"/>
      <c r="D3" s="765"/>
      <c r="E3" s="765" t="s">
        <v>399</v>
      </c>
      <c r="F3" s="765"/>
      <c r="G3" s="765"/>
      <c r="H3" s="765"/>
      <c r="I3" s="765"/>
      <c r="J3" s="692"/>
      <c r="K3" s="765" t="s">
        <v>400</v>
      </c>
      <c r="L3" s="765"/>
      <c r="M3" s="765"/>
      <c r="N3" s="765"/>
      <c r="O3" s="765"/>
      <c r="P3" s="765"/>
      <c r="Q3" s="765"/>
      <c r="R3" s="1590"/>
      <c r="T3" s="1738" t="s">
        <v>401</v>
      </c>
      <c r="U3" s="730"/>
      <c r="V3" s="730"/>
      <c r="W3" s="825"/>
      <c r="X3" s="1739"/>
      <c r="Y3" s="1740" t="s">
        <v>402</v>
      </c>
      <c r="Z3" s="1741" t="s">
        <v>403</v>
      </c>
      <c r="AA3" s="730"/>
      <c r="AB3" s="730"/>
      <c r="AC3" s="730"/>
      <c r="AD3" s="730"/>
      <c r="AE3" s="1742"/>
      <c r="AF3" s="1616"/>
      <c r="AG3" s="1616"/>
      <c r="AH3" s="1616"/>
      <c r="AI3" s="1616"/>
      <c r="AJ3" s="1616"/>
      <c r="AK3" s="1616"/>
      <c r="AL3" s="1616"/>
      <c r="AM3" s="1616"/>
      <c r="AN3" s="1616"/>
      <c r="AO3" s="1617"/>
    </row>
    <row r="4" spans="1:65" ht="18.75" customHeight="1" x14ac:dyDescent="0.4">
      <c r="A4" s="743"/>
      <c r="B4" s="744"/>
      <c r="C4" s="744"/>
      <c r="D4" s="744"/>
      <c r="E4" s="744"/>
      <c r="F4" s="744"/>
      <c r="G4" s="744"/>
      <c r="H4" s="744"/>
      <c r="I4" s="744"/>
      <c r="J4" s="754"/>
      <c r="K4" s="744" t="s">
        <v>404</v>
      </c>
      <c r="L4" s="744"/>
      <c r="M4" s="748" t="s">
        <v>405</v>
      </c>
      <c r="N4" s="744"/>
      <c r="O4" s="1743" t="s">
        <v>406</v>
      </c>
      <c r="P4" s="1744"/>
      <c r="Q4" s="744" t="s">
        <v>160</v>
      </c>
      <c r="R4" s="1591"/>
      <c r="T4" s="695"/>
      <c r="U4" s="696"/>
      <c r="V4" s="696"/>
      <c r="W4" s="697"/>
      <c r="X4" s="1707"/>
      <c r="Y4" s="1595"/>
      <c r="Z4" s="752"/>
      <c r="AA4" s="762"/>
      <c r="AB4" s="762"/>
      <c r="AC4" s="762"/>
      <c r="AD4" s="762"/>
      <c r="AE4" s="1608"/>
      <c r="AF4" s="1609"/>
      <c r="AG4" s="1609"/>
      <c r="AH4" s="1609"/>
      <c r="AI4" s="1609"/>
      <c r="AJ4" s="1609"/>
      <c r="AK4" s="1609"/>
      <c r="AL4" s="1609"/>
      <c r="AM4" s="1609"/>
      <c r="AN4" s="1609"/>
      <c r="AO4" s="1610"/>
    </row>
    <row r="5" spans="1:65" ht="18.75" customHeight="1" x14ac:dyDescent="0.4">
      <c r="A5" s="743"/>
      <c r="B5" s="744"/>
      <c r="C5" s="744"/>
      <c r="D5" s="744"/>
      <c r="E5" s="744"/>
      <c r="F5" s="744"/>
      <c r="G5" s="744"/>
      <c r="H5" s="744"/>
      <c r="I5" s="744"/>
      <c r="J5" s="754"/>
      <c r="K5" s="744"/>
      <c r="L5" s="744"/>
      <c r="M5" s="744"/>
      <c r="N5" s="744"/>
      <c r="O5" s="1744"/>
      <c r="P5" s="1744"/>
      <c r="Q5" s="744"/>
      <c r="R5" s="1591"/>
      <c r="T5" s="695"/>
      <c r="U5" s="696"/>
      <c r="V5" s="696"/>
      <c r="W5" s="697"/>
      <c r="X5" s="1707"/>
      <c r="Y5" s="1595" t="s">
        <v>407</v>
      </c>
      <c r="Z5" s="799" t="s">
        <v>408</v>
      </c>
      <c r="AA5" s="712"/>
      <c r="AB5" s="712"/>
      <c r="AC5" s="712"/>
      <c r="AD5" s="713"/>
      <c r="AE5" s="1603"/>
      <c r="AF5" s="1603"/>
      <c r="AG5" s="1603"/>
      <c r="AH5" s="1603"/>
      <c r="AI5" s="1603"/>
      <c r="AJ5" s="1603"/>
      <c r="AK5" s="1603"/>
      <c r="AL5" s="1603"/>
      <c r="AM5" s="1603"/>
      <c r="AN5" s="1603"/>
      <c r="AO5" s="1604"/>
    </row>
    <row r="6" spans="1:65" ht="18.75" customHeight="1" x14ac:dyDescent="0.4">
      <c r="A6" s="743"/>
      <c r="B6" s="744"/>
      <c r="C6" s="744"/>
      <c r="D6" s="744"/>
      <c r="E6" s="744"/>
      <c r="F6" s="744"/>
      <c r="G6" s="744"/>
      <c r="H6" s="744"/>
      <c r="I6" s="744"/>
      <c r="J6" s="754"/>
      <c r="K6" s="744"/>
      <c r="L6" s="744"/>
      <c r="M6" s="744"/>
      <c r="N6" s="744"/>
      <c r="O6" s="1744"/>
      <c r="P6" s="1744"/>
      <c r="Q6" s="744"/>
      <c r="R6" s="1591"/>
      <c r="T6" s="772"/>
      <c r="U6" s="762"/>
      <c r="V6" s="762"/>
      <c r="W6" s="753"/>
      <c r="X6" s="1733"/>
      <c r="Y6" s="778"/>
      <c r="Z6" s="848"/>
      <c r="AA6" s="696"/>
      <c r="AB6" s="696"/>
      <c r="AC6" s="696"/>
      <c r="AD6" s="697"/>
      <c r="AE6" s="1606"/>
      <c r="AF6" s="1606"/>
      <c r="AG6" s="1606"/>
      <c r="AH6" s="1606"/>
      <c r="AI6" s="1606"/>
      <c r="AJ6" s="1606"/>
      <c r="AK6" s="1606"/>
      <c r="AL6" s="1606"/>
      <c r="AM6" s="1606"/>
      <c r="AN6" s="1606"/>
      <c r="AO6" s="1607"/>
    </row>
    <row r="7" spans="1:65" ht="18.75" customHeight="1" x14ac:dyDescent="0.4">
      <c r="A7" s="1737"/>
      <c r="B7" s="698"/>
      <c r="C7" s="698"/>
      <c r="D7" s="246" t="s">
        <v>14</v>
      </c>
      <c r="E7" s="1602"/>
      <c r="F7" s="1603"/>
      <c r="G7" s="1603"/>
      <c r="H7" s="1603"/>
      <c r="I7" s="1603"/>
      <c r="J7" s="1603"/>
      <c r="K7" s="1713"/>
      <c r="L7" s="1714"/>
      <c r="M7" s="1713"/>
      <c r="N7" s="1714"/>
      <c r="O7" s="1713"/>
      <c r="P7" s="1714"/>
      <c r="Q7" s="1713"/>
      <c r="R7" s="1716"/>
      <c r="T7" s="700" t="s">
        <v>409</v>
      </c>
      <c r="U7" s="712"/>
      <c r="V7" s="712"/>
      <c r="W7" s="713"/>
      <c r="X7" s="1089"/>
      <c r="Y7" s="777" t="s">
        <v>402</v>
      </c>
      <c r="Z7" s="799" t="s">
        <v>139</v>
      </c>
      <c r="AA7" s="701"/>
      <c r="AB7" s="1602"/>
      <c r="AC7" s="1603"/>
      <c r="AD7" s="1603"/>
      <c r="AE7" s="1603"/>
      <c r="AF7" s="1603"/>
      <c r="AG7" s="1735"/>
      <c r="AH7" s="701" t="s">
        <v>410</v>
      </c>
      <c r="AI7" s="701"/>
      <c r="AJ7" s="701"/>
      <c r="AK7" s="1602"/>
      <c r="AL7" s="1603"/>
      <c r="AM7" s="1603"/>
      <c r="AN7" s="1603"/>
      <c r="AO7" s="1604"/>
    </row>
    <row r="8" spans="1:65" ht="18.75" customHeight="1" x14ac:dyDescent="0.4">
      <c r="A8" s="304"/>
      <c r="B8" s="255" t="s">
        <v>243</v>
      </c>
      <c r="C8" s="241"/>
      <c r="D8" s="252" t="s">
        <v>16</v>
      </c>
      <c r="E8" s="1605"/>
      <c r="F8" s="1606"/>
      <c r="G8" s="1606"/>
      <c r="H8" s="1606"/>
      <c r="I8" s="1606"/>
      <c r="J8" s="1606"/>
      <c r="K8" s="1725"/>
      <c r="L8" s="1726"/>
      <c r="M8" s="1725"/>
      <c r="N8" s="1726"/>
      <c r="O8" s="1725"/>
      <c r="P8" s="1726"/>
      <c r="Q8" s="1725"/>
      <c r="R8" s="1727"/>
      <c r="T8" s="695"/>
      <c r="U8" s="696"/>
      <c r="V8" s="696"/>
      <c r="W8" s="697"/>
      <c r="X8" s="1707"/>
      <c r="Y8" s="1595"/>
      <c r="Z8" s="1734"/>
      <c r="AA8" s="704"/>
      <c r="AB8" s="1608"/>
      <c r="AC8" s="1609"/>
      <c r="AD8" s="1609"/>
      <c r="AE8" s="1609"/>
      <c r="AF8" s="1609"/>
      <c r="AG8" s="1736"/>
      <c r="AH8" s="704"/>
      <c r="AI8" s="704"/>
      <c r="AJ8" s="704"/>
      <c r="AK8" s="1608"/>
      <c r="AL8" s="1609"/>
      <c r="AM8" s="1609"/>
      <c r="AN8" s="1609"/>
      <c r="AO8" s="1610"/>
    </row>
    <row r="9" spans="1:65" ht="18.75" customHeight="1" x14ac:dyDescent="0.4">
      <c r="A9" s="1711"/>
      <c r="B9" s="706"/>
      <c r="C9" s="706"/>
      <c r="D9" s="250" t="s">
        <v>14</v>
      </c>
      <c r="E9" s="1602"/>
      <c r="F9" s="1603"/>
      <c r="G9" s="1603"/>
      <c r="H9" s="1603"/>
      <c r="I9" s="1603"/>
      <c r="J9" s="1603"/>
      <c r="K9" s="1713"/>
      <c r="L9" s="1714"/>
      <c r="M9" s="1713"/>
      <c r="N9" s="1714"/>
      <c r="O9" s="1713"/>
      <c r="P9" s="1714"/>
      <c r="Q9" s="1713"/>
      <c r="R9" s="1716"/>
      <c r="S9" s="298"/>
      <c r="T9" s="695"/>
      <c r="U9" s="696"/>
      <c r="V9" s="696"/>
      <c r="W9" s="697"/>
      <c r="X9" s="1707"/>
      <c r="Y9" s="1595" t="s">
        <v>407</v>
      </c>
      <c r="Z9" s="799" t="s">
        <v>139</v>
      </c>
      <c r="AA9" s="701"/>
      <c r="AB9" s="1602"/>
      <c r="AC9" s="1603"/>
      <c r="AD9" s="1603"/>
      <c r="AE9" s="1603"/>
      <c r="AF9" s="1603"/>
      <c r="AG9" s="1735"/>
      <c r="AH9" s="701" t="s">
        <v>410</v>
      </c>
      <c r="AI9" s="701"/>
      <c r="AJ9" s="701"/>
      <c r="AK9" s="1602"/>
      <c r="AL9" s="1603"/>
      <c r="AM9" s="1603"/>
      <c r="AN9" s="1603"/>
      <c r="AO9" s="1604"/>
      <c r="AR9" s="1731"/>
      <c r="AS9" s="696"/>
      <c r="AT9" s="696"/>
      <c r="AU9" s="696"/>
      <c r="AV9" s="1732"/>
      <c r="AW9" s="696"/>
      <c r="AX9" s="1731"/>
      <c r="AY9" s="1731"/>
      <c r="AZ9" s="1731"/>
      <c r="BA9" s="696"/>
      <c r="BB9" s="696"/>
      <c r="BC9" s="696"/>
      <c r="BD9" s="696"/>
      <c r="BE9" s="696"/>
      <c r="BF9" s="1731"/>
      <c r="BG9" s="1731"/>
      <c r="BH9" s="1731"/>
      <c r="BI9" s="1731"/>
      <c r="BJ9" s="1731"/>
      <c r="BK9" s="1731"/>
      <c r="BL9" s="1731"/>
      <c r="BM9" s="1731"/>
    </row>
    <row r="10" spans="1:65" ht="18.75" customHeight="1" x14ac:dyDescent="0.4">
      <c r="A10" s="304"/>
      <c r="B10" s="255" t="s">
        <v>243</v>
      </c>
      <c r="C10" s="241"/>
      <c r="D10" s="252" t="s">
        <v>16</v>
      </c>
      <c r="E10" s="1605"/>
      <c r="F10" s="1606"/>
      <c r="G10" s="1606"/>
      <c r="H10" s="1606"/>
      <c r="I10" s="1606"/>
      <c r="J10" s="1606"/>
      <c r="K10" s="1725"/>
      <c r="L10" s="1726"/>
      <c r="M10" s="1725"/>
      <c r="N10" s="1726"/>
      <c r="O10" s="1725"/>
      <c r="P10" s="1726"/>
      <c r="Q10" s="1725"/>
      <c r="R10" s="1727"/>
      <c r="S10" s="298"/>
      <c r="T10" s="772"/>
      <c r="U10" s="762"/>
      <c r="V10" s="762"/>
      <c r="W10" s="753"/>
      <c r="X10" s="1733"/>
      <c r="Y10" s="778"/>
      <c r="Z10" s="1734"/>
      <c r="AA10" s="704"/>
      <c r="AB10" s="1608"/>
      <c r="AC10" s="1609"/>
      <c r="AD10" s="1609"/>
      <c r="AE10" s="1609"/>
      <c r="AF10" s="1609"/>
      <c r="AG10" s="1736"/>
      <c r="AH10" s="704"/>
      <c r="AI10" s="704"/>
      <c r="AJ10" s="704"/>
      <c r="AK10" s="1608"/>
      <c r="AL10" s="1609"/>
      <c r="AM10" s="1609"/>
      <c r="AN10" s="1609"/>
      <c r="AO10" s="1610"/>
      <c r="AR10" s="696"/>
      <c r="AS10" s="696"/>
      <c r="AT10" s="696"/>
      <c r="AU10" s="696"/>
      <c r="AV10" s="1732"/>
      <c r="AW10" s="696"/>
      <c r="AX10" s="1731"/>
      <c r="AY10" s="1731"/>
      <c r="AZ10" s="1731"/>
      <c r="BA10" s="696"/>
      <c r="BB10" s="696"/>
      <c r="BC10" s="696"/>
      <c r="BD10" s="696"/>
      <c r="BE10" s="696"/>
      <c r="BF10" s="1731"/>
      <c r="BG10" s="1731"/>
      <c r="BH10" s="1731"/>
      <c r="BI10" s="1731"/>
      <c r="BJ10" s="1731"/>
      <c r="BK10" s="1731"/>
      <c r="BL10" s="1731"/>
      <c r="BM10" s="1731"/>
    </row>
    <row r="11" spans="1:65" ht="18.75" customHeight="1" x14ac:dyDescent="0.4">
      <c r="A11" s="1711"/>
      <c r="B11" s="706"/>
      <c r="C11" s="706"/>
      <c r="D11" s="250" t="s">
        <v>14</v>
      </c>
      <c r="E11" s="1602"/>
      <c r="F11" s="1603"/>
      <c r="G11" s="1603"/>
      <c r="H11" s="1603"/>
      <c r="I11" s="1603"/>
      <c r="J11" s="1603"/>
      <c r="K11" s="1713"/>
      <c r="L11" s="1714"/>
      <c r="M11" s="1713"/>
      <c r="N11" s="1714"/>
      <c r="O11" s="1713"/>
      <c r="P11" s="1714"/>
      <c r="Q11" s="1713"/>
      <c r="R11" s="1716"/>
      <c r="S11" s="298"/>
      <c r="T11" s="305" t="s">
        <v>932</v>
      </c>
      <c r="U11" s="306" t="s">
        <v>411</v>
      </c>
      <c r="V11" s="293"/>
      <c r="W11" s="293"/>
      <c r="X11" s="293"/>
      <c r="Y11" s="293"/>
      <c r="Z11" s="293"/>
      <c r="AA11" s="293"/>
      <c r="AB11" s="293"/>
      <c r="AC11" s="293"/>
      <c r="AD11" s="293"/>
      <c r="AE11" s="293"/>
      <c r="AF11" s="293"/>
      <c r="AG11" s="293"/>
      <c r="AH11" s="293"/>
      <c r="AI11" s="293"/>
      <c r="AJ11" s="293"/>
      <c r="AK11" s="293"/>
      <c r="AL11" s="293"/>
      <c r="AM11" s="293"/>
      <c r="AN11" s="293"/>
      <c r="AO11" s="294"/>
      <c r="AR11" s="696"/>
      <c r="AS11" s="696"/>
      <c r="AT11" s="696"/>
      <c r="AU11" s="696"/>
      <c r="AV11" s="1732"/>
      <c r="AW11" s="696"/>
      <c r="AX11" s="1731"/>
      <c r="AY11" s="1731"/>
      <c r="AZ11" s="1731"/>
      <c r="BA11" s="696"/>
      <c r="BB11" s="696"/>
      <c r="BC11" s="696"/>
      <c r="BD11" s="696"/>
      <c r="BE11" s="696"/>
      <c r="BF11" s="1731"/>
      <c r="BG11" s="1731"/>
      <c r="BH11" s="1731"/>
      <c r="BI11" s="1731"/>
      <c r="BJ11" s="1731"/>
      <c r="BK11" s="1731"/>
      <c r="BL11" s="1731"/>
      <c r="BM11" s="1731"/>
    </row>
    <row r="12" spans="1:65" ht="18.75" customHeight="1" x14ac:dyDescent="0.4">
      <c r="A12" s="304"/>
      <c r="B12" s="255" t="s">
        <v>243</v>
      </c>
      <c r="C12" s="241"/>
      <c r="D12" s="252" t="s">
        <v>16</v>
      </c>
      <c r="E12" s="1605"/>
      <c r="F12" s="1606"/>
      <c r="G12" s="1606"/>
      <c r="H12" s="1606"/>
      <c r="I12" s="1606"/>
      <c r="J12" s="1606"/>
      <c r="K12" s="1725"/>
      <c r="L12" s="1726"/>
      <c r="M12" s="1725"/>
      <c r="N12" s="1726"/>
      <c r="O12" s="1725"/>
      <c r="P12" s="1726"/>
      <c r="Q12" s="1725"/>
      <c r="R12" s="1727"/>
      <c r="S12" s="298"/>
      <c r="T12" s="307"/>
      <c r="U12" s="308" t="s">
        <v>412</v>
      </c>
      <c r="V12" s="308"/>
      <c r="W12" s="308"/>
      <c r="X12" s="308"/>
      <c r="Y12" s="308"/>
      <c r="Z12" s="308"/>
      <c r="AA12" s="308"/>
      <c r="AB12" s="308"/>
      <c r="AC12" s="308"/>
      <c r="AD12" s="308"/>
      <c r="AE12" s="308"/>
      <c r="AF12" s="308"/>
      <c r="AG12" s="308"/>
      <c r="AH12" s="308"/>
      <c r="AI12" s="308"/>
      <c r="AJ12" s="308"/>
      <c r="AK12" s="308"/>
      <c r="AL12" s="308"/>
      <c r="AM12" s="308"/>
      <c r="AN12" s="308"/>
      <c r="AO12" s="309"/>
      <c r="AR12" s="696"/>
      <c r="AS12" s="696"/>
      <c r="AT12" s="696"/>
      <c r="AU12" s="696"/>
      <c r="AV12" s="1732"/>
      <c r="AW12" s="696"/>
      <c r="AX12" s="1731"/>
      <c r="AY12" s="1731"/>
      <c r="AZ12" s="1731"/>
      <c r="BA12" s="696"/>
      <c r="BB12" s="696"/>
      <c r="BC12" s="696"/>
      <c r="BD12" s="696"/>
      <c r="BE12" s="696"/>
      <c r="BF12" s="1731"/>
      <c r="BG12" s="1731"/>
      <c r="BH12" s="1731"/>
      <c r="BI12" s="1731"/>
      <c r="BJ12" s="1731"/>
      <c r="BK12" s="1731"/>
      <c r="BL12" s="1731"/>
      <c r="BM12" s="1731"/>
    </row>
    <row r="13" spans="1:65" ht="18.75" customHeight="1" x14ac:dyDescent="0.4">
      <c r="A13" s="1711"/>
      <c r="B13" s="706"/>
      <c r="C13" s="706"/>
      <c r="D13" s="250" t="s">
        <v>14</v>
      </c>
      <c r="E13" s="1602"/>
      <c r="F13" s="1603"/>
      <c r="G13" s="1603"/>
      <c r="H13" s="1603"/>
      <c r="I13" s="1603"/>
      <c r="J13" s="1603"/>
      <c r="K13" s="1713"/>
      <c r="L13" s="1714"/>
      <c r="M13" s="1713"/>
      <c r="N13" s="1714"/>
      <c r="O13" s="1713"/>
      <c r="P13" s="1714"/>
      <c r="Q13" s="1713"/>
      <c r="R13" s="1716"/>
      <c r="S13" s="298"/>
      <c r="T13" s="711" t="s">
        <v>413</v>
      </c>
      <c r="U13" s="712"/>
      <c r="V13" s="712"/>
      <c r="W13" s="712"/>
      <c r="X13" s="310"/>
      <c r="Y13" s="311"/>
      <c r="Z13" s="1728" t="s">
        <v>414</v>
      </c>
      <c r="AA13" s="1729"/>
      <c r="AB13" s="1729"/>
      <c r="AC13" s="1729"/>
      <c r="AD13" s="1729"/>
      <c r="AE13" s="1729"/>
      <c r="AF13" s="1729"/>
      <c r="AG13" s="1729"/>
      <c r="AH13" s="1729"/>
      <c r="AI13" s="1729"/>
      <c r="AJ13" s="1729"/>
      <c r="AK13" s="1729"/>
      <c r="AL13" s="1729"/>
      <c r="AM13" s="1729"/>
      <c r="AN13" s="1729"/>
      <c r="AO13" s="1730"/>
    </row>
    <row r="14" spans="1:65" ht="18.75" customHeight="1" x14ac:dyDescent="0.4">
      <c r="A14" s="304"/>
      <c r="B14" s="255" t="s">
        <v>243</v>
      </c>
      <c r="C14" s="241"/>
      <c r="D14" s="252" t="s">
        <v>16</v>
      </c>
      <c r="E14" s="1605"/>
      <c r="F14" s="1606"/>
      <c r="G14" s="1606"/>
      <c r="H14" s="1606"/>
      <c r="I14" s="1606"/>
      <c r="J14" s="1606"/>
      <c r="K14" s="1725"/>
      <c r="L14" s="1726"/>
      <c r="M14" s="1725"/>
      <c r="N14" s="1726"/>
      <c r="O14" s="1725"/>
      <c r="P14" s="1726"/>
      <c r="Q14" s="1725"/>
      <c r="R14" s="1727"/>
      <c r="S14" s="298"/>
      <c r="T14" s="695"/>
      <c r="U14" s="696"/>
      <c r="V14" s="696"/>
      <c r="W14" s="696"/>
      <c r="X14" s="312"/>
      <c r="Y14" s="313"/>
      <c r="Z14" s="50"/>
      <c r="AA14" s="50"/>
      <c r="AB14" s="286" t="s">
        <v>415</v>
      </c>
      <c r="AC14" s="247"/>
      <c r="AD14" s="50"/>
      <c r="AE14" s="50"/>
      <c r="AF14" s="50"/>
      <c r="AG14" s="50"/>
      <c r="AH14" s="314"/>
      <c r="AI14" s="50"/>
      <c r="AJ14" s="50"/>
      <c r="AK14" s="50"/>
      <c r="AL14" s="50"/>
      <c r="AM14" s="50"/>
      <c r="AN14" s="50"/>
      <c r="AO14" s="51"/>
    </row>
    <row r="15" spans="1:65" ht="18.75" customHeight="1" x14ac:dyDescent="0.4">
      <c r="A15" s="1711"/>
      <c r="B15" s="706"/>
      <c r="C15" s="706"/>
      <c r="D15" s="250" t="s">
        <v>14</v>
      </c>
      <c r="E15" s="1602"/>
      <c r="F15" s="1603"/>
      <c r="G15" s="1603"/>
      <c r="H15" s="1603"/>
      <c r="I15" s="1603"/>
      <c r="J15" s="1603"/>
      <c r="K15" s="1713"/>
      <c r="L15" s="1714"/>
      <c r="M15" s="1713"/>
      <c r="N15" s="1714"/>
      <c r="O15" s="1713"/>
      <c r="P15" s="1714"/>
      <c r="Q15" s="1713"/>
      <c r="R15" s="1716"/>
      <c r="S15" s="298"/>
      <c r="T15" s="695"/>
      <c r="U15" s="696"/>
      <c r="V15" s="696"/>
      <c r="W15" s="696"/>
      <c r="X15" s="1707"/>
      <c r="Y15" s="1595" t="s">
        <v>402</v>
      </c>
      <c r="Z15" s="315"/>
      <c r="AA15" s="50"/>
      <c r="AB15" s="50" t="s">
        <v>416</v>
      </c>
      <c r="AC15" s="316"/>
      <c r="AD15" s="50"/>
      <c r="AE15" s="50"/>
      <c r="AF15" s="50"/>
      <c r="AG15" s="50"/>
      <c r="AH15" s="314" t="s">
        <v>417</v>
      </c>
      <c r="AI15" s="50"/>
      <c r="AJ15" s="50"/>
      <c r="AK15" s="50"/>
      <c r="AL15" s="50"/>
      <c r="AM15" s="50"/>
      <c r="AN15" s="50"/>
      <c r="AO15" s="51"/>
    </row>
    <row r="16" spans="1:65" ht="18.75" customHeight="1" x14ac:dyDescent="0.4">
      <c r="A16" s="304"/>
      <c r="B16" s="255" t="s">
        <v>243</v>
      </c>
      <c r="C16" s="241"/>
      <c r="D16" s="252" t="s">
        <v>16</v>
      </c>
      <c r="E16" s="1605"/>
      <c r="F16" s="1606"/>
      <c r="G16" s="1606"/>
      <c r="H16" s="1606"/>
      <c r="I16" s="1606"/>
      <c r="J16" s="1606"/>
      <c r="K16" s="1725"/>
      <c r="L16" s="1726"/>
      <c r="M16" s="1725"/>
      <c r="N16" s="1726"/>
      <c r="O16" s="1725"/>
      <c r="P16" s="1726"/>
      <c r="Q16" s="1725"/>
      <c r="R16" s="1727"/>
      <c r="S16" s="298"/>
      <c r="T16" s="695"/>
      <c r="U16" s="696"/>
      <c r="V16" s="696"/>
      <c r="W16" s="696"/>
      <c r="X16" s="1707"/>
      <c r="Y16" s="1595"/>
      <c r="Z16" s="315"/>
      <c r="AA16" s="50"/>
      <c r="AB16" s="50" t="s">
        <v>418</v>
      </c>
      <c r="AC16" s="316"/>
      <c r="AD16" s="50"/>
      <c r="AE16" s="50"/>
      <c r="AF16" s="50"/>
      <c r="AG16" s="50"/>
      <c r="AH16" s="50"/>
      <c r="AI16" s="50"/>
      <c r="AJ16" s="315"/>
      <c r="AK16" s="315"/>
      <c r="AL16" s="315"/>
      <c r="AM16" s="315"/>
      <c r="AN16" s="315"/>
      <c r="AO16" s="51"/>
    </row>
    <row r="17" spans="1:41" ht="18.75" customHeight="1" x14ac:dyDescent="0.4">
      <c r="A17" s="1711"/>
      <c r="B17" s="706"/>
      <c r="C17" s="706"/>
      <c r="D17" s="250" t="s">
        <v>14</v>
      </c>
      <c r="E17" s="1602"/>
      <c r="F17" s="1603"/>
      <c r="G17" s="1603"/>
      <c r="H17" s="1603"/>
      <c r="I17" s="1603"/>
      <c r="J17" s="1603"/>
      <c r="K17" s="1713"/>
      <c r="L17" s="1714"/>
      <c r="M17" s="1713"/>
      <c r="N17" s="1714"/>
      <c r="O17" s="1713"/>
      <c r="P17" s="1714"/>
      <c r="Q17" s="1713"/>
      <c r="R17" s="1716"/>
      <c r="S17" s="298"/>
      <c r="T17" s="695"/>
      <c r="U17" s="696"/>
      <c r="V17" s="696"/>
      <c r="W17" s="696"/>
      <c r="X17" s="317"/>
      <c r="Y17" s="318"/>
      <c r="Z17" s="315"/>
      <c r="AA17" s="50"/>
      <c r="AB17" s="50" t="s">
        <v>419</v>
      </c>
      <c r="AC17" s="316"/>
      <c r="AD17" s="1680"/>
      <c r="AE17" s="1680"/>
      <c r="AF17" s="1680"/>
      <c r="AG17" s="1680"/>
      <c r="AH17" s="1680"/>
      <c r="AI17" s="1680"/>
      <c r="AJ17" s="1680"/>
      <c r="AK17" s="1680"/>
      <c r="AL17" s="1680"/>
      <c r="AM17" s="1680"/>
      <c r="AN17" s="1680"/>
      <c r="AO17" s="319" t="s">
        <v>165</v>
      </c>
    </row>
    <row r="18" spans="1:41" ht="18.75" customHeight="1" x14ac:dyDescent="0.4">
      <c r="A18" s="304"/>
      <c r="B18" s="255" t="s">
        <v>243</v>
      </c>
      <c r="C18" s="241"/>
      <c r="D18" s="252" t="s">
        <v>16</v>
      </c>
      <c r="E18" s="1605"/>
      <c r="F18" s="1606"/>
      <c r="G18" s="1606"/>
      <c r="H18" s="1606"/>
      <c r="I18" s="1606"/>
      <c r="J18" s="1606"/>
      <c r="K18" s="1725"/>
      <c r="L18" s="1726"/>
      <c r="M18" s="1725"/>
      <c r="N18" s="1726"/>
      <c r="O18" s="1725"/>
      <c r="P18" s="1726"/>
      <c r="Q18" s="1725"/>
      <c r="R18" s="1727"/>
      <c r="S18" s="298"/>
      <c r="T18" s="695"/>
      <c r="U18" s="696"/>
      <c r="V18" s="696"/>
      <c r="W18" s="696"/>
      <c r="X18" s="317"/>
      <c r="Y18" s="318"/>
      <c r="Z18" s="1708" t="s">
        <v>420</v>
      </c>
      <c r="AA18" s="1709"/>
      <c r="AB18" s="1709"/>
      <c r="AC18" s="1709"/>
      <c r="AD18" s="1709"/>
      <c r="AE18" s="1709"/>
      <c r="AF18" s="1709"/>
      <c r="AG18" s="1709"/>
      <c r="AH18" s="1709"/>
      <c r="AI18" s="1709"/>
      <c r="AJ18" s="1709"/>
      <c r="AK18" s="1709"/>
      <c r="AL18" s="1709"/>
      <c r="AM18" s="1709"/>
      <c r="AN18" s="1709"/>
      <c r="AO18" s="1710"/>
    </row>
    <row r="19" spans="1:41" ht="18.75" customHeight="1" x14ac:dyDescent="0.4">
      <c r="A19" s="1711"/>
      <c r="B19" s="706"/>
      <c r="C19" s="706"/>
      <c r="D19" s="250" t="s">
        <v>14</v>
      </c>
      <c r="E19" s="1602"/>
      <c r="F19" s="1603"/>
      <c r="G19" s="1603"/>
      <c r="H19" s="1603"/>
      <c r="I19" s="1603"/>
      <c r="J19" s="1603"/>
      <c r="K19" s="1713"/>
      <c r="L19" s="1714"/>
      <c r="M19" s="1713"/>
      <c r="N19" s="1714"/>
      <c r="O19" s="1713"/>
      <c r="P19" s="1714"/>
      <c r="Q19" s="1713"/>
      <c r="R19" s="1716"/>
      <c r="S19" s="298"/>
      <c r="T19" s="695"/>
      <c r="U19" s="696"/>
      <c r="V19" s="696"/>
      <c r="W19" s="696"/>
      <c r="X19" s="1707"/>
      <c r="Y19" s="1595" t="s">
        <v>407</v>
      </c>
      <c r="Z19" s="315"/>
      <c r="AA19" s="50"/>
      <c r="AB19" s="50" t="s">
        <v>421</v>
      </c>
      <c r="AC19" s="314"/>
      <c r="AD19" s="314"/>
      <c r="AE19" s="314"/>
      <c r="AF19" s="314"/>
      <c r="AG19" s="314"/>
      <c r="AH19" s="314"/>
      <c r="AI19" s="314"/>
      <c r="AJ19" s="314"/>
      <c r="AK19" s="314"/>
      <c r="AL19" s="314"/>
      <c r="AM19" s="314"/>
      <c r="AN19" s="314"/>
      <c r="AO19" s="320"/>
    </row>
    <row r="20" spans="1:41" ht="18.75" customHeight="1" thickBot="1" x14ac:dyDescent="0.45">
      <c r="A20" s="321"/>
      <c r="B20" s="237" t="s">
        <v>243</v>
      </c>
      <c r="C20" s="248"/>
      <c r="D20" s="238" t="s">
        <v>16</v>
      </c>
      <c r="E20" s="1712"/>
      <c r="F20" s="1611"/>
      <c r="G20" s="1611"/>
      <c r="H20" s="1611"/>
      <c r="I20" s="1611"/>
      <c r="J20" s="1611"/>
      <c r="K20" s="739"/>
      <c r="L20" s="1715"/>
      <c r="M20" s="739"/>
      <c r="N20" s="1715"/>
      <c r="O20" s="739"/>
      <c r="P20" s="1715"/>
      <c r="Q20" s="739"/>
      <c r="R20" s="1717"/>
      <c r="S20" s="298"/>
      <c r="T20" s="695"/>
      <c r="U20" s="696"/>
      <c r="V20" s="696"/>
      <c r="W20" s="696"/>
      <c r="X20" s="1707"/>
      <c r="Y20" s="1595"/>
      <c r="Z20" s="315"/>
      <c r="AA20" s="50"/>
      <c r="AB20" s="50" t="s">
        <v>422</v>
      </c>
      <c r="AC20" s="50"/>
      <c r="AD20" s="50"/>
      <c r="AE20" s="50"/>
      <c r="AF20" s="50"/>
      <c r="AG20" s="50"/>
      <c r="AH20" s="50"/>
      <c r="AI20" s="50"/>
      <c r="AJ20" s="315"/>
      <c r="AK20" s="315"/>
      <c r="AL20" s="315"/>
      <c r="AM20" s="315"/>
      <c r="AN20" s="315"/>
      <c r="AO20" s="51"/>
    </row>
    <row r="21" spans="1:41" ht="18.75" customHeight="1" x14ac:dyDescent="0.4">
      <c r="A21" s="272"/>
      <c r="B21" s="298"/>
      <c r="Q21" s="298"/>
      <c r="R21" s="298"/>
      <c r="S21" s="298"/>
      <c r="T21" s="695"/>
      <c r="U21" s="696"/>
      <c r="V21" s="696"/>
      <c r="W21" s="696"/>
      <c r="X21" s="322"/>
      <c r="Y21" s="323"/>
      <c r="Z21" s="315"/>
      <c r="AA21" s="50"/>
      <c r="AB21" s="50" t="s">
        <v>423</v>
      </c>
      <c r="AC21" s="314"/>
      <c r="AD21" s="314"/>
      <c r="AE21" s="314"/>
      <c r="AF21" s="314"/>
      <c r="AG21" s="314"/>
      <c r="AH21" s="314"/>
      <c r="AI21" s="314"/>
      <c r="AJ21" s="314"/>
      <c r="AK21" s="314"/>
      <c r="AL21" s="314"/>
      <c r="AM21" s="314"/>
      <c r="AN21" s="314"/>
      <c r="AO21" s="320"/>
    </row>
    <row r="22" spans="1:41" ht="18.75" customHeight="1" thickBot="1" x14ac:dyDescent="0.45">
      <c r="A22" s="31" t="str">
        <f>"（７）定例的な行事の実施状況（令和"&amp;表紙・鑑!S3-1&amp;"年度）"</f>
        <v>（７）定例的な行事の実施状況（令和7年度）</v>
      </c>
      <c r="B22" s="298"/>
      <c r="Q22" s="298"/>
      <c r="R22" s="298"/>
      <c r="S22" s="298"/>
      <c r="T22" s="772"/>
      <c r="U22" s="762"/>
      <c r="V22" s="762"/>
      <c r="W22" s="762"/>
      <c r="X22" s="324"/>
      <c r="Y22" s="325"/>
      <c r="Z22" s="326"/>
      <c r="AA22" s="48"/>
      <c r="AB22" s="48" t="s">
        <v>424</v>
      </c>
      <c r="AC22" s="326"/>
      <c r="AD22" s="1724"/>
      <c r="AE22" s="1724"/>
      <c r="AF22" s="1724"/>
      <c r="AG22" s="1724"/>
      <c r="AH22" s="1724"/>
      <c r="AI22" s="1724"/>
      <c r="AJ22" s="1724"/>
      <c r="AK22" s="1724"/>
      <c r="AL22" s="1724"/>
      <c r="AM22" s="1724"/>
      <c r="AN22" s="1724"/>
      <c r="AO22" s="327" t="s">
        <v>165</v>
      </c>
    </row>
    <row r="23" spans="1:41" ht="18.75" customHeight="1" x14ac:dyDescent="0.4">
      <c r="A23" s="764" t="s">
        <v>425</v>
      </c>
      <c r="B23" s="765"/>
      <c r="C23" s="765"/>
      <c r="D23" s="765"/>
      <c r="E23" s="765" t="s">
        <v>426</v>
      </c>
      <c r="F23" s="765"/>
      <c r="G23" s="765"/>
      <c r="H23" s="765"/>
      <c r="I23" s="765"/>
      <c r="J23" s="765"/>
      <c r="K23" s="765" t="s">
        <v>427</v>
      </c>
      <c r="L23" s="765"/>
      <c r="M23" s="765"/>
      <c r="N23" s="765"/>
      <c r="O23" s="765"/>
      <c r="P23" s="765"/>
      <c r="Q23" s="765"/>
      <c r="R23" s="1590"/>
      <c r="S23" s="66"/>
      <c r="T23" s="1718" t="s">
        <v>428</v>
      </c>
      <c r="U23" s="1719"/>
      <c r="V23" s="1719"/>
      <c r="W23" s="1719"/>
      <c r="X23" s="322"/>
      <c r="Y23" s="328"/>
      <c r="Z23" s="1704" t="s">
        <v>429</v>
      </c>
      <c r="AA23" s="1705"/>
      <c r="AB23" s="1705"/>
      <c r="AC23" s="1705"/>
      <c r="AD23" s="1705"/>
      <c r="AE23" s="1705"/>
      <c r="AF23" s="1705"/>
      <c r="AG23" s="1705"/>
      <c r="AH23" s="1705"/>
      <c r="AI23" s="1705"/>
      <c r="AJ23" s="1705"/>
      <c r="AK23" s="1705"/>
      <c r="AL23" s="1705"/>
      <c r="AM23" s="1705"/>
      <c r="AN23" s="1705"/>
      <c r="AO23" s="1706"/>
    </row>
    <row r="24" spans="1:41" ht="18.75" customHeight="1" x14ac:dyDescent="0.4">
      <c r="A24" s="743"/>
      <c r="B24" s="744"/>
      <c r="C24" s="744"/>
      <c r="D24" s="744"/>
      <c r="E24" s="744"/>
      <c r="F24" s="744"/>
      <c r="G24" s="744"/>
      <c r="H24" s="744"/>
      <c r="I24" s="744"/>
      <c r="J24" s="744"/>
      <c r="K24" s="744"/>
      <c r="L24" s="744"/>
      <c r="M24" s="744"/>
      <c r="N24" s="744"/>
      <c r="O24" s="744"/>
      <c r="P24" s="744"/>
      <c r="Q24" s="744"/>
      <c r="R24" s="1591"/>
      <c r="S24" s="66"/>
      <c r="T24" s="1720"/>
      <c r="U24" s="1721"/>
      <c r="V24" s="1721"/>
      <c r="W24" s="1721"/>
      <c r="X24" s="322"/>
      <c r="Y24" s="328"/>
      <c r="Z24" s="322"/>
      <c r="AA24" s="50"/>
      <c r="AB24" s="286" t="s">
        <v>415</v>
      </c>
      <c r="AC24" s="316"/>
      <c r="AD24" s="50"/>
      <c r="AE24" s="50"/>
      <c r="AF24" s="50"/>
      <c r="AG24" s="50"/>
      <c r="AH24" s="314"/>
      <c r="AI24" s="50"/>
      <c r="AJ24" s="314"/>
      <c r="AK24" s="314"/>
      <c r="AL24" s="314"/>
      <c r="AM24" s="314"/>
      <c r="AN24" s="314"/>
      <c r="AO24" s="320"/>
    </row>
    <row r="25" spans="1:41" ht="18.75" customHeight="1" x14ac:dyDescent="0.4">
      <c r="A25" s="1675"/>
      <c r="B25" s="1676"/>
      <c r="C25" s="1676"/>
      <c r="D25" s="1677"/>
      <c r="E25" s="1678"/>
      <c r="F25" s="1676"/>
      <c r="G25" s="1676"/>
      <c r="H25" s="1676"/>
      <c r="I25" s="1676"/>
      <c r="J25" s="1677"/>
      <c r="K25" s="1679"/>
      <c r="L25" s="1680"/>
      <c r="M25" s="1680"/>
      <c r="N25" s="1680"/>
      <c r="O25" s="1680"/>
      <c r="P25" s="1680"/>
      <c r="Q25" s="1680"/>
      <c r="R25" s="1681"/>
      <c r="S25" s="66"/>
      <c r="T25" s="1720"/>
      <c r="U25" s="1721"/>
      <c r="V25" s="1721"/>
      <c r="W25" s="1721"/>
      <c r="X25" s="1707"/>
      <c r="Y25" s="1595" t="s">
        <v>402</v>
      </c>
      <c r="Z25" s="312"/>
      <c r="AA25" s="50"/>
      <c r="AB25" s="50" t="s">
        <v>430</v>
      </c>
      <c r="AC25" s="50"/>
      <c r="AD25" s="50"/>
      <c r="AE25" s="50"/>
      <c r="AF25" s="50"/>
      <c r="AG25" s="50"/>
      <c r="AH25" s="314"/>
      <c r="AI25" s="50"/>
      <c r="AJ25" s="50"/>
      <c r="AK25" s="50"/>
      <c r="AL25" s="50"/>
      <c r="AM25" s="50"/>
      <c r="AN25" s="50"/>
      <c r="AO25" s="51"/>
    </row>
    <row r="26" spans="1:41" ht="18.75" customHeight="1" x14ac:dyDescent="0.4">
      <c r="A26" s="1675"/>
      <c r="B26" s="1676"/>
      <c r="C26" s="1676"/>
      <c r="D26" s="1677"/>
      <c r="E26" s="1678"/>
      <c r="F26" s="1676"/>
      <c r="G26" s="1676"/>
      <c r="H26" s="1676"/>
      <c r="I26" s="1676"/>
      <c r="J26" s="1677"/>
      <c r="K26" s="1679"/>
      <c r="L26" s="1680"/>
      <c r="M26" s="1680"/>
      <c r="N26" s="1680"/>
      <c r="O26" s="1680"/>
      <c r="P26" s="1680"/>
      <c r="Q26" s="1680"/>
      <c r="R26" s="1681"/>
      <c r="S26" s="66"/>
      <c r="T26" s="1720"/>
      <c r="U26" s="1721"/>
      <c r="V26" s="1721"/>
      <c r="W26" s="1721"/>
      <c r="X26" s="1707"/>
      <c r="Y26" s="1595"/>
      <c r="Z26" s="312"/>
      <c r="AA26" s="50"/>
      <c r="AB26" s="50" t="s">
        <v>431</v>
      </c>
      <c r="AC26" s="50"/>
      <c r="AD26" s="50"/>
      <c r="AE26" s="50"/>
      <c r="AF26" s="50"/>
      <c r="AG26" s="50"/>
      <c r="AH26" s="314"/>
      <c r="AI26" s="50"/>
      <c r="AJ26" s="314"/>
      <c r="AK26" s="314"/>
      <c r="AL26" s="314"/>
      <c r="AM26" s="314"/>
      <c r="AN26" s="314"/>
      <c r="AO26" s="320"/>
    </row>
    <row r="27" spans="1:41" ht="18.75" customHeight="1" x14ac:dyDescent="0.4">
      <c r="A27" s="1675"/>
      <c r="B27" s="1676"/>
      <c r="C27" s="1676"/>
      <c r="D27" s="1677"/>
      <c r="E27" s="1678"/>
      <c r="F27" s="1676"/>
      <c r="G27" s="1676"/>
      <c r="H27" s="1676"/>
      <c r="I27" s="1676"/>
      <c r="J27" s="1677"/>
      <c r="K27" s="1679"/>
      <c r="L27" s="1680"/>
      <c r="M27" s="1680"/>
      <c r="N27" s="1680"/>
      <c r="O27" s="1680"/>
      <c r="P27" s="1680"/>
      <c r="Q27" s="1680"/>
      <c r="R27" s="1681"/>
      <c r="S27" s="298"/>
      <c r="T27" s="1720"/>
      <c r="U27" s="1721"/>
      <c r="V27" s="1721"/>
      <c r="W27" s="1721"/>
      <c r="X27" s="312"/>
      <c r="Y27" s="313"/>
      <c r="Z27" s="312"/>
      <c r="AA27" s="50"/>
      <c r="AB27" s="50" t="s">
        <v>432</v>
      </c>
      <c r="AC27" s="314"/>
      <c r="AD27" s="50"/>
      <c r="AE27" s="50"/>
      <c r="AF27" s="50"/>
      <c r="AG27" s="50"/>
      <c r="AH27" s="50"/>
      <c r="AI27" s="50"/>
      <c r="AJ27" s="315"/>
      <c r="AK27" s="315"/>
      <c r="AL27" s="315"/>
      <c r="AM27" s="315"/>
      <c r="AN27" s="315"/>
      <c r="AO27" s="51"/>
    </row>
    <row r="28" spans="1:41" ht="18.75" customHeight="1" x14ac:dyDescent="0.4">
      <c r="A28" s="1675"/>
      <c r="B28" s="1676"/>
      <c r="C28" s="1676"/>
      <c r="D28" s="1677"/>
      <c r="E28" s="1678"/>
      <c r="F28" s="1676"/>
      <c r="G28" s="1676"/>
      <c r="H28" s="1676"/>
      <c r="I28" s="1676"/>
      <c r="J28" s="1677"/>
      <c r="K28" s="1679"/>
      <c r="L28" s="1680"/>
      <c r="M28" s="1680"/>
      <c r="N28" s="1680"/>
      <c r="O28" s="1680"/>
      <c r="P28" s="1680"/>
      <c r="Q28" s="1680"/>
      <c r="R28" s="1681"/>
      <c r="S28" s="298"/>
      <c r="T28" s="1720"/>
      <c r="U28" s="1721"/>
      <c r="V28" s="1721"/>
      <c r="W28" s="1721"/>
      <c r="X28" s="1707"/>
      <c r="Y28" s="1595" t="s">
        <v>407</v>
      </c>
      <c r="Z28" s="312"/>
      <c r="AA28" s="50"/>
      <c r="AB28" s="286" t="s">
        <v>419</v>
      </c>
      <c r="AC28" s="314"/>
      <c r="AD28" s="1680"/>
      <c r="AE28" s="1680"/>
      <c r="AF28" s="1680"/>
      <c r="AG28" s="1680"/>
      <c r="AH28" s="1680"/>
      <c r="AI28" s="1680"/>
      <c r="AJ28" s="1680"/>
      <c r="AK28" s="1680"/>
      <c r="AL28" s="1680"/>
      <c r="AM28" s="1680"/>
      <c r="AN28" s="1680"/>
      <c r="AO28" s="319" t="s">
        <v>165</v>
      </c>
    </row>
    <row r="29" spans="1:41" ht="18.75" customHeight="1" x14ac:dyDescent="0.4">
      <c r="A29" s="1675"/>
      <c r="B29" s="1676"/>
      <c r="C29" s="1676"/>
      <c r="D29" s="1677"/>
      <c r="E29" s="1678"/>
      <c r="F29" s="1676"/>
      <c r="G29" s="1676"/>
      <c r="H29" s="1676"/>
      <c r="I29" s="1676"/>
      <c r="J29" s="1677"/>
      <c r="K29" s="1679"/>
      <c r="L29" s="1680"/>
      <c r="M29" s="1680"/>
      <c r="N29" s="1680"/>
      <c r="O29" s="1680"/>
      <c r="P29" s="1680"/>
      <c r="Q29" s="1680"/>
      <c r="R29" s="1681"/>
      <c r="S29" s="298"/>
      <c r="T29" s="1720"/>
      <c r="U29" s="1721"/>
      <c r="V29" s="1721"/>
      <c r="W29" s="1721"/>
      <c r="X29" s="1707"/>
      <c r="Y29" s="1595"/>
      <c r="Z29" s="1708" t="s">
        <v>433</v>
      </c>
      <c r="AA29" s="1709"/>
      <c r="AB29" s="1709"/>
      <c r="AC29" s="1709"/>
      <c r="AD29" s="1709"/>
      <c r="AE29" s="1709"/>
      <c r="AF29" s="1709"/>
      <c r="AG29" s="1709"/>
      <c r="AH29" s="1709"/>
      <c r="AI29" s="1709"/>
      <c r="AJ29" s="1709"/>
      <c r="AK29" s="1709"/>
      <c r="AL29" s="1709"/>
      <c r="AM29" s="1709"/>
      <c r="AN29" s="1709"/>
      <c r="AO29" s="1710"/>
    </row>
    <row r="30" spans="1:41" ht="18.75" customHeight="1" x14ac:dyDescent="0.4">
      <c r="A30" s="1675"/>
      <c r="B30" s="1676"/>
      <c r="C30" s="1676"/>
      <c r="D30" s="1677"/>
      <c r="E30" s="1678"/>
      <c r="F30" s="1676"/>
      <c r="G30" s="1676"/>
      <c r="H30" s="1676"/>
      <c r="I30" s="1676"/>
      <c r="J30" s="1677"/>
      <c r="K30" s="1679"/>
      <c r="L30" s="1680"/>
      <c r="M30" s="1680"/>
      <c r="N30" s="1680"/>
      <c r="O30" s="1680"/>
      <c r="P30" s="1680"/>
      <c r="Q30" s="1680"/>
      <c r="R30" s="1681"/>
      <c r="S30" s="298"/>
      <c r="T30" s="1720"/>
      <c r="U30" s="1721"/>
      <c r="V30" s="1721"/>
      <c r="W30" s="1721"/>
      <c r="X30" s="322"/>
      <c r="Y30" s="323"/>
      <c r="Z30" s="322"/>
      <c r="AA30" s="819"/>
      <c r="AB30" s="819"/>
      <c r="AC30" s="265" t="s">
        <v>372</v>
      </c>
      <c r="AD30" s="247" t="s">
        <v>373</v>
      </c>
      <c r="AE30" s="50"/>
      <c r="AF30" s="247" t="s">
        <v>14</v>
      </c>
      <c r="AG30" s="50"/>
      <c r="AH30" s="50"/>
      <c r="AI30" s="247" t="s">
        <v>202</v>
      </c>
      <c r="AJ30" s="314"/>
      <c r="AK30" s="314"/>
      <c r="AL30" s="314"/>
      <c r="AM30" s="314"/>
      <c r="AN30" s="314"/>
      <c r="AO30" s="320"/>
    </row>
    <row r="31" spans="1:41" ht="18.75" customHeight="1" thickBot="1" x14ac:dyDescent="0.45">
      <c r="A31" s="1675"/>
      <c r="B31" s="1676"/>
      <c r="C31" s="1676"/>
      <c r="D31" s="1677"/>
      <c r="E31" s="1678"/>
      <c r="F31" s="1676"/>
      <c r="G31" s="1676"/>
      <c r="H31" s="1676"/>
      <c r="I31" s="1676"/>
      <c r="J31" s="1677"/>
      <c r="K31" s="1679"/>
      <c r="L31" s="1680"/>
      <c r="M31" s="1680"/>
      <c r="N31" s="1680"/>
      <c r="O31" s="1680"/>
      <c r="P31" s="1680"/>
      <c r="Q31" s="1680"/>
      <c r="R31" s="1681"/>
      <c r="S31" s="298"/>
      <c r="T31" s="1722"/>
      <c r="U31" s="1723"/>
      <c r="V31" s="1723"/>
      <c r="W31" s="1723"/>
      <c r="X31" s="329"/>
      <c r="Y31" s="330"/>
      <c r="Z31" s="331" t="s">
        <v>76</v>
      </c>
      <c r="AA31" s="332" t="s">
        <v>434</v>
      </c>
      <c r="AB31" s="333"/>
      <c r="AC31" s="333"/>
      <c r="AD31" s="52"/>
      <c r="AE31" s="52"/>
      <c r="AF31" s="52"/>
      <c r="AG31" s="52"/>
      <c r="AH31" s="52"/>
      <c r="AI31" s="52"/>
      <c r="AJ31" s="52"/>
      <c r="AK31" s="52"/>
      <c r="AL31" s="52"/>
      <c r="AM31" s="52"/>
      <c r="AN31" s="52"/>
      <c r="AO31" s="53"/>
    </row>
    <row r="32" spans="1:41" ht="18.75" customHeight="1" x14ac:dyDescent="0.4">
      <c r="A32" s="1675"/>
      <c r="B32" s="1676"/>
      <c r="C32" s="1676"/>
      <c r="D32" s="1677"/>
      <c r="E32" s="1678"/>
      <c r="F32" s="1676"/>
      <c r="G32" s="1676"/>
      <c r="H32" s="1676"/>
      <c r="I32" s="1676"/>
      <c r="J32" s="1677"/>
      <c r="K32" s="1679"/>
      <c r="L32" s="1680"/>
      <c r="M32" s="1680"/>
      <c r="N32" s="1680"/>
      <c r="O32" s="1680"/>
      <c r="P32" s="1680"/>
      <c r="Q32" s="1680"/>
      <c r="R32" s="1681"/>
      <c r="S32" s="298"/>
      <c r="T32" s="298"/>
      <c r="U32" s="298"/>
      <c r="V32" s="298"/>
      <c r="W32" s="298"/>
      <c r="X32" s="298"/>
      <c r="Y32" s="298"/>
      <c r="Z32" s="298"/>
      <c r="AA32" s="298"/>
      <c r="AB32" s="298"/>
      <c r="AC32" s="298"/>
    </row>
    <row r="33" spans="1:41" ht="18.75" customHeight="1" thickBot="1" x14ac:dyDescent="0.45">
      <c r="A33" s="1675"/>
      <c r="B33" s="1676"/>
      <c r="C33" s="1676"/>
      <c r="D33" s="1677"/>
      <c r="E33" s="1678"/>
      <c r="F33" s="1676"/>
      <c r="G33" s="1676"/>
      <c r="H33" s="1676"/>
      <c r="I33" s="1676"/>
      <c r="J33" s="1677"/>
      <c r="K33" s="1679"/>
      <c r="L33" s="1680"/>
      <c r="M33" s="1680"/>
      <c r="N33" s="1680"/>
      <c r="O33" s="1680"/>
      <c r="P33" s="1680"/>
      <c r="Q33" s="1680"/>
      <c r="R33" s="1681"/>
      <c r="S33" s="298"/>
      <c r="T33" s="334" t="s">
        <v>435</v>
      </c>
      <c r="U33" s="298"/>
      <c r="V33" s="298"/>
      <c r="W33" s="298"/>
      <c r="X33" s="298"/>
      <c r="Y33" s="298"/>
      <c r="Z33" s="298"/>
      <c r="AA33" s="298"/>
      <c r="AB33" s="298"/>
      <c r="AC33" s="298"/>
      <c r="AF33" s="335"/>
      <c r="AG33" s="335"/>
      <c r="AH33" s="335"/>
      <c r="AI33" s="335"/>
      <c r="AJ33" s="335"/>
      <c r="AK33" s="335"/>
      <c r="AL33" s="335"/>
      <c r="AM33" s="335"/>
      <c r="AN33" s="335"/>
      <c r="AO33" s="335"/>
    </row>
    <row r="34" spans="1:41" ht="18.75" customHeight="1" x14ac:dyDescent="0.4">
      <c r="A34" s="1675"/>
      <c r="B34" s="1676"/>
      <c r="C34" s="1676"/>
      <c r="D34" s="1677"/>
      <c r="E34" s="1678"/>
      <c r="F34" s="1676"/>
      <c r="G34" s="1676"/>
      <c r="H34" s="1676"/>
      <c r="I34" s="1676"/>
      <c r="J34" s="1677"/>
      <c r="K34" s="1679"/>
      <c r="L34" s="1680"/>
      <c r="M34" s="1680"/>
      <c r="N34" s="1680"/>
      <c r="O34" s="1680"/>
      <c r="P34" s="1680"/>
      <c r="Q34" s="1680"/>
      <c r="R34" s="1681"/>
      <c r="S34" s="298"/>
      <c r="T34" s="1699" t="s">
        <v>436</v>
      </c>
      <c r="U34" s="1700"/>
      <c r="V34" s="1700"/>
      <c r="W34" s="1700"/>
      <c r="X34" s="1700"/>
      <c r="Y34" s="1700"/>
      <c r="Z34" s="336"/>
      <c r="AA34" s="337"/>
      <c r="AB34" s="1701"/>
      <c r="AC34" s="1701"/>
      <c r="AD34" s="1701"/>
      <c r="AE34" s="1701"/>
      <c r="AF34" s="244" t="s">
        <v>14</v>
      </c>
      <c r="AG34" s="770"/>
      <c r="AH34" s="770"/>
      <c r="AI34" s="244" t="s">
        <v>15</v>
      </c>
      <c r="AJ34" s="770"/>
      <c r="AK34" s="770"/>
      <c r="AL34" s="244" t="s">
        <v>28</v>
      </c>
      <c r="AM34" s="337"/>
      <c r="AN34" s="337"/>
      <c r="AO34" s="338"/>
    </row>
    <row r="35" spans="1:41" ht="18.75" customHeight="1" x14ac:dyDescent="0.4">
      <c r="A35" s="1675"/>
      <c r="B35" s="1676"/>
      <c r="C35" s="1676"/>
      <c r="D35" s="1677"/>
      <c r="E35" s="1678"/>
      <c r="F35" s="1676"/>
      <c r="G35" s="1676"/>
      <c r="H35" s="1676"/>
      <c r="I35" s="1676"/>
      <c r="J35" s="1677"/>
      <c r="K35" s="1679"/>
      <c r="L35" s="1680"/>
      <c r="M35" s="1680"/>
      <c r="N35" s="1680"/>
      <c r="O35" s="1680"/>
      <c r="P35" s="1680"/>
      <c r="Q35" s="1680"/>
      <c r="R35" s="1681"/>
      <c r="S35" s="298"/>
      <c r="T35" s="1702" t="s">
        <v>437</v>
      </c>
      <c r="U35" s="1703"/>
      <c r="V35" s="1703"/>
      <c r="W35" s="1703"/>
      <c r="X35" s="1703"/>
      <c r="Y35" s="1703"/>
      <c r="Z35" s="339"/>
      <c r="AA35" s="340"/>
      <c r="AB35" s="340"/>
      <c r="AC35" s="35"/>
      <c r="AD35" s="35"/>
      <c r="AE35" s="253" t="s">
        <v>438</v>
      </c>
      <c r="AF35" s="35"/>
      <c r="AG35" s="35"/>
      <c r="AH35" s="253"/>
      <c r="AI35" s="35"/>
      <c r="AJ35" s="35"/>
      <c r="AK35" s="253" t="s">
        <v>44</v>
      </c>
      <c r="AL35" s="35"/>
      <c r="AM35" s="35"/>
      <c r="AN35" s="35"/>
      <c r="AO35" s="341"/>
    </row>
    <row r="36" spans="1:41" ht="18.75" customHeight="1" x14ac:dyDescent="0.4">
      <c r="A36" s="1675"/>
      <c r="B36" s="1676"/>
      <c r="C36" s="1676"/>
      <c r="D36" s="1677"/>
      <c r="E36" s="1678"/>
      <c r="F36" s="1676"/>
      <c r="G36" s="1676"/>
      <c r="H36" s="1676"/>
      <c r="I36" s="1676"/>
      <c r="J36" s="1677"/>
      <c r="K36" s="1679"/>
      <c r="L36" s="1680"/>
      <c r="M36" s="1680"/>
      <c r="N36" s="1680"/>
      <c r="O36" s="1680"/>
      <c r="P36" s="1680"/>
      <c r="Q36" s="1680"/>
      <c r="R36" s="1681"/>
      <c r="S36" s="298"/>
      <c r="T36" s="1689" t="s">
        <v>439</v>
      </c>
      <c r="U36" s="1690"/>
      <c r="V36" s="1690"/>
      <c r="W36" s="1690"/>
      <c r="X36" s="1690"/>
      <c r="Y36" s="1690"/>
      <c r="Z36" s="1693"/>
      <c r="AA36" s="1694"/>
      <c r="AB36" s="1694"/>
      <c r="AC36" s="1694"/>
      <c r="AD36" s="1694"/>
      <c r="AE36" s="1694"/>
      <c r="AF36" s="1694"/>
      <c r="AG36" s="1694"/>
      <c r="AH36" s="1694"/>
      <c r="AI36" s="1694"/>
      <c r="AJ36" s="1694"/>
      <c r="AK36" s="1694"/>
      <c r="AL36" s="1694"/>
      <c r="AM36" s="1694"/>
      <c r="AN36" s="1694"/>
      <c r="AO36" s="1695"/>
    </row>
    <row r="37" spans="1:41" ht="18.75" customHeight="1" x14ac:dyDescent="0.4">
      <c r="A37" s="1675"/>
      <c r="B37" s="1676"/>
      <c r="C37" s="1676"/>
      <c r="D37" s="1677"/>
      <c r="E37" s="1678"/>
      <c r="F37" s="1676"/>
      <c r="G37" s="1676"/>
      <c r="H37" s="1676"/>
      <c r="I37" s="1676"/>
      <c r="J37" s="1677"/>
      <c r="K37" s="1679"/>
      <c r="L37" s="1680"/>
      <c r="M37" s="1680"/>
      <c r="N37" s="1680"/>
      <c r="O37" s="1680"/>
      <c r="P37" s="1680"/>
      <c r="Q37" s="1680"/>
      <c r="R37" s="1681"/>
      <c r="S37" s="298"/>
      <c r="T37" s="1691"/>
      <c r="U37" s="1692"/>
      <c r="V37" s="1692"/>
      <c r="W37" s="1692"/>
      <c r="X37" s="1692"/>
      <c r="Y37" s="1692"/>
      <c r="Z37" s="1696"/>
      <c r="AA37" s="1697"/>
      <c r="AB37" s="1697"/>
      <c r="AC37" s="1697"/>
      <c r="AD37" s="1697"/>
      <c r="AE37" s="1697"/>
      <c r="AF37" s="1697"/>
      <c r="AG37" s="1697"/>
      <c r="AH37" s="1697"/>
      <c r="AI37" s="1697"/>
      <c r="AJ37" s="1697"/>
      <c r="AK37" s="1697"/>
      <c r="AL37" s="1697"/>
      <c r="AM37" s="1697"/>
      <c r="AN37" s="1697"/>
      <c r="AO37" s="1698"/>
    </row>
    <row r="38" spans="1:41" ht="18.75" customHeight="1" thickBot="1" x14ac:dyDescent="0.45">
      <c r="A38" s="1682"/>
      <c r="B38" s="1683"/>
      <c r="C38" s="1683"/>
      <c r="D38" s="1684"/>
      <c r="E38" s="1685"/>
      <c r="F38" s="1683"/>
      <c r="G38" s="1683"/>
      <c r="H38" s="1683"/>
      <c r="I38" s="1683"/>
      <c r="J38" s="1684"/>
      <c r="K38" s="1686"/>
      <c r="L38" s="1687"/>
      <c r="M38" s="1687"/>
      <c r="N38" s="1687"/>
      <c r="O38" s="1687"/>
      <c r="P38" s="1687"/>
      <c r="Q38" s="1687"/>
      <c r="R38" s="1688"/>
      <c r="S38" s="298"/>
      <c r="T38" s="1672" t="s">
        <v>440</v>
      </c>
      <c r="U38" s="1673"/>
      <c r="V38" s="1673"/>
      <c r="W38" s="1673"/>
      <c r="X38" s="1673"/>
      <c r="Y38" s="1673"/>
      <c r="Z38" s="342"/>
      <c r="AA38" s="343"/>
      <c r="AB38" s="1674" t="s">
        <v>441</v>
      </c>
      <c r="AC38" s="1674"/>
      <c r="AD38" s="344" t="s">
        <v>80</v>
      </c>
      <c r="AE38" s="1674"/>
      <c r="AF38" s="1674"/>
      <c r="AG38" s="1674"/>
      <c r="AH38" s="343" t="s">
        <v>442</v>
      </c>
      <c r="AI38" s="343"/>
      <c r="AJ38" s="343"/>
      <c r="AK38" s="343"/>
      <c r="AL38" s="343"/>
      <c r="AM38" s="1674" t="s">
        <v>443</v>
      </c>
      <c r="AN38" s="1674"/>
      <c r="AO38" s="345"/>
    </row>
    <row r="39" spans="1:41" ht="18.75" customHeight="1" x14ac:dyDescent="0.4"/>
    <row r="40" spans="1:41" ht="18.75" customHeight="1" x14ac:dyDescent="0.4"/>
    <row r="41" spans="1:41" ht="18.75" customHeight="1" x14ac:dyDescent="0.4"/>
    <row r="42" spans="1:41" ht="18.75" customHeight="1" x14ac:dyDescent="0.4"/>
    <row r="43" spans="1:41" ht="18.75" customHeight="1" x14ac:dyDescent="0.4"/>
    <row r="44" spans="1:41" ht="18.75" customHeight="1" x14ac:dyDescent="0.4"/>
    <row r="45" spans="1:41" ht="18.75" customHeight="1" x14ac:dyDescent="0.4"/>
    <row r="46" spans="1:41" ht="18.75" customHeight="1" x14ac:dyDescent="0.4"/>
    <row r="47" spans="1:41" ht="18.75" customHeight="1" x14ac:dyDescent="0.4"/>
    <row r="48" spans="1:41" ht="18.75" customHeight="1" x14ac:dyDescent="0.4"/>
    <row r="49" ht="18.75" customHeight="1" x14ac:dyDescent="0.4"/>
    <row r="50" ht="18.75" customHeight="1" x14ac:dyDescent="0.4"/>
    <row r="51" ht="18.75" customHeight="1" x14ac:dyDescent="0.4"/>
    <row r="52" ht="18.75" customHeight="1" x14ac:dyDescent="0.4"/>
    <row r="53" ht="18.75" customHeight="1" x14ac:dyDescent="0.4"/>
    <row r="54" ht="18.75" customHeight="1" x14ac:dyDescent="0.4"/>
    <row r="55" ht="18.75" customHeight="1" x14ac:dyDescent="0.4"/>
    <row r="56" ht="18.75" customHeight="1" x14ac:dyDescent="0.4"/>
    <row r="57" ht="18.75" customHeight="1" x14ac:dyDescent="0.4"/>
    <row r="58" ht="18.75" customHeight="1" x14ac:dyDescent="0.4"/>
    <row r="59" ht="18.75" customHeight="1" x14ac:dyDescent="0.4"/>
    <row r="60" ht="18.75" customHeight="1" x14ac:dyDescent="0.4"/>
    <row r="61" ht="18.75" customHeight="1" x14ac:dyDescent="0.4"/>
    <row r="62" ht="18.75" customHeight="1" x14ac:dyDescent="0.4"/>
    <row r="63" ht="18.75" customHeight="1" x14ac:dyDescent="0.4"/>
    <row r="64" ht="18.75" customHeight="1" x14ac:dyDescent="0.4"/>
    <row r="65" ht="18.75" customHeight="1" x14ac:dyDescent="0.4"/>
    <row r="66" ht="18.75" customHeight="1" x14ac:dyDescent="0.4"/>
    <row r="67" ht="18.75" customHeight="1" x14ac:dyDescent="0.4"/>
    <row r="68" ht="18.75" customHeight="1" x14ac:dyDescent="0.4"/>
    <row r="69" ht="18.75" customHeight="1" x14ac:dyDescent="0.4"/>
    <row r="70" ht="18.75" customHeight="1" x14ac:dyDescent="0.4"/>
    <row r="71" ht="18.75" customHeight="1" x14ac:dyDescent="0.4"/>
    <row r="72" ht="18.75" customHeight="1" x14ac:dyDescent="0.4"/>
    <row r="73" ht="18.75" customHeight="1" x14ac:dyDescent="0.4"/>
    <row r="74" ht="18.75" customHeight="1" x14ac:dyDescent="0.4"/>
    <row r="75" ht="18.75" customHeight="1" x14ac:dyDescent="0.4"/>
    <row r="76" ht="18.75" customHeight="1" x14ac:dyDescent="0.4"/>
    <row r="77" ht="18.75" customHeight="1" x14ac:dyDescent="0.4"/>
    <row r="78" ht="18.75" customHeight="1" x14ac:dyDescent="0.4"/>
    <row r="79" ht="18.75" customHeight="1" x14ac:dyDescent="0.4"/>
    <row r="80" ht="18.75" customHeight="1" x14ac:dyDescent="0.4"/>
    <row r="81" ht="18.75" customHeight="1" x14ac:dyDescent="0.4"/>
    <row r="82" ht="18.75" customHeight="1" x14ac:dyDescent="0.4"/>
    <row r="83" ht="18.75" customHeight="1" x14ac:dyDescent="0.4"/>
    <row r="84" ht="18.75" customHeight="1" x14ac:dyDescent="0.4"/>
    <row r="85" ht="18.75" customHeight="1" x14ac:dyDescent="0.4"/>
    <row r="86" ht="18.75" customHeight="1" x14ac:dyDescent="0.4"/>
    <row r="87" ht="18.75" customHeight="1" x14ac:dyDescent="0.4"/>
    <row r="88" ht="18.75" customHeight="1" x14ac:dyDescent="0.4"/>
    <row r="89" ht="18.75" customHeight="1" x14ac:dyDescent="0.4"/>
    <row r="90" ht="18.75" customHeight="1" x14ac:dyDescent="0.4"/>
    <row r="91" ht="18.75" customHeight="1" x14ac:dyDescent="0.4"/>
    <row r="92" ht="18.75" customHeight="1" x14ac:dyDescent="0.4"/>
    <row r="93" ht="18.75" customHeight="1" x14ac:dyDescent="0.4"/>
    <row r="94" ht="18.75" customHeight="1" x14ac:dyDescent="0.4"/>
    <row r="95" ht="18.75" customHeight="1" x14ac:dyDescent="0.4"/>
    <row r="96" ht="18.75" customHeight="1" x14ac:dyDescent="0.4"/>
    <row r="97" ht="18.75" customHeight="1" x14ac:dyDescent="0.4"/>
    <row r="98" ht="18.75" customHeight="1" x14ac:dyDescent="0.4"/>
    <row r="99" ht="18.75" customHeight="1" x14ac:dyDescent="0.4"/>
    <row r="100" ht="18.75" customHeight="1" x14ac:dyDescent="0.4"/>
    <row r="101" ht="18.75" customHeight="1" x14ac:dyDescent="0.4"/>
    <row r="102" ht="18.75" customHeight="1" x14ac:dyDescent="0.4"/>
    <row r="103" ht="18.75" customHeight="1" x14ac:dyDescent="0.4"/>
    <row r="104" ht="18.75" customHeight="1" x14ac:dyDescent="0.4"/>
    <row r="105" ht="18.75" customHeight="1" x14ac:dyDescent="0.4"/>
    <row r="106" ht="18.75" customHeight="1" x14ac:dyDescent="0.4"/>
    <row r="107" ht="18.75" customHeight="1" x14ac:dyDescent="0.4"/>
    <row r="108" ht="18.75" customHeight="1" x14ac:dyDescent="0.4"/>
    <row r="109" ht="18.75" customHeight="1" x14ac:dyDescent="0.4"/>
    <row r="110" ht="18.75" customHeight="1" x14ac:dyDescent="0.4"/>
    <row r="111" ht="18.75" customHeight="1" x14ac:dyDescent="0.4"/>
    <row r="112" ht="18.75" customHeight="1" x14ac:dyDescent="0.4"/>
    <row r="113" ht="18.75" customHeight="1" x14ac:dyDescent="0.4"/>
    <row r="114" ht="18.75" customHeight="1" x14ac:dyDescent="0.4"/>
    <row r="115" ht="18.75" customHeight="1" x14ac:dyDescent="0.4"/>
    <row r="116" ht="18.75" customHeight="1" x14ac:dyDescent="0.4"/>
    <row r="117" ht="18.75" customHeight="1" x14ac:dyDescent="0.4"/>
    <row r="118" ht="18.75" customHeight="1" x14ac:dyDescent="0.4"/>
    <row r="119" ht="18.75" customHeight="1" x14ac:dyDescent="0.4"/>
    <row r="120" ht="18.75" customHeight="1" x14ac:dyDescent="0.4"/>
    <row r="121" ht="18.75" customHeight="1" x14ac:dyDescent="0.4"/>
    <row r="122" ht="18.75" customHeight="1" x14ac:dyDescent="0.4"/>
    <row r="123" ht="18.75" customHeight="1" x14ac:dyDescent="0.4"/>
    <row r="124" ht="18.75" customHeight="1" x14ac:dyDescent="0.4"/>
    <row r="125" ht="18.75" customHeight="1" x14ac:dyDescent="0.4"/>
    <row r="126" ht="18.75" customHeight="1" x14ac:dyDescent="0.4"/>
    <row r="127" ht="18.75" customHeight="1" x14ac:dyDescent="0.4"/>
    <row r="128" ht="18.75" customHeight="1" x14ac:dyDescent="0.4"/>
    <row r="129" ht="18.75" customHeight="1" x14ac:dyDescent="0.4"/>
    <row r="130" ht="18.75" customHeight="1" x14ac:dyDescent="0.4"/>
    <row r="131" ht="18.75" customHeight="1" x14ac:dyDescent="0.4"/>
    <row r="132" ht="18.75" customHeight="1" x14ac:dyDescent="0.4"/>
    <row r="133" ht="18.75" customHeight="1" x14ac:dyDescent="0.4"/>
    <row r="134" ht="18.75" customHeight="1" x14ac:dyDescent="0.4"/>
    <row r="135" ht="18.75" customHeight="1" x14ac:dyDescent="0.4"/>
    <row r="136" ht="18.75" customHeight="1" x14ac:dyDescent="0.4"/>
    <row r="137" ht="18.75" customHeight="1" x14ac:dyDescent="0.4"/>
    <row r="138" ht="18.75" customHeight="1" x14ac:dyDescent="0.4"/>
    <row r="139" ht="18.75" customHeight="1" x14ac:dyDescent="0.4"/>
    <row r="140" ht="18.75" customHeight="1" x14ac:dyDescent="0.4"/>
    <row r="141" ht="18.75" customHeight="1" x14ac:dyDescent="0.4"/>
    <row r="142" ht="18.75" customHeight="1" x14ac:dyDescent="0.4"/>
    <row r="143" ht="18.75" customHeight="1" x14ac:dyDescent="0.4"/>
    <row r="144" ht="18.75" customHeight="1" x14ac:dyDescent="0.4"/>
    <row r="145" ht="18.75" customHeight="1" x14ac:dyDescent="0.4"/>
    <row r="146" ht="18.75" customHeight="1" x14ac:dyDescent="0.4"/>
    <row r="147" ht="18.75" customHeight="1" x14ac:dyDescent="0.4"/>
    <row r="148" ht="18.75" customHeight="1" x14ac:dyDescent="0.4"/>
    <row r="149" ht="18.75" customHeight="1" x14ac:dyDescent="0.4"/>
    <row r="150" ht="18.75" customHeight="1" x14ac:dyDescent="0.4"/>
    <row r="151" ht="18.75" customHeight="1" x14ac:dyDescent="0.4"/>
    <row r="152" ht="18.75" customHeight="1" x14ac:dyDescent="0.4"/>
    <row r="153" ht="18.75" customHeight="1" x14ac:dyDescent="0.4"/>
    <row r="154" ht="18.75" customHeight="1" x14ac:dyDescent="0.4"/>
    <row r="155" ht="18.75" customHeight="1" x14ac:dyDescent="0.4"/>
    <row r="156" ht="18.75" customHeight="1" x14ac:dyDescent="0.4"/>
    <row r="157" ht="18.75" customHeight="1" x14ac:dyDescent="0.4"/>
    <row r="158" ht="18.75" customHeight="1" x14ac:dyDescent="0.4"/>
    <row r="159" ht="18.75" customHeight="1" x14ac:dyDescent="0.4"/>
    <row r="160" ht="18.75" customHeight="1" x14ac:dyDescent="0.4"/>
    <row r="161" ht="18.75" customHeight="1" x14ac:dyDescent="0.4"/>
    <row r="162" ht="18.75" customHeight="1" x14ac:dyDescent="0.4"/>
    <row r="163" ht="18.75" customHeight="1" x14ac:dyDescent="0.4"/>
    <row r="164" ht="18.75" customHeight="1" x14ac:dyDescent="0.4"/>
    <row r="165" ht="18.75" customHeight="1" x14ac:dyDescent="0.4"/>
    <row r="166" ht="18.75" customHeight="1" x14ac:dyDescent="0.4"/>
    <row r="167" ht="18.75" customHeight="1" x14ac:dyDescent="0.4"/>
    <row r="168" ht="18.75" customHeight="1" x14ac:dyDescent="0.4"/>
    <row r="169" ht="18.75" customHeight="1" x14ac:dyDescent="0.4"/>
    <row r="170" ht="18.75" customHeight="1" x14ac:dyDescent="0.4"/>
    <row r="171" ht="18.75" customHeight="1" x14ac:dyDescent="0.4"/>
    <row r="172" ht="18.75" customHeight="1" x14ac:dyDescent="0.4"/>
    <row r="173" ht="18.75" customHeight="1" x14ac:dyDescent="0.4"/>
    <row r="174" ht="18.75" customHeight="1" x14ac:dyDescent="0.4"/>
    <row r="175" ht="18.75" customHeight="1" x14ac:dyDescent="0.4"/>
    <row r="176" ht="18.75" customHeight="1" x14ac:dyDescent="0.4"/>
    <row r="177" ht="18.75" customHeight="1" x14ac:dyDescent="0.4"/>
    <row r="178" ht="18.75" customHeight="1" x14ac:dyDescent="0.4"/>
    <row r="179" ht="18.75" customHeight="1" x14ac:dyDescent="0.4"/>
    <row r="180" ht="18.75" customHeight="1" x14ac:dyDescent="0.4"/>
    <row r="181" ht="18.75" customHeight="1" x14ac:dyDescent="0.4"/>
    <row r="182" ht="18.75" customHeight="1" x14ac:dyDescent="0.4"/>
    <row r="183" ht="18.75" customHeight="1" x14ac:dyDescent="0.4"/>
    <row r="184" ht="18.75" customHeight="1" x14ac:dyDescent="0.4"/>
    <row r="185" ht="18.75" customHeight="1" x14ac:dyDescent="0.4"/>
  </sheetData>
  <sheetProtection selectLockedCells="1"/>
  <mergeCells count="158">
    <mergeCell ref="A3:D6"/>
    <mergeCell ref="E3:J6"/>
    <mergeCell ref="K3:R3"/>
    <mergeCell ref="T3:W6"/>
    <mergeCell ref="X3:X4"/>
    <mergeCell ref="Y3:Y4"/>
    <mergeCell ref="Z3:AD4"/>
    <mergeCell ref="AE3:AO4"/>
    <mergeCell ref="K4:L6"/>
    <mergeCell ref="M4:N6"/>
    <mergeCell ref="O4:P6"/>
    <mergeCell ref="Q4:R6"/>
    <mergeCell ref="X5:X6"/>
    <mergeCell ref="Y5:Y6"/>
    <mergeCell ref="Z5:AD6"/>
    <mergeCell ref="AE5:AO6"/>
    <mergeCell ref="AK7:AO8"/>
    <mergeCell ref="A9:C9"/>
    <mergeCell ref="E9:J10"/>
    <mergeCell ref="K9:L10"/>
    <mergeCell ref="M9:N10"/>
    <mergeCell ref="O9:P10"/>
    <mergeCell ref="Q9:R10"/>
    <mergeCell ref="X9:X10"/>
    <mergeCell ref="Y9:Y10"/>
    <mergeCell ref="Z9:AA10"/>
    <mergeCell ref="T7:W10"/>
    <mergeCell ref="X7:X8"/>
    <mergeCell ref="Y7:Y8"/>
    <mergeCell ref="Z7:AA8"/>
    <mergeCell ref="AB7:AG8"/>
    <mergeCell ref="AH7:AJ8"/>
    <mergeCell ref="AB9:AG10"/>
    <mergeCell ref="AH9:AJ10"/>
    <mergeCell ref="A7:C7"/>
    <mergeCell ref="E7:J8"/>
    <mergeCell ref="K7:L8"/>
    <mergeCell ref="M7:N8"/>
    <mergeCell ref="O7:P8"/>
    <mergeCell ref="Q7:R8"/>
    <mergeCell ref="Z18:AO18"/>
    <mergeCell ref="BF9:BH10"/>
    <mergeCell ref="BI9:BM10"/>
    <mergeCell ref="A11:C11"/>
    <mergeCell ref="E11:J12"/>
    <mergeCell ref="K11:L12"/>
    <mergeCell ref="M11:N12"/>
    <mergeCell ref="O11:P12"/>
    <mergeCell ref="Q11:R12"/>
    <mergeCell ref="AV11:AV12"/>
    <mergeCell ref="AW11:AW12"/>
    <mergeCell ref="AK9:AO10"/>
    <mergeCell ref="AR9:AU12"/>
    <mergeCell ref="AV9:AV10"/>
    <mergeCell ref="AW9:AW10"/>
    <mergeCell ref="AX9:AZ10"/>
    <mergeCell ref="BA9:BE10"/>
    <mergeCell ref="AX11:AZ12"/>
    <mergeCell ref="BA11:BE12"/>
    <mergeCell ref="BF11:BH12"/>
    <mergeCell ref="BI11:BM12"/>
    <mergeCell ref="AD22:AN22"/>
    <mergeCell ref="A13:C13"/>
    <mergeCell ref="E13:J14"/>
    <mergeCell ref="K13:L14"/>
    <mergeCell ref="M13:N14"/>
    <mergeCell ref="O13:P14"/>
    <mergeCell ref="Q13:R14"/>
    <mergeCell ref="T13:W22"/>
    <mergeCell ref="Z13:AO13"/>
    <mergeCell ref="X15:X16"/>
    <mergeCell ref="Y15:Y16"/>
    <mergeCell ref="A17:C17"/>
    <mergeCell ref="E17:J18"/>
    <mergeCell ref="K17:L18"/>
    <mergeCell ref="M17:N18"/>
    <mergeCell ref="O17:P18"/>
    <mergeCell ref="Q17:R18"/>
    <mergeCell ref="A15:C15"/>
    <mergeCell ref="E15:J16"/>
    <mergeCell ref="K15:L16"/>
    <mergeCell ref="M15:N16"/>
    <mergeCell ref="O15:P16"/>
    <mergeCell ref="Q15:R16"/>
    <mergeCell ref="AD17:AN17"/>
    <mergeCell ref="A19:C19"/>
    <mergeCell ref="E19:J20"/>
    <mergeCell ref="K19:L20"/>
    <mergeCell ref="M19:N20"/>
    <mergeCell ref="O19:P20"/>
    <mergeCell ref="Q19:R20"/>
    <mergeCell ref="X19:X20"/>
    <mergeCell ref="Y19:Y20"/>
    <mergeCell ref="A23:D24"/>
    <mergeCell ref="E23:J24"/>
    <mergeCell ref="K23:R24"/>
    <mergeCell ref="T23:W31"/>
    <mergeCell ref="A31:D31"/>
    <mergeCell ref="E31:J31"/>
    <mergeCell ref="Z23:AO23"/>
    <mergeCell ref="A25:D25"/>
    <mergeCell ref="E25:J25"/>
    <mergeCell ref="K25:R25"/>
    <mergeCell ref="X25:X26"/>
    <mergeCell ref="AD28:AN28"/>
    <mergeCell ref="A29:D29"/>
    <mergeCell ref="E29:J29"/>
    <mergeCell ref="K29:R29"/>
    <mergeCell ref="Z29:AO29"/>
    <mergeCell ref="Y25:Y26"/>
    <mergeCell ref="A26:D26"/>
    <mergeCell ref="E26:J26"/>
    <mergeCell ref="K26:R26"/>
    <mergeCell ref="A27:D27"/>
    <mergeCell ref="E27:J27"/>
    <mergeCell ref="K27:R27"/>
    <mergeCell ref="A28:D28"/>
    <mergeCell ref="E28:J28"/>
    <mergeCell ref="K28:R28"/>
    <mergeCell ref="X28:X29"/>
    <mergeCell ref="Y28:Y29"/>
    <mergeCell ref="A33:D33"/>
    <mergeCell ref="E33:J33"/>
    <mergeCell ref="K33:R33"/>
    <mergeCell ref="A30:D30"/>
    <mergeCell ref="E30:J30"/>
    <mergeCell ref="K30:R30"/>
    <mergeCell ref="AJ34:AK34"/>
    <mergeCell ref="A35:D35"/>
    <mergeCell ref="E35:J35"/>
    <mergeCell ref="K35:R35"/>
    <mergeCell ref="T35:Y35"/>
    <mergeCell ref="K31:R31"/>
    <mergeCell ref="AA30:AB30"/>
    <mergeCell ref="A32:D32"/>
    <mergeCell ref="E32:J32"/>
    <mergeCell ref="K32:R32"/>
    <mergeCell ref="A36:D36"/>
    <mergeCell ref="E36:J36"/>
    <mergeCell ref="K36:R36"/>
    <mergeCell ref="T36:Y37"/>
    <mergeCell ref="Z36:AO37"/>
    <mergeCell ref="A34:D34"/>
    <mergeCell ref="E34:J34"/>
    <mergeCell ref="K34:R34"/>
    <mergeCell ref="T34:Y34"/>
    <mergeCell ref="AB34:AE34"/>
    <mergeCell ref="AG34:AH34"/>
    <mergeCell ref="T38:Y38"/>
    <mergeCell ref="AB38:AC38"/>
    <mergeCell ref="AE38:AG38"/>
    <mergeCell ref="AM38:AN38"/>
    <mergeCell ref="A37:D37"/>
    <mergeCell ref="E37:J37"/>
    <mergeCell ref="K37:R37"/>
    <mergeCell ref="A38:D38"/>
    <mergeCell ref="E38:J38"/>
    <mergeCell ref="K38:R38"/>
  </mergeCells>
  <phoneticPr fontId="1"/>
  <dataValidations count="1">
    <dataValidation type="list" allowBlank="1" showInputMessage="1" showErrorMessage="1" sqref="K7:R20 JG7:JN20 TC7:TJ20 ACY7:ADF20 AMU7:ANB20 AWQ7:AWX20 BGM7:BGT20 BQI7:BQP20 CAE7:CAL20 CKA7:CKH20 CTW7:CUD20 DDS7:DDZ20 DNO7:DNV20 DXK7:DXR20 EHG7:EHN20 ERC7:ERJ20 FAY7:FBF20 FKU7:FLB20 FUQ7:FUX20 GEM7:GET20 GOI7:GOP20 GYE7:GYL20 HIA7:HIH20 HRW7:HSD20 IBS7:IBZ20 ILO7:ILV20 IVK7:IVR20 JFG7:JFN20 JPC7:JPJ20 JYY7:JZF20 KIU7:KJB20 KSQ7:KSX20 LCM7:LCT20 LMI7:LMP20 LWE7:LWL20 MGA7:MGH20 MPW7:MQD20 MZS7:MZZ20 NJO7:NJV20 NTK7:NTR20 ODG7:ODN20 ONC7:ONJ20 OWY7:OXF20 PGU7:PHB20 PQQ7:PQX20 QAM7:QAT20 QKI7:QKP20 QUE7:QUL20 REA7:REH20 RNW7:ROD20 RXS7:RXZ20 SHO7:SHV20 SRK7:SRR20 TBG7:TBN20 TLC7:TLJ20 TUY7:TVF20 UEU7:UFB20 UOQ7:UOX20 UYM7:UYT20 VII7:VIP20 VSE7:VSL20 WCA7:WCH20 WLW7:WMD20 WVS7:WVZ20 K65543:R65556 JG65543:JN65556 TC65543:TJ65556 ACY65543:ADF65556 AMU65543:ANB65556 AWQ65543:AWX65556 BGM65543:BGT65556 BQI65543:BQP65556 CAE65543:CAL65556 CKA65543:CKH65556 CTW65543:CUD65556 DDS65543:DDZ65556 DNO65543:DNV65556 DXK65543:DXR65556 EHG65543:EHN65556 ERC65543:ERJ65556 FAY65543:FBF65556 FKU65543:FLB65556 FUQ65543:FUX65556 GEM65543:GET65556 GOI65543:GOP65556 GYE65543:GYL65556 HIA65543:HIH65556 HRW65543:HSD65556 IBS65543:IBZ65556 ILO65543:ILV65556 IVK65543:IVR65556 JFG65543:JFN65556 JPC65543:JPJ65556 JYY65543:JZF65556 KIU65543:KJB65556 KSQ65543:KSX65556 LCM65543:LCT65556 LMI65543:LMP65556 LWE65543:LWL65556 MGA65543:MGH65556 MPW65543:MQD65556 MZS65543:MZZ65556 NJO65543:NJV65556 NTK65543:NTR65556 ODG65543:ODN65556 ONC65543:ONJ65556 OWY65543:OXF65556 PGU65543:PHB65556 PQQ65543:PQX65556 QAM65543:QAT65556 QKI65543:QKP65556 QUE65543:QUL65556 REA65543:REH65556 RNW65543:ROD65556 RXS65543:RXZ65556 SHO65543:SHV65556 SRK65543:SRR65556 TBG65543:TBN65556 TLC65543:TLJ65556 TUY65543:TVF65556 UEU65543:UFB65556 UOQ65543:UOX65556 UYM65543:UYT65556 VII65543:VIP65556 VSE65543:VSL65556 WCA65543:WCH65556 WLW65543:WMD65556 WVS65543:WVZ65556 K131079:R131092 JG131079:JN131092 TC131079:TJ131092 ACY131079:ADF131092 AMU131079:ANB131092 AWQ131079:AWX131092 BGM131079:BGT131092 BQI131079:BQP131092 CAE131079:CAL131092 CKA131079:CKH131092 CTW131079:CUD131092 DDS131079:DDZ131092 DNO131079:DNV131092 DXK131079:DXR131092 EHG131079:EHN131092 ERC131079:ERJ131092 FAY131079:FBF131092 FKU131079:FLB131092 FUQ131079:FUX131092 GEM131079:GET131092 GOI131079:GOP131092 GYE131079:GYL131092 HIA131079:HIH131092 HRW131079:HSD131092 IBS131079:IBZ131092 ILO131079:ILV131092 IVK131079:IVR131092 JFG131079:JFN131092 JPC131079:JPJ131092 JYY131079:JZF131092 KIU131079:KJB131092 KSQ131079:KSX131092 LCM131079:LCT131092 LMI131079:LMP131092 LWE131079:LWL131092 MGA131079:MGH131092 MPW131079:MQD131092 MZS131079:MZZ131092 NJO131079:NJV131092 NTK131079:NTR131092 ODG131079:ODN131092 ONC131079:ONJ131092 OWY131079:OXF131092 PGU131079:PHB131092 PQQ131079:PQX131092 QAM131079:QAT131092 QKI131079:QKP131092 QUE131079:QUL131092 REA131079:REH131092 RNW131079:ROD131092 RXS131079:RXZ131092 SHO131079:SHV131092 SRK131079:SRR131092 TBG131079:TBN131092 TLC131079:TLJ131092 TUY131079:TVF131092 UEU131079:UFB131092 UOQ131079:UOX131092 UYM131079:UYT131092 VII131079:VIP131092 VSE131079:VSL131092 WCA131079:WCH131092 WLW131079:WMD131092 WVS131079:WVZ131092 K196615:R196628 JG196615:JN196628 TC196615:TJ196628 ACY196615:ADF196628 AMU196615:ANB196628 AWQ196615:AWX196628 BGM196615:BGT196628 BQI196615:BQP196628 CAE196615:CAL196628 CKA196615:CKH196628 CTW196615:CUD196628 DDS196615:DDZ196628 DNO196615:DNV196628 DXK196615:DXR196628 EHG196615:EHN196628 ERC196615:ERJ196628 FAY196615:FBF196628 FKU196615:FLB196628 FUQ196615:FUX196628 GEM196615:GET196628 GOI196615:GOP196628 GYE196615:GYL196628 HIA196615:HIH196628 HRW196615:HSD196628 IBS196615:IBZ196628 ILO196615:ILV196628 IVK196615:IVR196628 JFG196615:JFN196628 JPC196615:JPJ196628 JYY196615:JZF196628 KIU196615:KJB196628 KSQ196615:KSX196628 LCM196615:LCT196628 LMI196615:LMP196628 LWE196615:LWL196628 MGA196615:MGH196628 MPW196615:MQD196628 MZS196615:MZZ196628 NJO196615:NJV196628 NTK196615:NTR196628 ODG196615:ODN196628 ONC196615:ONJ196628 OWY196615:OXF196628 PGU196615:PHB196628 PQQ196615:PQX196628 QAM196615:QAT196628 QKI196615:QKP196628 QUE196615:QUL196628 REA196615:REH196628 RNW196615:ROD196628 RXS196615:RXZ196628 SHO196615:SHV196628 SRK196615:SRR196628 TBG196615:TBN196628 TLC196615:TLJ196628 TUY196615:TVF196628 UEU196615:UFB196628 UOQ196615:UOX196628 UYM196615:UYT196628 VII196615:VIP196628 VSE196615:VSL196628 WCA196615:WCH196628 WLW196615:WMD196628 WVS196615:WVZ196628 K262151:R262164 JG262151:JN262164 TC262151:TJ262164 ACY262151:ADF262164 AMU262151:ANB262164 AWQ262151:AWX262164 BGM262151:BGT262164 BQI262151:BQP262164 CAE262151:CAL262164 CKA262151:CKH262164 CTW262151:CUD262164 DDS262151:DDZ262164 DNO262151:DNV262164 DXK262151:DXR262164 EHG262151:EHN262164 ERC262151:ERJ262164 FAY262151:FBF262164 FKU262151:FLB262164 FUQ262151:FUX262164 GEM262151:GET262164 GOI262151:GOP262164 GYE262151:GYL262164 HIA262151:HIH262164 HRW262151:HSD262164 IBS262151:IBZ262164 ILO262151:ILV262164 IVK262151:IVR262164 JFG262151:JFN262164 JPC262151:JPJ262164 JYY262151:JZF262164 KIU262151:KJB262164 KSQ262151:KSX262164 LCM262151:LCT262164 LMI262151:LMP262164 LWE262151:LWL262164 MGA262151:MGH262164 MPW262151:MQD262164 MZS262151:MZZ262164 NJO262151:NJV262164 NTK262151:NTR262164 ODG262151:ODN262164 ONC262151:ONJ262164 OWY262151:OXF262164 PGU262151:PHB262164 PQQ262151:PQX262164 QAM262151:QAT262164 QKI262151:QKP262164 QUE262151:QUL262164 REA262151:REH262164 RNW262151:ROD262164 RXS262151:RXZ262164 SHO262151:SHV262164 SRK262151:SRR262164 TBG262151:TBN262164 TLC262151:TLJ262164 TUY262151:TVF262164 UEU262151:UFB262164 UOQ262151:UOX262164 UYM262151:UYT262164 VII262151:VIP262164 VSE262151:VSL262164 WCA262151:WCH262164 WLW262151:WMD262164 WVS262151:WVZ262164 K327687:R327700 JG327687:JN327700 TC327687:TJ327700 ACY327687:ADF327700 AMU327687:ANB327700 AWQ327687:AWX327700 BGM327687:BGT327700 BQI327687:BQP327700 CAE327687:CAL327700 CKA327687:CKH327700 CTW327687:CUD327700 DDS327687:DDZ327700 DNO327687:DNV327700 DXK327687:DXR327700 EHG327687:EHN327700 ERC327687:ERJ327700 FAY327687:FBF327700 FKU327687:FLB327700 FUQ327687:FUX327700 GEM327687:GET327700 GOI327687:GOP327700 GYE327687:GYL327700 HIA327687:HIH327700 HRW327687:HSD327700 IBS327687:IBZ327700 ILO327687:ILV327700 IVK327687:IVR327700 JFG327687:JFN327700 JPC327687:JPJ327700 JYY327687:JZF327700 KIU327687:KJB327700 KSQ327687:KSX327700 LCM327687:LCT327700 LMI327687:LMP327700 LWE327687:LWL327700 MGA327687:MGH327700 MPW327687:MQD327700 MZS327687:MZZ327700 NJO327687:NJV327700 NTK327687:NTR327700 ODG327687:ODN327700 ONC327687:ONJ327700 OWY327687:OXF327700 PGU327687:PHB327700 PQQ327687:PQX327700 QAM327687:QAT327700 QKI327687:QKP327700 QUE327687:QUL327700 REA327687:REH327700 RNW327687:ROD327700 RXS327687:RXZ327700 SHO327687:SHV327700 SRK327687:SRR327700 TBG327687:TBN327700 TLC327687:TLJ327700 TUY327687:TVF327700 UEU327687:UFB327700 UOQ327687:UOX327700 UYM327687:UYT327700 VII327687:VIP327700 VSE327687:VSL327700 WCA327687:WCH327700 WLW327687:WMD327700 WVS327687:WVZ327700 K393223:R393236 JG393223:JN393236 TC393223:TJ393236 ACY393223:ADF393236 AMU393223:ANB393236 AWQ393223:AWX393236 BGM393223:BGT393236 BQI393223:BQP393236 CAE393223:CAL393236 CKA393223:CKH393236 CTW393223:CUD393236 DDS393223:DDZ393236 DNO393223:DNV393236 DXK393223:DXR393236 EHG393223:EHN393236 ERC393223:ERJ393236 FAY393223:FBF393236 FKU393223:FLB393236 FUQ393223:FUX393236 GEM393223:GET393236 GOI393223:GOP393236 GYE393223:GYL393236 HIA393223:HIH393236 HRW393223:HSD393236 IBS393223:IBZ393236 ILO393223:ILV393236 IVK393223:IVR393236 JFG393223:JFN393236 JPC393223:JPJ393236 JYY393223:JZF393236 KIU393223:KJB393236 KSQ393223:KSX393236 LCM393223:LCT393236 LMI393223:LMP393236 LWE393223:LWL393236 MGA393223:MGH393236 MPW393223:MQD393236 MZS393223:MZZ393236 NJO393223:NJV393236 NTK393223:NTR393236 ODG393223:ODN393236 ONC393223:ONJ393236 OWY393223:OXF393236 PGU393223:PHB393236 PQQ393223:PQX393236 QAM393223:QAT393236 QKI393223:QKP393236 QUE393223:QUL393236 REA393223:REH393236 RNW393223:ROD393236 RXS393223:RXZ393236 SHO393223:SHV393236 SRK393223:SRR393236 TBG393223:TBN393236 TLC393223:TLJ393236 TUY393223:TVF393236 UEU393223:UFB393236 UOQ393223:UOX393236 UYM393223:UYT393236 VII393223:VIP393236 VSE393223:VSL393236 WCA393223:WCH393236 WLW393223:WMD393236 WVS393223:WVZ393236 K458759:R458772 JG458759:JN458772 TC458759:TJ458772 ACY458759:ADF458772 AMU458759:ANB458772 AWQ458759:AWX458772 BGM458759:BGT458772 BQI458759:BQP458772 CAE458759:CAL458772 CKA458759:CKH458772 CTW458759:CUD458772 DDS458759:DDZ458772 DNO458759:DNV458772 DXK458759:DXR458772 EHG458759:EHN458772 ERC458759:ERJ458772 FAY458759:FBF458772 FKU458759:FLB458772 FUQ458759:FUX458772 GEM458759:GET458772 GOI458759:GOP458772 GYE458759:GYL458772 HIA458759:HIH458772 HRW458759:HSD458772 IBS458759:IBZ458772 ILO458759:ILV458772 IVK458759:IVR458772 JFG458759:JFN458772 JPC458759:JPJ458772 JYY458759:JZF458772 KIU458759:KJB458772 KSQ458759:KSX458772 LCM458759:LCT458772 LMI458759:LMP458772 LWE458759:LWL458772 MGA458759:MGH458772 MPW458759:MQD458772 MZS458759:MZZ458772 NJO458759:NJV458772 NTK458759:NTR458772 ODG458759:ODN458772 ONC458759:ONJ458772 OWY458759:OXF458772 PGU458759:PHB458772 PQQ458759:PQX458772 QAM458759:QAT458772 QKI458759:QKP458772 QUE458759:QUL458772 REA458759:REH458772 RNW458759:ROD458772 RXS458759:RXZ458772 SHO458759:SHV458772 SRK458759:SRR458772 TBG458759:TBN458772 TLC458759:TLJ458772 TUY458759:TVF458772 UEU458759:UFB458772 UOQ458759:UOX458772 UYM458759:UYT458772 VII458759:VIP458772 VSE458759:VSL458772 WCA458759:WCH458772 WLW458759:WMD458772 WVS458759:WVZ458772 K524295:R524308 JG524295:JN524308 TC524295:TJ524308 ACY524295:ADF524308 AMU524295:ANB524308 AWQ524295:AWX524308 BGM524295:BGT524308 BQI524295:BQP524308 CAE524295:CAL524308 CKA524295:CKH524308 CTW524295:CUD524308 DDS524295:DDZ524308 DNO524295:DNV524308 DXK524295:DXR524308 EHG524295:EHN524308 ERC524295:ERJ524308 FAY524295:FBF524308 FKU524295:FLB524308 FUQ524295:FUX524308 GEM524295:GET524308 GOI524295:GOP524308 GYE524295:GYL524308 HIA524295:HIH524308 HRW524295:HSD524308 IBS524295:IBZ524308 ILO524295:ILV524308 IVK524295:IVR524308 JFG524295:JFN524308 JPC524295:JPJ524308 JYY524295:JZF524308 KIU524295:KJB524308 KSQ524295:KSX524308 LCM524295:LCT524308 LMI524295:LMP524308 LWE524295:LWL524308 MGA524295:MGH524308 MPW524295:MQD524308 MZS524295:MZZ524308 NJO524295:NJV524308 NTK524295:NTR524308 ODG524295:ODN524308 ONC524295:ONJ524308 OWY524295:OXF524308 PGU524295:PHB524308 PQQ524295:PQX524308 QAM524295:QAT524308 QKI524295:QKP524308 QUE524295:QUL524308 REA524295:REH524308 RNW524295:ROD524308 RXS524295:RXZ524308 SHO524295:SHV524308 SRK524295:SRR524308 TBG524295:TBN524308 TLC524295:TLJ524308 TUY524295:TVF524308 UEU524295:UFB524308 UOQ524295:UOX524308 UYM524295:UYT524308 VII524295:VIP524308 VSE524295:VSL524308 WCA524295:WCH524308 WLW524295:WMD524308 WVS524295:WVZ524308 K589831:R589844 JG589831:JN589844 TC589831:TJ589844 ACY589831:ADF589844 AMU589831:ANB589844 AWQ589831:AWX589844 BGM589831:BGT589844 BQI589831:BQP589844 CAE589831:CAL589844 CKA589831:CKH589844 CTW589831:CUD589844 DDS589831:DDZ589844 DNO589831:DNV589844 DXK589831:DXR589844 EHG589831:EHN589844 ERC589831:ERJ589844 FAY589831:FBF589844 FKU589831:FLB589844 FUQ589831:FUX589844 GEM589831:GET589844 GOI589831:GOP589844 GYE589831:GYL589844 HIA589831:HIH589844 HRW589831:HSD589844 IBS589831:IBZ589844 ILO589831:ILV589844 IVK589831:IVR589844 JFG589831:JFN589844 JPC589831:JPJ589844 JYY589831:JZF589844 KIU589831:KJB589844 KSQ589831:KSX589844 LCM589831:LCT589844 LMI589831:LMP589844 LWE589831:LWL589844 MGA589831:MGH589844 MPW589831:MQD589844 MZS589831:MZZ589844 NJO589831:NJV589844 NTK589831:NTR589844 ODG589831:ODN589844 ONC589831:ONJ589844 OWY589831:OXF589844 PGU589831:PHB589844 PQQ589831:PQX589844 QAM589831:QAT589844 QKI589831:QKP589844 QUE589831:QUL589844 REA589831:REH589844 RNW589831:ROD589844 RXS589831:RXZ589844 SHO589831:SHV589844 SRK589831:SRR589844 TBG589831:TBN589844 TLC589831:TLJ589844 TUY589831:TVF589844 UEU589831:UFB589844 UOQ589831:UOX589844 UYM589831:UYT589844 VII589831:VIP589844 VSE589831:VSL589844 WCA589831:WCH589844 WLW589831:WMD589844 WVS589831:WVZ589844 K655367:R655380 JG655367:JN655380 TC655367:TJ655380 ACY655367:ADF655380 AMU655367:ANB655380 AWQ655367:AWX655380 BGM655367:BGT655380 BQI655367:BQP655380 CAE655367:CAL655380 CKA655367:CKH655380 CTW655367:CUD655380 DDS655367:DDZ655380 DNO655367:DNV655380 DXK655367:DXR655380 EHG655367:EHN655380 ERC655367:ERJ655380 FAY655367:FBF655380 FKU655367:FLB655380 FUQ655367:FUX655380 GEM655367:GET655380 GOI655367:GOP655380 GYE655367:GYL655380 HIA655367:HIH655380 HRW655367:HSD655380 IBS655367:IBZ655380 ILO655367:ILV655380 IVK655367:IVR655380 JFG655367:JFN655380 JPC655367:JPJ655380 JYY655367:JZF655380 KIU655367:KJB655380 KSQ655367:KSX655380 LCM655367:LCT655380 LMI655367:LMP655380 LWE655367:LWL655380 MGA655367:MGH655380 MPW655367:MQD655380 MZS655367:MZZ655380 NJO655367:NJV655380 NTK655367:NTR655380 ODG655367:ODN655380 ONC655367:ONJ655380 OWY655367:OXF655380 PGU655367:PHB655380 PQQ655367:PQX655380 QAM655367:QAT655380 QKI655367:QKP655380 QUE655367:QUL655380 REA655367:REH655380 RNW655367:ROD655380 RXS655367:RXZ655380 SHO655367:SHV655380 SRK655367:SRR655380 TBG655367:TBN655380 TLC655367:TLJ655380 TUY655367:TVF655380 UEU655367:UFB655380 UOQ655367:UOX655380 UYM655367:UYT655380 VII655367:VIP655380 VSE655367:VSL655380 WCA655367:WCH655380 WLW655367:WMD655380 WVS655367:WVZ655380 K720903:R720916 JG720903:JN720916 TC720903:TJ720916 ACY720903:ADF720916 AMU720903:ANB720916 AWQ720903:AWX720916 BGM720903:BGT720916 BQI720903:BQP720916 CAE720903:CAL720916 CKA720903:CKH720916 CTW720903:CUD720916 DDS720903:DDZ720916 DNO720903:DNV720916 DXK720903:DXR720916 EHG720903:EHN720916 ERC720903:ERJ720916 FAY720903:FBF720916 FKU720903:FLB720916 FUQ720903:FUX720916 GEM720903:GET720916 GOI720903:GOP720916 GYE720903:GYL720916 HIA720903:HIH720916 HRW720903:HSD720916 IBS720903:IBZ720916 ILO720903:ILV720916 IVK720903:IVR720916 JFG720903:JFN720916 JPC720903:JPJ720916 JYY720903:JZF720916 KIU720903:KJB720916 KSQ720903:KSX720916 LCM720903:LCT720916 LMI720903:LMP720916 LWE720903:LWL720916 MGA720903:MGH720916 MPW720903:MQD720916 MZS720903:MZZ720916 NJO720903:NJV720916 NTK720903:NTR720916 ODG720903:ODN720916 ONC720903:ONJ720916 OWY720903:OXF720916 PGU720903:PHB720916 PQQ720903:PQX720916 QAM720903:QAT720916 QKI720903:QKP720916 QUE720903:QUL720916 REA720903:REH720916 RNW720903:ROD720916 RXS720903:RXZ720916 SHO720903:SHV720916 SRK720903:SRR720916 TBG720903:TBN720916 TLC720903:TLJ720916 TUY720903:TVF720916 UEU720903:UFB720916 UOQ720903:UOX720916 UYM720903:UYT720916 VII720903:VIP720916 VSE720903:VSL720916 WCA720903:WCH720916 WLW720903:WMD720916 WVS720903:WVZ720916 K786439:R786452 JG786439:JN786452 TC786439:TJ786452 ACY786439:ADF786452 AMU786439:ANB786452 AWQ786439:AWX786452 BGM786439:BGT786452 BQI786439:BQP786452 CAE786439:CAL786452 CKA786439:CKH786452 CTW786439:CUD786452 DDS786439:DDZ786452 DNO786439:DNV786452 DXK786439:DXR786452 EHG786439:EHN786452 ERC786439:ERJ786452 FAY786439:FBF786452 FKU786439:FLB786452 FUQ786439:FUX786452 GEM786439:GET786452 GOI786439:GOP786452 GYE786439:GYL786452 HIA786439:HIH786452 HRW786439:HSD786452 IBS786439:IBZ786452 ILO786439:ILV786452 IVK786439:IVR786452 JFG786439:JFN786452 JPC786439:JPJ786452 JYY786439:JZF786452 KIU786439:KJB786452 KSQ786439:KSX786452 LCM786439:LCT786452 LMI786439:LMP786452 LWE786439:LWL786452 MGA786439:MGH786452 MPW786439:MQD786452 MZS786439:MZZ786452 NJO786439:NJV786452 NTK786439:NTR786452 ODG786439:ODN786452 ONC786439:ONJ786452 OWY786439:OXF786452 PGU786439:PHB786452 PQQ786439:PQX786452 QAM786439:QAT786452 QKI786439:QKP786452 QUE786439:QUL786452 REA786439:REH786452 RNW786439:ROD786452 RXS786439:RXZ786452 SHO786439:SHV786452 SRK786439:SRR786452 TBG786439:TBN786452 TLC786439:TLJ786452 TUY786439:TVF786452 UEU786439:UFB786452 UOQ786439:UOX786452 UYM786439:UYT786452 VII786439:VIP786452 VSE786439:VSL786452 WCA786439:WCH786452 WLW786439:WMD786452 WVS786439:WVZ786452 K851975:R851988 JG851975:JN851988 TC851975:TJ851988 ACY851975:ADF851988 AMU851975:ANB851988 AWQ851975:AWX851988 BGM851975:BGT851988 BQI851975:BQP851988 CAE851975:CAL851988 CKA851975:CKH851988 CTW851975:CUD851988 DDS851975:DDZ851988 DNO851975:DNV851988 DXK851975:DXR851988 EHG851975:EHN851988 ERC851975:ERJ851988 FAY851975:FBF851988 FKU851975:FLB851988 FUQ851975:FUX851988 GEM851975:GET851988 GOI851975:GOP851988 GYE851975:GYL851988 HIA851975:HIH851988 HRW851975:HSD851988 IBS851975:IBZ851988 ILO851975:ILV851988 IVK851975:IVR851988 JFG851975:JFN851988 JPC851975:JPJ851988 JYY851975:JZF851988 KIU851975:KJB851988 KSQ851975:KSX851988 LCM851975:LCT851988 LMI851975:LMP851988 LWE851975:LWL851988 MGA851975:MGH851988 MPW851975:MQD851988 MZS851975:MZZ851988 NJO851975:NJV851988 NTK851975:NTR851988 ODG851975:ODN851988 ONC851975:ONJ851988 OWY851975:OXF851988 PGU851975:PHB851988 PQQ851975:PQX851988 QAM851975:QAT851988 QKI851975:QKP851988 QUE851975:QUL851988 REA851975:REH851988 RNW851975:ROD851988 RXS851975:RXZ851988 SHO851975:SHV851988 SRK851975:SRR851988 TBG851975:TBN851988 TLC851975:TLJ851988 TUY851975:TVF851988 UEU851975:UFB851988 UOQ851975:UOX851988 UYM851975:UYT851988 VII851975:VIP851988 VSE851975:VSL851988 WCA851975:WCH851988 WLW851975:WMD851988 WVS851975:WVZ851988 K917511:R917524 JG917511:JN917524 TC917511:TJ917524 ACY917511:ADF917524 AMU917511:ANB917524 AWQ917511:AWX917524 BGM917511:BGT917524 BQI917511:BQP917524 CAE917511:CAL917524 CKA917511:CKH917524 CTW917511:CUD917524 DDS917511:DDZ917524 DNO917511:DNV917524 DXK917511:DXR917524 EHG917511:EHN917524 ERC917511:ERJ917524 FAY917511:FBF917524 FKU917511:FLB917524 FUQ917511:FUX917524 GEM917511:GET917524 GOI917511:GOP917524 GYE917511:GYL917524 HIA917511:HIH917524 HRW917511:HSD917524 IBS917511:IBZ917524 ILO917511:ILV917524 IVK917511:IVR917524 JFG917511:JFN917524 JPC917511:JPJ917524 JYY917511:JZF917524 KIU917511:KJB917524 KSQ917511:KSX917524 LCM917511:LCT917524 LMI917511:LMP917524 LWE917511:LWL917524 MGA917511:MGH917524 MPW917511:MQD917524 MZS917511:MZZ917524 NJO917511:NJV917524 NTK917511:NTR917524 ODG917511:ODN917524 ONC917511:ONJ917524 OWY917511:OXF917524 PGU917511:PHB917524 PQQ917511:PQX917524 QAM917511:QAT917524 QKI917511:QKP917524 QUE917511:QUL917524 REA917511:REH917524 RNW917511:ROD917524 RXS917511:RXZ917524 SHO917511:SHV917524 SRK917511:SRR917524 TBG917511:TBN917524 TLC917511:TLJ917524 TUY917511:TVF917524 UEU917511:UFB917524 UOQ917511:UOX917524 UYM917511:UYT917524 VII917511:VIP917524 VSE917511:VSL917524 WCA917511:WCH917524 WLW917511:WMD917524 WVS917511:WVZ917524 K983047:R983060 JG983047:JN983060 TC983047:TJ983060 ACY983047:ADF983060 AMU983047:ANB983060 AWQ983047:AWX983060 BGM983047:BGT983060 BQI983047:BQP983060 CAE983047:CAL983060 CKA983047:CKH983060 CTW983047:CUD983060 DDS983047:DDZ983060 DNO983047:DNV983060 DXK983047:DXR983060 EHG983047:EHN983060 ERC983047:ERJ983060 FAY983047:FBF983060 FKU983047:FLB983060 FUQ983047:FUX983060 GEM983047:GET983060 GOI983047:GOP983060 GYE983047:GYL983060 HIA983047:HIH983060 HRW983047:HSD983060 IBS983047:IBZ983060 ILO983047:ILV983060 IVK983047:IVR983060 JFG983047:JFN983060 JPC983047:JPJ983060 JYY983047:JZF983060 KIU983047:KJB983060 KSQ983047:KSX983060 LCM983047:LCT983060 LMI983047:LMP983060 LWE983047:LWL983060 MGA983047:MGH983060 MPW983047:MQD983060 MZS983047:MZZ983060 NJO983047:NJV983060 NTK983047:NTR983060 ODG983047:ODN983060 ONC983047:ONJ983060 OWY983047:OXF983060 PGU983047:PHB983060 PQQ983047:PQX983060 QAM983047:QAT983060 QKI983047:QKP983060 QUE983047:QUL983060 REA983047:REH983060 RNW983047:ROD983060 RXS983047:RXZ983060 SHO983047:SHV983060 SRK983047:SRR983060 TBG983047:TBN983060 TLC983047:TLJ983060 TUY983047:TVF983060 UEU983047:UFB983060 UOQ983047:UOX983060 UYM983047:UYT983060 VII983047:VIP983060 VSE983047:VSL983060 WCA983047:WCH983060 WLW983047:WMD983060 WVS983047:WVZ983060" xr:uid="{CC0F6426-D6D4-4012-851D-1593A5B65D32}">
      <formula1>"○"</formula1>
    </dataValidation>
  </dataValidations>
  <printOptions horizontalCentered="1" verticalCentered="1"/>
  <pageMargins left="0.70866141732283472" right="0.19685039370078741" top="0.39370078740157483" bottom="0.39370078740157483" header="0.39370078740157483" footer="0"/>
  <pageSetup paperSize="9" scale="73" orientation="landscape" blackAndWhite="1" r:id="rId1"/>
  <headerFooter scaleWithDoc="0">
    <oddFooter>&amp;C13/23&amp;R&amp;F</oddFooter>
  </headerFooter>
  <rowBreaks count="1" manualBreakCount="1">
    <brk id="39" max="26" man="1"/>
  </rowBreaks>
  <colBreaks count="1" manualBreakCount="1">
    <brk id="47" max="37" man="1"/>
  </colBreaks>
  <drawing r:id="rId2"/>
  <legacyDrawing r:id="rId3"/>
  <mc:AlternateContent xmlns:mc="http://schemas.openxmlformats.org/markup-compatibility/2006">
    <mc:Choice Requires="x14">
      <controls>
        <mc:AlternateContent xmlns:mc="http://schemas.openxmlformats.org/markup-compatibility/2006">
          <mc:Choice Requires="x14">
            <control shapeId="15361" r:id="rId4" name="Check Box 1">
              <controlPr defaultSize="0" autoFill="0" autoLine="0" autoPict="0">
                <anchor moveWithCells="1">
                  <from>
                    <xdr:col>23</xdr:col>
                    <xdr:colOff>95250</xdr:colOff>
                    <xdr:row>2</xdr:row>
                    <xdr:rowOff>114300</xdr:rowOff>
                  </from>
                  <to>
                    <xdr:col>24</xdr:col>
                    <xdr:colOff>9525</xdr:colOff>
                    <xdr:row>3</xdr:row>
                    <xdr:rowOff>123825</xdr:rowOff>
                  </to>
                </anchor>
              </controlPr>
            </control>
          </mc:Choice>
        </mc:AlternateContent>
        <mc:AlternateContent xmlns:mc="http://schemas.openxmlformats.org/markup-compatibility/2006">
          <mc:Choice Requires="x14">
            <control shapeId="15362" r:id="rId5" name="Check Box 2">
              <controlPr defaultSize="0" autoFill="0" autoLine="0" autoPict="0">
                <anchor moveWithCells="1">
                  <from>
                    <xdr:col>23</xdr:col>
                    <xdr:colOff>95250</xdr:colOff>
                    <xdr:row>4</xdr:row>
                    <xdr:rowOff>114300</xdr:rowOff>
                  </from>
                  <to>
                    <xdr:col>24</xdr:col>
                    <xdr:colOff>9525</xdr:colOff>
                    <xdr:row>5</xdr:row>
                    <xdr:rowOff>123825</xdr:rowOff>
                  </to>
                </anchor>
              </controlPr>
            </control>
          </mc:Choice>
        </mc:AlternateContent>
        <mc:AlternateContent xmlns:mc="http://schemas.openxmlformats.org/markup-compatibility/2006">
          <mc:Choice Requires="x14">
            <control shapeId="15363" r:id="rId6" name="Check Box 3">
              <controlPr defaultSize="0" autoFill="0" autoLine="0" autoPict="0">
                <anchor moveWithCells="1">
                  <from>
                    <xdr:col>26</xdr:col>
                    <xdr:colOff>38100</xdr:colOff>
                    <xdr:row>13</xdr:row>
                    <xdr:rowOff>0</xdr:rowOff>
                  </from>
                  <to>
                    <xdr:col>26</xdr:col>
                    <xdr:colOff>276225</xdr:colOff>
                    <xdr:row>14</xdr:row>
                    <xdr:rowOff>0</xdr:rowOff>
                  </to>
                </anchor>
              </controlPr>
            </control>
          </mc:Choice>
        </mc:AlternateContent>
        <mc:AlternateContent xmlns:mc="http://schemas.openxmlformats.org/markup-compatibility/2006">
          <mc:Choice Requires="x14">
            <control shapeId="15364" r:id="rId7" name="Check Box 4">
              <controlPr defaultSize="0" autoFill="0" autoLine="0" autoPict="0">
                <anchor moveWithCells="1">
                  <from>
                    <xdr:col>26</xdr:col>
                    <xdr:colOff>38100</xdr:colOff>
                    <xdr:row>14</xdr:row>
                    <xdr:rowOff>0</xdr:rowOff>
                  </from>
                  <to>
                    <xdr:col>26</xdr:col>
                    <xdr:colOff>276225</xdr:colOff>
                    <xdr:row>15</xdr:row>
                    <xdr:rowOff>0</xdr:rowOff>
                  </to>
                </anchor>
              </controlPr>
            </control>
          </mc:Choice>
        </mc:AlternateContent>
        <mc:AlternateContent xmlns:mc="http://schemas.openxmlformats.org/markup-compatibility/2006">
          <mc:Choice Requires="x14">
            <control shapeId="15365" r:id="rId8" name="Check Box 5">
              <controlPr defaultSize="0" autoFill="0" autoLine="0" autoPict="0">
                <anchor moveWithCells="1">
                  <from>
                    <xdr:col>26</xdr:col>
                    <xdr:colOff>38100</xdr:colOff>
                    <xdr:row>15</xdr:row>
                    <xdr:rowOff>0</xdr:rowOff>
                  </from>
                  <to>
                    <xdr:col>26</xdr:col>
                    <xdr:colOff>276225</xdr:colOff>
                    <xdr:row>16</xdr:row>
                    <xdr:rowOff>0</xdr:rowOff>
                  </to>
                </anchor>
              </controlPr>
            </control>
          </mc:Choice>
        </mc:AlternateContent>
        <mc:AlternateContent xmlns:mc="http://schemas.openxmlformats.org/markup-compatibility/2006">
          <mc:Choice Requires="x14">
            <control shapeId="15366" r:id="rId9" name="Check Box 6">
              <controlPr defaultSize="0" autoFill="0" autoLine="0" autoPict="0">
                <anchor moveWithCells="1">
                  <from>
                    <xdr:col>26</xdr:col>
                    <xdr:colOff>38100</xdr:colOff>
                    <xdr:row>16</xdr:row>
                    <xdr:rowOff>0</xdr:rowOff>
                  </from>
                  <to>
                    <xdr:col>26</xdr:col>
                    <xdr:colOff>276225</xdr:colOff>
                    <xdr:row>17</xdr:row>
                    <xdr:rowOff>0</xdr:rowOff>
                  </to>
                </anchor>
              </controlPr>
            </control>
          </mc:Choice>
        </mc:AlternateContent>
        <mc:AlternateContent xmlns:mc="http://schemas.openxmlformats.org/markup-compatibility/2006">
          <mc:Choice Requires="x14">
            <control shapeId="15367" r:id="rId10" name="Check Box 7">
              <controlPr defaultSize="0" autoFill="0" autoLine="0" autoPict="0">
                <anchor moveWithCells="1">
                  <from>
                    <xdr:col>26</xdr:col>
                    <xdr:colOff>38100</xdr:colOff>
                    <xdr:row>18</xdr:row>
                    <xdr:rowOff>0</xdr:rowOff>
                  </from>
                  <to>
                    <xdr:col>26</xdr:col>
                    <xdr:colOff>276225</xdr:colOff>
                    <xdr:row>19</xdr:row>
                    <xdr:rowOff>0</xdr:rowOff>
                  </to>
                </anchor>
              </controlPr>
            </control>
          </mc:Choice>
        </mc:AlternateContent>
        <mc:AlternateContent xmlns:mc="http://schemas.openxmlformats.org/markup-compatibility/2006">
          <mc:Choice Requires="x14">
            <control shapeId="15368" r:id="rId11" name="Check Box 8">
              <controlPr defaultSize="0" autoFill="0" autoLine="0" autoPict="0">
                <anchor moveWithCells="1">
                  <from>
                    <xdr:col>26</xdr:col>
                    <xdr:colOff>38100</xdr:colOff>
                    <xdr:row>19</xdr:row>
                    <xdr:rowOff>0</xdr:rowOff>
                  </from>
                  <to>
                    <xdr:col>26</xdr:col>
                    <xdr:colOff>276225</xdr:colOff>
                    <xdr:row>20</xdr:row>
                    <xdr:rowOff>0</xdr:rowOff>
                  </to>
                </anchor>
              </controlPr>
            </control>
          </mc:Choice>
        </mc:AlternateContent>
        <mc:AlternateContent xmlns:mc="http://schemas.openxmlformats.org/markup-compatibility/2006">
          <mc:Choice Requires="x14">
            <control shapeId="15369" r:id="rId12" name="Check Box 9">
              <controlPr defaultSize="0" autoFill="0" autoLine="0" autoPict="0">
                <anchor moveWithCells="1">
                  <from>
                    <xdr:col>26</xdr:col>
                    <xdr:colOff>38100</xdr:colOff>
                    <xdr:row>20</xdr:row>
                    <xdr:rowOff>0</xdr:rowOff>
                  </from>
                  <to>
                    <xdr:col>26</xdr:col>
                    <xdr:colOff>276225</xdr:colOff>
                    <xdr:row>21</xdr:row>
                    <xdr:rowOff>0</xdr:rowOff>
                  </to>
                </anchor>
              </controlPr>
            </control>
          </mc:Choice>
        </mc:AlternateContent>
        <mc:AlternateContent xmlns:mc="http://schemas.openxmlformats.org/markup-compatibility/2006">
          <mc:Choice Requires="x14">
            <control shapeId="15370" r:id="rId13" name="Check Box 10">
              <controlPr defaultSize="0" autoFill="0" autoLine="0" autoPict="0">
                <anchor moveWithCells="1">
                  <from>
                    <xdr:col>26</xdr:col>
                    <xdr:colOff>38100</xdr:colOff>
                    <xdr:row>21</xdr:row>
                    <xdr:rowOff>0</xdr:rowOff>
                  </from>
                  <to>
                    <xdr:col>26</xdr:col>
                    <xdr:colOff>276225</xdr:colOff>
                    <xdr:row>22</xdr:row>
                    <xdr:rowOff>0</xdr:rowOff>
                  </to>
                </anchor>
              </controlPr>
            </control>
          </mc:Choice>
        </mc:AlternateContent>
        <mc:AlternateContent xmlns:mc="http://schemas.openxmlformats.org/markup-compatibility/2006">
          <mc:Choice Requires="x14">
            <control shapeId="15371" r:id="rId14" name="Check Box 11">
              <controlPr defaultSize="0" autoFill="0" autoLine="0" autoPict="0">
                <anchor moveWithCells="1">
                  <from>
                    <xdr:col>26</xdr:col>
                    <xdr:colOff>38100</xdr:colOff>
                    <xdr:row>23</xdr:row>
                    <xdr:rowOff>0</xdr:rowOff>
                  </from>
                  <to>
                    <xdr:col>26</xdr:col>
                    <xdr:colOff>276225</xdr:colOff>
                    <xdr:row>24</xdr:row>
                    <xdr:rowOff>0</xdr:rowOff>
                  </to>
                </anchor>
              </controlPr>
            </control>
          </mc:Choice>
        </mc:AlternateContent>
        <mc:AlternateContent xmlns:mc="http://schemas.openxmlformats.org/markup-compatibility/2006">
          <mc:Choice Requires="x14">
            <control shapeId="15372" r:id="rId15" name="Check Box 12">
              <controlPr defaultSize="0" autoFill="0" autoLine="0" autoPict="0">
                <anchor moveWithCells="1">
                  <from>
                    <xdr:col>26</xdr:col>
                    <xdr:colOff>38100</xdr:colOff>
                    <xdr:row>24</xdr:row>
                    <xdr:rowOff>0</xdr:rowOff>
                  </from>
                  <to>
                    <xdr:col>26</xdr:col>
                    <xdr:colOff>276225</xdr:colOff>
                    <xdr:row>25</xdr:row>
                    <xdr:rowOff>0</xdr:rowOff>
                  </to>
                </anchor>
              </controlPr>
            </control>
          </mc:Choice>
        </mc:AlternateContent>
        <mc:AlternateContent xmlns:mc="http://schemas.openxmlformats.org/markup-compatibility/2006">
          <mc:Choice Requires="x14">
            <control shapeId="15373" r:id="rId16" name="Check Box 13">
              <controlPr defaultSize="0" autoFill="0" autoLine="0" autoPict="0">
                <anchor moveWithCells="1">
                  <from>
                    <xdr:col>26</xdr:col>
                    <xdr:colOff>38100</xdr:colOff>
                    <xdr:row>25</xdr:row>
                    <xdr:rowOff>0</xdr:rowOff>
                  </from>
                  <to>
                    <xdr:col>26</xdr:col>
                    <xdr:colOff>276225</xdr:colOff>
                    <xdr:row>26</xdr:row>
                    <xdr:rowOff>0</xdr:rowOff>
                  </to>
                </anchor>
              </controlPr>
            </control>
          </mc:Choice>
        </mc:AlternateContent>
        <mc:AlternateContent xmlns:mc="http://schemas.openxmlformats.org/markup-compatibility/2006">
          <mc:Choice Requires="x14">
            <control shapeId="15374" r:id="rId17" name="Check Box 14">
              <controlPr defaultSize="0" autoFill="0" autoLine="0" autoPict="0">
                <anchor moveWithCells="1">
                  <from>
                    <xdr:col>26</xdr:col>
                    <xdr:colOff>38100</xdr:colOff>
                    <xdr:row>27</xdr:row>
                    <xdr:rowOff>0</xdr:rowOff>
                  </from>
                  <to>
                    <xdr:col>26</xdr:col>
                    <xdr:colOff>276225</xdr:colOff>
                    <xdr:row>28</xdr:row>
                    <xdr:rowOff>0</xdr:rowOff>
                  </to>
                </anchor>
              </controlPr>
            </control>
          </mc:Choice>
        </mc:AlternateContent>
        <mc:AlternateContent xmlns:mc="http://schemas.openxmlformats.org/markup-compatibility/2006">
          <mc:Choice Requires="x14">
            <control shapeId="15375" r:id="rId18" name="Check Box 15">
              <controlPr defaultSize="0" autoFill="0" autoLine="0" autoPict="0">
                <anchor moveWithCells="1">
                  <from>
                    <xdr:col>26</xdr:col>
                    <xdr:colOff>38100</xdr:colOff>
                    <xdr:row>25</xdr:row>
                    <xdr:rowOff>0</xdr:rowOff>
                  </from>
                  <to>
                    <xdr:col>26</xdr:col>
                    <xdr:colOff>276225</xdr:colOff>
                    <xdr:row>26</xdr:row>
                    <xdr:rowOff>0</xdr:rowOff>
                  </to>
                </anchor>
              </controlPr>
            </control>
          </mc:Choice>
        </mc:AlternateContent>
        <mc:AlternateContent xmlns:mc="http://schemas.openxmlformats.org/markup-compatibility/2006">
          <mc:Choice Requires="x14">
            <control shapeId="15376" r:id="rId19" name="Check Box 16">
              <controlPr defaultSize="0" autoFill="0" autoLine="0" autoPict="0">
                <anchor moveWithCells="1">
                  <from>
                    <xdr:col>30</xdr:col>
                    <xdr:colOff>38100</xdr:colOff>
                    <xdr:row>29</xdr:row>
                    <xdr:rowOff>0</xdr:rowOff>
                  </from>
                  <to>
                    <xdr:col>30</xdr:col>
                    <xdr:colOff>276225</xdr:colOff>
                    <xdr:row>30</xdr:row>
                    <xdr:rowOff>0</xdr:rowOff>
                  </to>
                </anchor>
              </controlPr>
            </control>
          </mc:Choice>
        </mc:AlternateContent>
        <mc:AlternateContent xmlns:mc="http://schemas.openxmlformats.org/markup-compatibility/2006">
          <mc:Choice Requires="x14">
            <control shapeId="15377" r:id="rId20" name="Check Box 17">
              <controlPr defaultSize="0" autoFill="0" autoLine="0" autoPict="0">
                <anchor moveWithCells="1">
                  <from>
                    <xdr:col>33</xdr:col>
                    <xdr:colOff>38100</xdr:colOff>
                    <xdr:row>29</xdr:row>
                    <xdr:rowOff>0</xdr:rowOff>
                  </from>
                  <to>
                    <xdr:col>33</xdr:col>
                    <xdr:colOff>276225</xdr:colOff>
                    <xdr:row>30</xdr:row>
                    <xdr:rowOff>0</xdr:rowOff>
                  </to>
                </anchor>
              </controlPr>
            </control>
          </mc:Choice>
        </mc:AlternateContent>
        <mc:AlternateContent xmlns:mc="http://schemas.openxmlformats.org/markup-compatibility/2006">
          <mc:Choice Requires="x14">
            <control shapeId="15378" r:id="rId21" name="Check Box 18">
              <controlPr defaultSize="0" autoFill="0" autoLine="0" autoPict="0">
                <anchor moveWithCells="1">
                  <from>
                    <xdr:col>23</xdr:col>
                    <xdr:colOff>95250</xdr:colOff>
                    <xdr:row>14</xdr:row>
                    <xdr:rowOff>114300</xdr:rowOff>
                  </from>
                  <to>
                    <xdr:col>24</xdr:col>
                    <xdr:colOff>9525</xdr:colOff>
                    <xdr:row>15</xdr:row>
                    <xdr:rowOff>123825</xdr:rowOff>
                  </to>
                </anchor>
              </controlPr>
            </control>
          </mc:Choice>
        </mc:AlternateContent>
        <mc:AlternateContent xmlns:mc="http://schemas.openxmlformats.org/markup-compatibility/2006">
          <mc:Choice Requires="x14">
            <control shapeId="15379" r:id="rId22" name="Check Box 19">
              <controlPr defaultSize="0" autoFill="0" autoLine="0" autoPict="0">
                <anchor moveWithCells="1">
                  <from>
                    <xdr:col>23</xdr:col>
                    <xdr:colOff>95250</xdr:colOff>
                    <xdr:row>18</xdr:row>
                    <xdr:rowOff>114300</xdr:rowOff>
                  </from>
                  <to>
                    <xdr:col>24</xdr:col>
                    <xdr:colOff>9525</xdr:colOff>
                    <xdr:row>19</xdr:row>
                    <xdr:rowOff>123825</xdr:rowOff>
                  </to>
                </anchor>
              </controlPr>
            </control>
          </mc:Choice>
        </mc:AlternateContent>
        <mc:AlternateContent xmlns:mc="http://schemas.openxmlformats.org/markup-compatibility/2006">
          <mc:Choice Requires="x14">
            <control shapeId="15380" r:id="rId23" name="Check Box 20">
              <controlPr defaultSize="0" autoFill="0" autoLine="0" autoPict="0">
                <anchor moveWithCells="1">
                  <from>
                    <xdr:col>23</xdr:col>
                    <xdr:colOff>95250</xdr:colOff>
                    <xdr:row>27</xdr:row>
                    <xdr:rowOff>114300</xdr:rowOff>
                  </from>
                  <to>
                    <xdr:col>24</xdr:col>
                    <xdr:colOff>9525</xdr:colOff>
                    <xdr:row>28</xdr:row>
                    <xdr:rowOff>123825</xdr:rowOff>
                  </to>
                </anchor>
              </controlPr>
            </control>
          </mc:Choice>
        </mc:AlternateContent>
        <mc:AlternateContent xmlns:mc="http://schemas.openxmlformats.org/markup-compatibility/2006">
          <mc:Choice Requires="x14">
            <control shapeId="15381" r:id="rId24" name="Check Box 21">
              <controlPr defaultSize="0" autoFill="0" autoLine="0" autoPict="0">
                <anchor moveWithCells="1">
                  <from>
                    <xdr:col>23</xdr:col>
                    <xdr:colOff>95250</xdr:colOff>
                    <xdr:row>24</xdr:row>
                    <xdr:rowOff>114300</xdr:rowOff>
                  </from>
                  <to>
                    <xdr:col>24</xdr:col>
                    <xdr:colOff>9525</xdr:colOff>
                    <xdr:row>25</xdr:row>
                    <xdr:rowOff>123825</xdr:rowOff>
                  </to>
                </anchor>
              </controlPr>
            </control>
          </mc:Choice>
        </mc:AlternateContent>
        <mc:AlternateContent xmlns:mc="http://schemas.openxmlformats.org/markup-compatibility/2006">
          <mc:Choice Requires="x14">
            <control shapeId="15382" r:id="rId25" name="Check Box 22">
              <controlPr defaultSize="0" autoFill="0" autoLine="0" autoPict="0">
                <anchor moveWithCells="1">
                  <from>
                    <xdr:col>23</xdr:col>
                    <xdr:colOff>95250</xdr:colOff>
                    <xdr:row>6</xdr:row>
                    <xdr:rowOff>114300</xdr:rowOff>
                  </from>
                  <to>
                    <xdr:col>24</xdr:col>
                    <xdr:colOff>9525</xdr:colOff>
                    <xdr:row>7</xdr:row>
                    <xdr:rowOff>123825</xdr:rowOff>
                  </to>
                </anchor>
              </controlPr>
            </control>
          </mc:Choice>
        </mc:AlternateContent>
        <mc:AlternateContent xmlns:mc="http://schemas.openxmlformats.org/markup-compatibility/2006">
          <mc:Choice Requires="x14">
            <control shapeId="15383" r:id="rId26" name="Check Box 23">
              <controlPr defaultSize="0" autoFill="0" autoLine="0" autoPict="0">
                <anchor moveWithCells="1">
                  <from>
                    <xdr:col>23</xdr:col>
                    <xdr:colOff>95250</xdr:colOff>
                    <xdr:row>8</xdr:row>
                    <xdr:rowOff>114300</xdr:rowOff>
                  </from>
                  <to>
                    <xdr:col>24</xdr:col>
                    <xdr:colOff>9525</xdr:colOff>
                    <xdr:row>9</xdr:row>
                    <xdr:rowOff>123825</xdr:rowOff>
                  </to>
                </anchor>
              </controlPr>
            </control>
          </mc:Choice>
        </mc:AlternateContent>
        <mc:AlternateContent xmlns:mc="http://schemas.openxmlformats.org/markup-compatibility/2006">
          <mc:Choice Requires="x14">
            <control shapeId="15384" r:id="rId27" name="Check Box 24">
              <controlPr defaultSize="0" autoFill="0" autoLine="0" autoPict="0">
                <anchor moveWithCells="1">
                  <from>
                    <xdr:col>29</xdr:col>
                    <xdr:colOff>38100</xdr:colOff>
                    <xdr:row>34</xdr:row>
                    <xdr:rowOff>0</xdr:rowOff>
                  </from>
                  <to>
                    <xdr:col>29</xdr:col>
                    <xdr:colOff>276225</xdr:colOff>
                    <xdr:row>35</xdr:row>
                    <xdr:rowOff>0</xdr:rowOff>
                  </to>
                </anchor>
              </controlPr>
            </control>
          </mc:Choice>
        </mc:AlternateContent>
        <mc:AlternateContent xmlns:mc="http://schemas.openxmlformats.org/markup-compatibility/2006">
          <mc:Choice Requires="x14">
            <control shapeId="15385" r:id="rId28" name="Check Box 25">
              <controlPr defaultSize="0" autoFill="0" autoLine="0" autoPict="0">
                <anchor moveWithCells="1">
                  <from>
                    <xdr:col>35</xdr:col>
                    <xdr:colOff>38100</xdr:colOff>
                    <xdr:row>34</xdr:row>
                    <xdr:rowOff>0</xdr:rowOff>
                  </from>
                  <to>
                    <xdr:col>35</xdr:col>
                    <xdr:colOff>266700</xdr:colOff>
                    <xdr:row>35</xdr:row>
                    <xdr:rowOff>0</xdr:rowOff>
                  </to>
                </anchor>
              </controlPr>
            </control>
          </mc:Choice>
        </mc:AlternateContent>
        <mc:AlternateContent xmlns:mc="http://schemas.openxmlformats.org/markup-compatibility/2006">
          <mc:Choice Requires="x14">
            <control shapeId="15386" r:id="rId29" name="Check Box 26">
              <controlPr defaultSize="0" autoFill="0" autoLine="0" autoPict="0">
                <anchor moveWithCells="1">
                  <from>
                    <xdr:col>26</xdr:col>
                    <xdr:colOff>38100</xdr:colOff>
                    <xdr:row>37</xdr:row>
                    <xdr:rowOff>0</xdr:rowOff>
                  </from>
                  <to>
                    <xdr:col>26</xdr:col>
                    <xdr:colOff>266700</xdr:colOff>
                    <xdr:row>38</xdr:row>
                    <xdr:rowOff>0</xdr:rowOff>
                  </to>
                </anchor>
              </controlPr>
            </control>
          </mc:Choice>
        </mc:AlternateContent>
        <mc:AlternateContent xmlns:mc="http://schemas.openxmlformats.org/markup-compatibility/2006">
          <mc:Choice Requires="x14">
            <control shapeId="15387" r:id="rId30" name="Check Box 27">
              <controlPr defaultSize="0" autoFill="0" autoLine="0" autoPict="0">
                <anchor moveWithCells="1">
                  <from>
                    <xdr:col>37</xdr:col>
                    <xdr:colOff>38100</xdr:colOff>
                    <xdr:row>37</xdr:row>
                    <xdr:rowOff>0</xdr:rowOff>
                  </from>
                  <to>
                    <xdr:col>37</xdr:col>
                    <xdr:colOff>276225</xdr:colOff>
                    <xdr:row>38</xdr:row>
                    <xdr:rowOff>0</xdr:rowOff>
                  </to>
                </anchor>
              </controlPr>
            </control>
          </mc:Choice>
        </mc:AlternateContent>
      </controls>
    </mc:Choice>
  </mc:AlternateConten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85E58D-E5BE-4F76-BE8F-49A0FD449263}">
  <sheetPr>
    <tabColor theme="7" tint="0.79998168889431442"/>
    <pageSetUpPr fitToPage="1"/>
  </sheetPr>
  <dimension ref="A1:BQ57"/>
  <sheetViews>
    <sheetView view="pageBreakPreview" zoomScale="84" zoomScaleNormal="70" zoomScaleSheetLayoutView="84" workbookViewId="0">
      <selection activeCell="A2" sqref="A2"/>
    </sheetView>
  </sheetViews>
  <sheetFormatPr defaultRowHeight="16.5" x14ac:dyDescent="0.4"/>
  <cols>
    <col min="1" max="48" width="4.375" style="26" customWidth="1"/>
    <col min="49" max="67" width="9" style="26"/>
    <col min="68" max="256" width="9" style="3"/>
    <col min="257" max="304" width="4.375" style="3" customWidth="1"/>
    <col min="305" max="512" width="9" style="3"/>
    <col min="513" max="560" width="4.375" style="3" customWidth="1"/>
    <col min="561" max="768" width="9" style="3"/>
    <col min="769" max="816" width="4.375" style="3" customWidth="1"/>
    <col min="817" max="1024" width="9" style="3"/>
    <col min="1025" max="1072" width="4.375" style="3" customWidth="1"/>
    <col min="1073" max="1280" width="9" style="3"/>
    <col min="1281" max="1328" width="4.375" style="3" customWidth="1"/>
    <col min="1329" max="1536" width="9" style="3"/>
    <col min="1537" max="1584" width="4.375" style="3" customWidth="1"/>
    <col min="1585" max="1792" width="9" style="3"/>
    <col min="1793" max="1840" width="4.375" style="3" customWidth="1"/>
    <col min="1841" max="2048" width="9" style="3"/>
    <col min="2049" max="2096" width="4.375" style="3" customWidth="1"/>
    <col min="2097" max="2304" width="9" style="3"/>
    <col min="2305" max="2352" width="4.375" style="3" customWidth="1"/>
    <col min="2353" max="2560" width="9" style="3"/>
    <col min="2561" max="2608" width="4.375" style="3" customWidth="1"/>
    <col min="2609" max="2816" width="9" style="3"/>
    <col min="2817" max="2864" width="4.375" style="3" customWidth="1"/>
    <col min="2865" max="3072" width="9" style="3"/>
    <col min="3073" max="3120" width="4.375" style="3" customWidth="1"/>
    <col min="3121" max="3328" width="9" style="3"/>
    <col min="3329" max="3376" width="4.375" style="3" customWidth="1"/>
    <col min="3377" max="3584" width="9" style="3"/>
    <col min="3585" max="3632" width="4.375" style="3" customWidth="1"/>
    <col min="3633" max="3840" width="9" style="3"/>
    <col min="3841" max="3888" width="4.375" style="3" customWidth="1"/>
    <col min="3889" max="4096" width="9" style="3"/>
    <col min="4097" max="4144" width="4.375" style="3" customWidth="1"/>
    <col min="4145" max="4352" width="9" style="3"/>
    <col min="4353" max="4400" width="4.375" style="3" customWidth="1"/>
    <col min="4401" max="4608" width="9" style="3"/>
    <col min="4609" max="4656" width="4.375" style="3" customWidth="1"/>
    <col min="4657" max="4864" width="9" style="3"/>
    <col min="4865" max="4912" width="4.375" style="3" customWidth="1"/>
    <col min="4913" max="5120" width="9" style="3"/>
    <col min="5121" max="5168" width="4.375" style="3" customWidth="1"/>
    <col min="5169" max="5376" width="9" style="3"/>
    <col min="5377" max="5424" width="4.375" style="3" customWidth="1"/>
    <col min="5425" max="5632" width="9" style="3"/>
    <col min="5633" max="5680" width="4.375" style="3" customWidth="1"/>
    <col min="5681" max="5888" width="9" style="3"/>
    <col min="5889" max="5936" width="4.375" style="3" customWidth="1"/>
    <col min="5937" max="6144" width="9" style="3"/>
    <col min="6145" max="6192" width="4.375" style="3" customWidth="1"/>
    <col min="6193" max="6400" width="9" style="3"/>
    <col min="6401" max="6448" width="4.375" style="3" customWidth="1"/>
    <col min="6449" max="6656" width="9" style="3"/>
    <col min="6657" max="6704" width="4.375" style="3" customWidth="1"/>
    <col min="6705" max="6912" width="9" style="3"/>
    <col min="6913" max="6960" width="4.375" style="3" customWidth="1"/>
    <col min="6961" max="7168" width="9" style="3"/>
    <col min="7169" max="7216" width="4.375" style="3" customWidth="1"/>
    <col min="7217" max="7424" width="9" style="3"/>
    <col min="7425" max="7472" width="4.375" style="3" customWidth="1"/>
    <col min="7473" max="7680" width="9" style="3"/>
    <col min="7681" max="7728" width="4.375" style="3" customWidth="1"/>
    <col min="7729" max="7936" width="9" style="3"/>
    <col min="7937" max="7984" width="4.375" style="3" customWidth="1"/>
    <col min="7985" max="8192" width="9" style="3"/>
    <col min="8193" max="8240" width="4.375" style="3" customWidth="1"/>
    <col min="8241" max="8448" width="9" style="3"/>
    <col min="8449" max="8496" width="4.375" style="3" customWidth="1"/>
    <col min="8497" max="8704" width="9" style="3"/>
    <col min="8705" max="8752" width="4.375" style="3" customWidth="1"/>
    <col min="8753" max="8960" width="9" style="3"/>
    <col min="8961" max="9008" width="4.375" style="3" customWidth="1"/>
    <col min="9009" max="9216" width="9" style="3"/>
    <col min="9217" max="9264" width="4.375" style="3" customWidth="1"/>
    <col min="9265" max="9472" width="9" style="3"/>
    <col min="9473" max="9520" width="4.375" style="3" customWidth="1"/>
    <col min="9521" max="9728" width="9" style="3"/>
    <col min="9729" max="9776" width="4.375" style="3" customWidth="1"/>
    <col min="9777" max="9984" width="9" style="3"/>
    <col min="9985" max="10032" width="4.375" style="3" customWidth="1"/>
    <col min="10033" max="10240" width="9" style="3"/>
    <col min="10241" max="10288" width="4.375" style="3" customWidth="1"/>
    <col min="10289" max="10496" width="9" style="3"/>
    <col min="10497" max="10544" width="4.375" style="3" customWidth="1"/>
    <col min="10545" max="10752" width="9" style="3"/>
    <col min="10753" max="10800" width="4.375" style="3" customWidth="1"/>
    <col min="10801" max="11008" width="9" style="3"/>
    <col min="11009" max="11056" width="4.375" style="3" customWidth="1"/>
    <col min="11057" max="11264" width="9" style="3"/>
    <col min="11265" max="11312" width="4.375" style="3" customWidth="1"/>
    <col min="11313" max="11520" width="9" style="3"/>
    <col min="11521" max="11568" width="4.375" style="3" customWidth="1"/>
    <col min="11569" max="11776" width="9" style="3"/>
    <col min="11777" max="11824" width="4.375" style="3" customWidth="1"/>
    <col min="11825" max="12032" width="9" style="3"/>
    <col min="12033" max="12080" width="4.375" style="3" customWidth="1"/>
    <col min="12081" max="12288" width="9" style="3"/>
    <col min="12289" max="12336" width="4.375" style="3" customWidth="1"/>
    <col min="12337" max="12544" width="9" style="3"/>
    <col min="12545" max="12592" width="4.375" style="3" customWidth="1"/>
    <col min="12593" max="12800" width="9" style="3"/>
    <col min="12801" max="12848" width="4.375" style="3" customWidth="1"/>
    <col min="12849" max="13056" width="9" style="3"/>
    <col min="13057" max="13104" width="4.375" style="3" customWidth="1"/>
    <col min="13105" max="13312" width="9" style="3"/>
    <col min="13313" max="13360" width="4.375" style="3" customWidth="1"/>
    <col min="13361" max="13568" width="9" style="3"/>
    <col min="13569" max="13616" width="4.375" style="3" customWidth="1"/>
    <col min="13617" max="13824" width="9" style="3"/>
    <col min="13825" max="13872" width="4.375" style="3" customWidth="1"/>
    <col min="13873" max="14080" width="9" style="3"/>
    <col min="14081" max="14128" width="4.375" style="3" customWidth="1"/>
    <col min="14129" max="14336" width="9" style="3"/>
    <col min="14337" max="14384" width="4.375" style="3" customWidth="1"/>
    <col min="14385" max="14592" width="9" style="3"/>
    <col min="14593" max="14640" width="4.375" style="3" customWidth="1"/>
    <col min="14641" max="14848" width="9" style="3"/>
    <col min="14849" max="14896" width="4.375" style="3" customWidth="1"/>
    <col min="14897" max="15104" width="9" style="3"/>
    <col min="15105" max="15152" width="4.375" style="3" customWidth="1"/>
    <col min="15153" max="15360" width="9" style="3"/>
    <col min="15361" max="15408" width="4.375" style="3" customWidth="1"/>
    <col min="15409" max="15616" width="9" style="3"/>
    <col min="15617" max="15664" width="4.375" style="3" customWidth="1"/>
    <col min="15665" max="15872" width="9" style="3"/>
    <col min="15873" max="15920" width="4.375" style="3" customWidth="1"/>
    <col min="15921" max="16128" width="9" style="3"/>
    <col min="16129" max="16176" width="4.375" style="3" customWidth="1"/>
    <col min="16177" max="16384" width="9" style="3"/>
  </cols>
  <sheetData>
    <row r="1" spans="1:69" ht="18.75" customHeight="1" x14ac:dyDescent="0.4">
      <c r="A1" s="633" t="s">
        <v>949</v>
      </c>
      <c r="B1" s="346"/>
      <c r="C1" s="346"/>
      <c r="D1" s="346"/>
      <c r="E1" s="346"/>
      <c r="F1" s="346"/>
      <c r="G1" s="346"/>
      <c r="H1" s="346"/>
      <c r="I1" s="346"/>
      <c r="J1" s="346"/>
      <c r="K1" s="346"/>
      <c r="L1" s="346"/>
      <c r="M1" s="346"/>
    </row>
    <row r="2" spans="1:69" ht="18.75" customHeight="1" thickBot="1" x14ac:dyDescent="0.45">
      <c r="A2" s="634" t="s">
        <v>950</v>
      </c>
      <c r="S2" s="549" t="s">
        <v>927</v>
      </c>
      <c r="T2" s="539"/>
      <c r="U2" s="539"/>
      <c r="V2" s="539"/>
      <c r="W2" s="539"/>
      <c r="X2" s="539"/>
      <c r="Y2" s="539"/>
      <c r="Z2" s="539"/>
      <c r="AA2" s="540"/>
      <c r="AB2" s="540"/>
      <c r="AC2" s="540"/>
      <c r="AD2" s="540"/>
      <c r="AE2" s="539"/>
      <c r="AF2" s="539"/>
      <c r="AG2" s="539"/>
      <c r="AH2" s="539"/>
      <c r="AI2" s="548"/>
      <c r="AJ2" s="508"/>
      <c r="AK2" s="508"/>
      <c r="AL2" s="508"/>
      <c r="BO2" s="3"/>
    </row>
    <row r="3" spans="1:69" ht="18.75" customHeight="1" x14ac:dyDescent="0.4">
      <c r="A3" s="1792" t="s">
        <v>444</v>
      </c>
      <c r="B3" s="1793"/>
      <c r="C3" s="1793"/>
      <c r="D3" s="1793"/>
      <c r="E3" s="1793"/>
      <c r="F3" s="1793"/>
      <c r="G3" s="1793"/>
      <c r="H3" s="1793"/>
      <c r="I3" s="1793"/>
      <c r="J3" s="1793"/>
      <c r="K3" s="1793"/>
      <c r="L3" s="1793"/>
      <c r="M3" s="1793"/>
      <c r="N3" s="1793"/>
      <c r="O3" s="1793"/>
      <c r="P3" s="1793"/>
      <c r="Q3" s="1794"/>
      <c r="S3" s="1823" t="s">
        <v>931</v>
      </c>
      <c r="T3" s="1818"/>
      <c r="U3" s="1819"/>
      <c r="V3" s="1825"/>
      <c r="W3" s="1778" t="s">
        <v>57</v>
      </c>
      <c r="X3" s="550"/>
      <c r="Y3" s="1778"/>
      <c r="Z3" s="1778" t="s">
        <v>44</v>
      </c>
      <c r="AA3" s="1817" t="s">
        <v>930</v>
      </c>
      <c r="AB3" s="1818"/>
      <c r="AC3" s="1818"/>
      <c r="AD3" s="1819"/>
      <c r="AE3" s="1825"/>
      <c r="AF3" s="1778" t="s">
        <v>57</v>
      </c>
      <c r="AG3" s="550"/>
      <c r="AH3" s="1778"/>
      <c r="AI3" s="1807" t="s">
        <v>44</v>
      </c>
      <c r="AJ3" s="538"/>
      <c r="AK3" s="538"/>
      <c r="AL3" s="538"/>
      <c r="BP3" s="26"/>
      <c r="BQ3" s="26"/>
    </row>
    <row r="4" spans="1:69" ht="18.75" customHeight="1" x14ac:dyDescent="0.4">
      <c r="A4" s="1795"/>
      <c r="B4" s="1603"/>
      <c r="C4" s="1603"/>
      <c r="D4" s="1603"/>
      <c r="E4" s="1603"/>
      <c r="F4" s="1603"/>
      <c r="G4" s="1603"/>
      <c r="H4" s="1603"/>
      <c r="I4" s="1603"/>
      <c r="J4" s="1603"/>
      <c r="K4" s="1603"/>
      <c r="L4" s="1603"/>
      <c r="M4" s="1603"/>
      <c r="N4" s="1603"/>
      <c r="O4" s="1603"/>
      <c r="P4" s="1603"/>
      <c r="Q4" s="1604"/>
      <c r="S4" s="1824"/>
      <c r="T4" s="1821"/>
      <c r="U4" s="1822"/>
      <c r="V4" s="1826"/>
      <c r="W4" s="1770"/>
      <c r="X4" s="551"/>
      <c r="Y4" s="1770"/>
      <c r="Z4" s="1770"/>
      <c r="AA4" s="1820"/>
      <c r="AB4" s="1821"/>
      <c r="AC4" s="1821"/>
      <c r="AD4" s="1822"/>
      <c r="AE4" s="1826"/>
      <c r="AF4" s="1770"/>
      <c r="AG4" s="551"/>
      <c r="AH4" s="1770"/>
      <c r="AI4" s="1808"/>
      <c r="AJ4" s="538"/>
      <c r="AK4" s="538"/>
      <c r="AL4" s="538"/>
      <c r="BP4" s="26"/>
      <c r="BQ4" s="26"/>
    </row>
    <row r="5" spans="1:69" ht="18.75" customHeight="1" x14ac:dyDescent="0.4">
      <c r="A5" s="1618"/>
      <c r="B5" s="1606"/>
      <c r="C5" s="1606"/>
      <c r="D5" s="1606"/>
      <c r="E5" s="1606"/>
      <c r="F5" s="1606"/>
      <c r="G5" s="1606"/>
      <c r="H5" s="1606"/>
      <c r="I5" s="1606"/>
      <c r="J5" s="1606"/>
      <c r="K5" s="1606"/>
      <c r="L5" s="1606"/>
      <c r="M5" s="1606"/>
      <c r="N5" s="1606"/>
      <c r="O5" s="1606"/>
      <c r="P5" s="1606"/>
      <c r="Q5" s="1607"/>
      <c r="S5" s="1811" t="s">
        <v>929</v>
      </c>
      <c r="T5" s="1812"/>
      <c r="U5" s="1813"/>
      <c r="V5" s="1809"/>
      <c r="W5" s="1809" t="s">
        <v>57</v>
      </c>
      <c r="X5" s="552"/>
      <c r="Y5" s="1809"/>
      <c r="Z5" s="1809" t="s">
        <v>44</v>
      </c>
      <c r="AA5" s="1829" t="s">
        <v>928</v>
      </c>
      <c r="AB5" s="1830"/>
      <c r="AC5" s="1830"/>
      <c r="AD5" s="1831"/>
      <c r="AE5" s="1827"/>
      <c r="AF5" s="1809" t="s">
        <v>57</v>
      </c>
      <c r="AG5" s="552"/>
      <c r="AH5" s="1809"/>
      <c r="AI5" s="1833" t="s">
        <v>44</v>
      </c>
      <c r="AJ5" s="538"/>
      <c r="AK5" s="538"/>
      <c r="BO5" s="3"/>
    </row>
    <row r="6" spans="1:69" ht="18.75" customHeight="1" thickBot="1" x14ac:dyDescent="0.45">
      <c r="A6" s="1618"/>
      <c r="B6" s="1606"/>
      <c r="C6" s="1606"/>
      <c r="D6" s="1606"/>
      <c r="E6" s="1606"/>
      <c r="F6" s="1606"/>
      <c r="G6" s="1606"/>
      <c r="H6" s="1606"/>
      <c r="I6" s="1606"/>
      <c r="J6" s="1606"/>
      <c r="K6" s="1606"/>
      <c r="L6" s="1606"/>
      <c r="M6" s="1606"/>
      <c r="N6" s="1606"/>
      <c r="O6" s="1606"/>
      <c r="P6" s="1606"/>
      <c r="Q6" s="1607"/>
      <c r="S6" s="1814"/>
      <c r="T6" s="1815"/>
      <c r="U6" s="1816"/>
      <c r="V6" s="1810"/>
      <c r="W6" s="1810"/>
      <c r="X6" s="553"/>
      <c r="Y6" s="1810"/>
      <c r="Z6" s="1810"/>
      <c r="AA6" s="1832"/>
      <c r="AB6" s="1815"/>
      <c r="AC6" s="1815"/>
      <c r="AD6" s="1816"/>
      <c r="AE6" s="1828"/>
      <c r="AF6" s="1810"/>
      <c r="AG6" s="553"/>
      <c r="AH6" s="1810"/>
      <c r="AI6" s="1834"/>
      <c r="AJ6" s="538"/>
      <c r="AK6" s="538"/>
    </row>
    <row r="7" spans="1:69" ht="18.75" customHeight="1" x14ac:dyDescent="0.4">
      <c r="A7" s="1618"/>
      <c r="B7" s="1606"/>
      <c r="C7" s="1606"/>
      <c r="D7" s="1606"/>
      <c r="E7" s="1606"/>
      <c r="F7" s="1606"/>
      <c r="G7" s="1606"/>
      <c r="H7" s="1606"/>
      <c r="I7" s="1606"/>
      <c r="J7" s="1606"/>
      <c r="K7" s="1606"/>
      <c r="L7" s="1606"/>
      <c r="M7" s="1606"/>
      <c r="N7" s="1606"/>
      <c r="O7" s="1606"/>
      <c r="P7" s="1606"/>
      <c r="Q7" s="1607"/>
    </row>
    <row r="8" spans="1:69" ht="18.75" customHeight="1" thickBot="1" x14ac:dyDescent="0.45">
      <c r="A8" s="1618"/>
      <c r="B8" s="1606"/>
      <c r="C8" s="1606"/>
      <c r="D8" s="1606"/>
      <c r="E8" s="1606"/>
      <c r="F8" s="1606"/>
      <c r="G8" s="1606"/>
      <c r="H8" s="1606"/>
      <c r="I8" s="1606"/>
      <c r="J8" s="1606"/>
      <c r="K8" s="1606"/>
      <c r="L8" s="1606"/>
      <c r="M8" s="1606"/>
      <c r="N8" s="1606"/>
      <c r="O8" s="1606"/>
      <c r="P8" s="1606"/>
      <c r="Q8" s="1607"/>
      <c r="S8" s="554" t="s">
        <v>925</v>
      </c>
      <c r="T8" s="555"/>
      <c r="U8" s="555"/>
      <c r="V8" s="555"/>
      <c r="W8" s="555"/>
      <c r="X8" s="555"/>
      <c r="Y8" s="556"/>
      <c r="Z8" s="557"/>
      <c r="AA8" s="555"/>
      <c r="AB8" s="555"/>
      <c r="AC8" s="555"/>
      <c r="AD8" s="555"/>
      <c r="AE8" s="555"/>
      <c r="AF8" s="556"/>
      <c r="AG8" s="520"/>
      <c r="AH8" s="520"/>
      <c r="AI8" s="520"/>
      <c r="AJ8" s="520"/>
      <c r="AK8" s="520"/>
    </row>
    <row r="9" spans="1:69" ht="18.75" customHeight="1" x14ac:dyDescent="0.4">
      <c r="A9" s="1618"/>
      <c r="B9" s="1606"/>
      <c r="C9" s="1606"/>
      <c r="D9" s="1606"/>
      <c r="E9" s="1606"/>
      <c r="F9" s="1606"/>
      <c r="G9" s="1606"/>
      <c r="H9" s="1606"/>
      <c r="I9" s="1606"/>
      <c r="J9" s="1606"/>
      <c r="K9" s="1606"/>
      <c r="L9" s="1606"/>
      <c r="M9" s="1606"/>
      <c r="N9" s="1606"/>
      <c r="O9" s="1606"/>
      <c r="P9" s="1606"/>
      <c r="Q9" s="1607"/>
      <c r="R9" s="245"/>
      <c r="S9" s="1798" t="s">
        <v>920</v>
      </c>
      <c r="T9" s="1799"/>
      <c r="U9" s="1800"/>
      <c r="V9" s="1755" t="s">
        <v>911</v>
      </c>
      <c r="W9" s="1756"/>
      <c r="X9" s="1760" t="s">
        <v>909</v>
      </c>
      <c r="Y9" s="1755"/>
      <c r="Z9" s="1755"/>
      <c r="AA9" s="1756"/>
      <c r="AB9" s="558"/>
      <c r="AC9" s="559"/>
      <c r="AD9" s="529"/>
      <c r="AE9" s="1778" t="s">
        <v>402</v>
      </c>
      <c r="AF9" s="559"/>
      <c r="AG9" s="529"/>
      <c r="AH9" s="1778" t="s">
        <v>407</v>
      </c>
      <c r="AI9" s="560"/>
      <c r="AJ9" s="560"/>
      <c r="AK9" s="561"/>
    </row>
    <row r="10" spans="1:69" ht="18.75" customHeight="1" x14ac:dyDescent="0.15">
      <c r="A10" s="1618"/>
      <c r="B10" s="1606"/>
      <c r="C10" s="1606"/>
      <c r="D10" s="1606"/>
      <c r="E10" s="1606"/>
      <c r="F10" s="1606"/>
      <c r="G10" s="1606"/>
      <c r="H10" s="1606"/>
      <c r="I10" s="1606"/>
      <c r="J10" s="1606"/>
      <c r="K10" s="1606"/>
      <c r="L10" s="1606"/>
      <c r="M10" s="1606"/>
      <c r="N10" s="1606"/>
      <c r="O10" s="1606"/>
      <c r="P10" s="1606"/>
      <c r="Q10" s="1607"/>
      <c r="R10" s="506"/>
      <c r="S10" s="1801"/>
      <c r="T10" s="1802"/>
      <c r="U10" s="1803"/>
      <c r="V10" s="1757"/>
      <c r="W10" s="1758"/>
      <c r="X10" s="1761"/>
      <c r="Y10" s="1757"/>
      <c r="Z10" s="1757"/>
      <c r="AA10" s="1758"/>
      <c r="AB10" s="562"/>
      <c r="AC10" s="563"/>
      <c r="AD10" s="564"/>
      <c r="AE10" s="1770"/>
      <c r="AF10" s="563"/>
      <c r="AG10" s="564"/>
      <c r="AH10" s="1770"/>
      <c r="AI10" s="565"/>
      <c r="AJ10" s="565"/>
      <c r="AK10" s="566"/>
    </row>
    <row r="11" spans="1:69" ht="18.75" customHeight="1" x14ac:dyDescent="0.15">
      <c r="A11" s="1796"/>
      <c r="B11" s="1609"/>
      <c r="C11" s="1609"/>
      <c r="D11" s="1609"/>
      <c r="E11" s="1609"/>
      <c r="F11" s="1609"/>
      <c r="G11" s="1609"/>
      <c r="H11" s="1609"/>
      <c r="I11" s="1609"/>
      <c r="J11" s="1609"/>
      <c r="K11" s="1609"/>
      <c r="L11" s="1609"/>
      <c r="M11" s="1609"/>
      <c r="N11" s="1609"/>
      <c r="O11" s="1609"/>
      <c r="P11" s="1609"/>
      <c r="Q11" s="1610"/>
      <c r="R11" s="506"/>
      <c r="S11" s="1801"/>
      <c r="T11" s="1802"/>
      <c r="U11" s="1803"/>
      <c r="V11" s="1757"/>
      <c r="W11" s="1758"/>
      <c r="X11" s="1761"/>
      <c r="Y11" s="1757"/>
      <c r="Z11" s="1757"/>
      <c r="AA11" s="1758"/>
      <c r="AB11" s="1779"/>
      <c r="AC11" s="1780"/>
      <c r="AD11" s="1745" t="s">
        <v>14</v>
      </c>
      <c r="AE11" s="1776"/>
      <c r="AF11" s="1776"/>
      <c r="AG11" s="1745" t="s">
        <v>202</v>
      </c>
      <c r="AH11" s="1773"/>
      <c r="AI11" s="1773"/>
      <c r="AJ11" s="1745" t="s">
        <v>463</v>
      </c>
      <c r="AK11" s="1746"/>
    </row>
    <row r="12" spans="1:69" ht="18.75" customHeight="1" x14ac:dyDescent="0.15">
      <c r="A12" s="1797" t="s">
        <v>452</v>
      </c>
      <c r="B12" s="707"/>
      <c r="C12" s="707"/>
      <c r="D12" s="707"/>
      <c r="E12" s="707"/>
      <c r="F12" s="707"/>
      <c r="G12" s="707"/>
      <c r="H12" s="707"/>
      <c r="I12" s="707"/>
      <c r="J12" s="707"/>
      <c r="K12" s="707"/>
      <c r="L12" s="707"/>
      <c r="M12" s="707"/>
      <c r="N12" s="707"/>
      <c r="O12" s="707"/>
      <c r="P12" s="707"/>
      <c r="Q12" s="708"/>
      <c r="R12" s="506"/>
      <c r="S12" s="1801"/>
      <c r="T12" s="1802"/>
      <c r="U12" s="1803"/>
      <c r="V12" s="1757"/>
      <c r="W12" s="1758"/>
      <c r="X12" s="1762"/>
      <c r="Y12" s="1763"/>
      <c r="Z12" s="1763"/>
      <c r="AA12" s="1764"/>
      <c r="AB12" s="1781"/>
      <c r="AC12" s="1782"/>
      <c r="AD12" s="1747"/>
      <c r="AE12" s="1777"/>
      <c r="AF12" s="1777"/>
      <c r="AG12" s="1747"/>
      <c r="AH12" s="1775"/>
      <c r="AI12" s="1775"/>
      <c r="AJ12" s="1747"/>
      <c r="AK12" s="1748"/>
    </row>
    <row r="13" spans="1:69" ht="18.75" customHeight="1" x14ac:dyDescent="0.4">
      <c r="A13" s="1795"/>
      <c r="B13" s="1603"/>
      <c r="C13" s="1603"/>
      <c r="D13" s="1603"/>
      <c r="E13" s="1603"/>
      <c r="F13" s="1603"/>
      <c r="G13" s="1603"/>
      <c r="H13" s="1603"/>
      <c r="I13" s="1603"/>
      <c r="J13" s="1603"/>
      <c r="K13" s="1603"/>
      <c r="L13" s="1603"/>
      <c r="M13" s="1603"/>
      <c r="N13" s="1603"/>
      <c r="O13" s="1603"/>
      <c r="P13" s="1603"/>
      <c r="Q13" s="1604"/>
      <c r="R13" s="507"/>
      <c r="S13" s="1801"/>
      <c r="T13" s="1802"/>
      <c r="U13" s="1803"/>
      <c r="V13" s="1757"/>
      <c r="W13" s="1758"/>
      <c r="X13" s="1749" t="s">
        <v>912</v>
      </c>
      <c r="Y13" s="1750"/>
      <c r="Z13" s="1765" t="s">
        <v>913</v>
      </c>
      <c r="AA13" s="1766"/>
      <c r="AB13" s="567"/>
      <c r="AC13" s="568"/>
      <c r="AD13" s="1769" t="s">
        <v>402</v>
      </c>
      <c r="AE13" s="1771" t="s">
        <v>466</v>
      </c>
      <c r="AF13" s="1769"/>
      <c r="AG13" s="1769"/>
      <c r="AH13" s="1771" t="s">
        <v>467</v>
      </c>
      <c r="AI13" s="568"/>
      <c r="AJ13" s="1771" t="s">
        <v>407</v>
      </c>
      <c r="AK13" s="521"/>
    </row>
    <row r="14" spans="1:69" ht="18.75" customHeight="1" x14ac:dyDescent="0.4">
      <c r="A14" s="1618"/>
      <c r="B14" s="1606"/>
      <c r="C14" s="1606"/>
      <c r="D14" s="1606"/>
      <c r="E14" s="1606"/>
      <c r="F14" s="1606"/>
      <c r="G14" s="1606"/>
      <c r="H14" s="1606"/>
      <c r="I14" s="1606"/>
      <c r="J14" s="1606"/>
      <c r="K14" s="1606"/>
      <c r="L14" s="1606"/>
      <c r="M14" s="1606"/>
      <c r="N14" s="1606"/>
      <c r="O14" s="1606"/>
      <c r="P14" s="1606"/>
      <c r="Q14" s="1607"/>
      <c r="S14" s="1801"/>
      <c r="T14" s="1802"/>
      <c r="U14" s="1803"/>
      <c r="V14" s="1757"/>
      <c r="W14" s="1758"/>
      <c r="X14" s="1761"/>
      <c r="Y14" s="1758"/>
      <c r="Z14" s="1767"/>
      <c r="AA14" s="1768"/>
      <c r="AB14" s="569"/>
      <c r="AC14" s="570"/>
      <c r="AD14" s="1770"/>
      <c r="AE14" s="1770"/>
      <c r="AF14" s="1770"/>
      <c r="AG14" s="1770"/>
      <c r="AH14" s="1770"/>
      <c r="AI14" s="570"/>
      <c r="AJ14" s="1770"/>
      <c r="AK14" s="522"/>
    </row>
    <row r="15" spans="1:69" ht="18.75" customHeight="1" x14ac:dyDescent="0.4">
      <c r="A15" s="1618"/>
      <c r="B15" s="1606"/>
      <c r="C15" s="1606"/>
      <c r="D15" s="1606"/>
      <c r="E15" s="1606"/>
      <c r="F15" s="1606"/>
      <c r="G15" s="1606"/>
      <c r="H15" s="1606"/>
      <c r="I15" s="1606"/>
      <c r="J15" s="1606"/>
      <c r="K15" s="1606"/>
      <c r="L15" s="1606"/>
      <c r="M15" s="1606"/>
      <c r="N15" s="1606"/>
      <c r="O15" s="1606"/>
      <c r="P15" s="1606"/>
      <c r="Q15" s="1607"/>
      <c r="S15" s="1801"/>
      <c r="T15" s="1802"/>
      <c r="U15" s="1803"/>
      <c r="V15" s="1757"/>
      <c r="W15" s="1758"/>
      <c r="X15" s="1761"/>
      <c r="Y15" s="1758"/>
      <c r="Z15" s="1749" t="s">
        <v>914</v>
      </c>
      <c r="AA15" s="1750"/>
      <c r="AB15" s="1772"/>
      <c r="AC15" s="1773"/>
      <c r="AD15" s="1745" t="s">
        <v>14</v>
      </c>
      <c r="AE15" s="1776"/>
      <c r="AF15" s="1776"/>
      <c r="AG15" s="1745" t="s">
        <v>202</v>
      </c>
      <c r="AH15" s="1773"/>
      <c r="AI15" s="1773"/>
      <c r="AJ15" s="1745" t="s">
        <v>907</v>
      </c>
      <c r="AK15" s="1746"/>
    </row>
    <row r="16" spans="1:69" ht="18.75" customHeight="1" x14ac:dyDescent="0.4">
      <c r="A16" s="1618"/>
      <c r="B16" s="1606"/>
      <c r="C16" s="1606"/>
      <c r="D16" s="1606"/>
      <c r="E16" s="1606"/>
      <c r="F16" s="1606"/>
      <c r="G16" s="1606"/>
      <c r="H16" s="1606"/>
      <c r="I16" s="1606"/>
      <c r="J16" s="1606"/>
      <c r="K16" s="1606"/>
      <c r="L16" s="1606"/>
      <c r="M16" s="1606"/>
      <c r="N16" s="1606"/>
      <c r="O16" s="1606"/>
      <c r="P16" s="1606"/>
      <c r="Q16" s="1607"/>
      <c r="S16" s="1801"/>
      <c r="T16" s="1802"/>
      <c r="U16" s="1803"/>
      <c r="V16" s="1757"/>
      <c r="W16" s="1758"/>
      <c r="X16" s="1762"/>
      <c r="Y16" s="1764"/>
      <c r="Z16" s="1762"/>
      <c r="AA16" s="1764"/>
      <c r="AB16" s="1774"/>
      <c r="AC16" s="1775"/>
      <c r="AD16" s="1747"/>
      <c r="AE16" s="1777"/>
      <c r="AF16" s="1777"/>
      <c r="AG16" s="1747"/>
      <c r="AH16" s="1775"/>
      <c r="AI16" s="1775"/>
      <c r="AJ16" s="1747"/>
      <c r="AK16" s="1748"/>
    </row>
    <row r="17" spans="1:37" ht="18.75" customHeight="1" x14ac:dyDescent="0.4">
      <c r="A17" s="1618"/>
      <c r="B17" s="1606"/>
      <c r="C17" s="1606"/>
      <c r="D17" s="1606"/>
      <c r="E17" s="1606"/>
      <c r="F17" s="1606"/>
      <c r="G17" s="1606"/>
      <c r="H17" s="1606"/>
      <c r="I17" s="1606"/>
      <c r="J17" s="1606"/>
      <c r="K17" s="1606"/>
      <c r="L17" s="1606"/>
      <c r="M17" s="1606"/>
      <c r="N17" s="1606"/>
      <c r="O17" s="1606"/>
      <c r="P17" s="1606"/>
      <c r="Q17" s="1607"/>
      <c r="S17" s="1801"/>
      <c r="T17" s="1802"/>
      <c r="U17" s="1803"/>
      <c r="V17" s="1757"/>
      <c r="W17" s="1758"/>
      <c r="X17" s="1761" t="s">
        <v>915</v>
      </c>
      <c r="Y17" s="1758"/>
      <c r="Z17" s="1749" t="s">
        <v>916</v>
      </c>
      <c r="AA17" s="1750"/>
      <c r="AB17" s="1771"/>
      <c r="AC17" s="1771" t="s">
        <v>917</v>
      </c>
      <c r="AD17" s="1771"/>
      <c r="AE17" s="1771"/>
      <c r="AF17" s="1771" t="s">
        <v>467</v>
      </c>
      <c r="AG17" s="1745"/>
      <c r="AH17" s="1771"/>
      <c r="AI17" s="1771"/>
      <c r="AJ17" s="1745" t="s">
        <v>908</v>
      </c>
      <c r="AK17" s="1746"/>
    </row>
    <row r="18" spans="1:37" ht="18.75" customHeight="1" x14ac:dyDescent="0.4">
      <c r="A18" s="1618"/>
      <c r="B18" s="1606"/>
      <c r="C18" s="1606"/>
      <c r="D18" s="1606"/>
      <c r="E18" s="1606"/>
      <c r="F18" s="1606"/>
      <c r="G18" s="1606"/>
      <c r="H18" s="1606"/>
      <c r="I18" s="1606"/>
      <c r="J18" s="1606"/>
      <c r="K18" s="1606"/>
      <c r="L18" s="1606"/>
      <c r="M18" s="1606"/>
      <c r="N18" s="1606"/>
      <c r="O18" s="1606"/>
      <c r="P18" s="1606"/>
      <c r="Q18" s="1607"/>
      <c r="S18" s="1801"/>
      <c r="T18" s="1802"/>
      <c r="U18" s="1803"/>
      <c r="V18" s="1757"/>
      <c r="W18" s="1758"/>
      <c r="X18" s="1761"/>
      <c r="Y18" s="1758"/>
      <c r="Z18" s="1762"/>
      <c r="AA18" s="1764"/>
      <c r="AB18" s="1770"/>
      <c r="AC18" s="1770"/>
      <c r="AD18" s="1770"/>
      <c r="AE18" s="1770"/>
      <c r="AF18" s="1770"/>
      <c r="AG18" s="1747"/>
      <c r="AH18" s="1770"/>
      <c r="AI18" s="1770"/>
      <c r="AJ18" s="1747"/>
      <c r="AK18" s="1748"/>
    </row>
    <row r="19" spans="1:37" ht="18.75" customHeight="1" x14ac:dyDescent="0.4">
      <c r="A19" s="1618"/>
      <c r="B19" s="1606"/>
      <c r="C19" s="1606"/>
      <c r="D19" s="1606"/>
      <c r="E19" s="1606"/>
      <c r="F19" s="1606"/>
      <c r="G19" s="1606"/>
      <c r="H19" s="1606"/>
      <c r="I19" s="1606"/>
      <c r="J19" s="1606"/>
      <c r="K19" s="1606"/>
      <c r="L19" s="1606"/>
      <c r="M19" s="1606"/>
      <c r="N19" s="1606"/>
      <c r="O19" s="1606"/>
      <c r="P19" s="1606"/>
      <c r="Q19" s="1607"/>
      <c r="S19" s="1801"/>
      <c r="T19" s="1802"/>
      <c r="U19" s="1803"/>
      <c r="V19" s="1757"/>
      <c r="W19" s="1758"/>
      <c r="X19" s="1761"/>
      <c r="Y19" s="1758"/>
      <c r="Z19" s="1749" t="s">
        <v>918</v>
      </c>
      <c r="AA19" s="1750"/>
      <c r="AB19" s="567"/>
      <c r="AC19" s="571"/>
      <c r="AD19" s="568"/>
      <c r="AE19" s="1753" t="s">
        <v>402</v>
      </c>
      <c r="AF19" s="572"/>
      <c r="AG19" s="568"/>
      <c r="AH19" s="1753" t="s">
        <v>407</v>
      </c>
      <c r="AI19" s="572"/>
      <c r="AJ19" s="573"/>
      <c r="AK19" s="521"/>
    </row>
    <row r="20" spans="1:37" ht="18.75" customHeight="1" thickBot="1" x14ac:dyDescent="0.45">
      <c r="A20" s="1619"/>
      <c r="B20" s="1611"/>
      <c r="C20" s="1611"/>
      <c r="D20" s="1611"/>
      <c r="E20" s="1611"/>
      <c r="F20" s="1611"/>
      <c r="G20" s="1611"/>
      <c r="H20" s="1611"/>
      <c r="I20" s="1611"/>
      <c r="J20" s="1611"/>
      <c r="K20" s="1611"/>
      <c r="L20" s="1611"/>
      <c r="M20" s="1611"/>
      <c r="N20" s="1611"/>
      <c r="O20" s="1611"/>
      <c r="P20" s="1611"/>
      <c r="Q20" s="1612"/>
      <c r="S20" s="1801"/>
      <c r="T20" s="1802"/>
      <c r="U20" s="1803"/>
      <c r="V20" s="1759"/>
      <c r="W20" s="1752"/>
      <c r="X20" s="1751"/>
      <c r="Y20" s="1752"/>
      <c r="Z20" s="1751"/>
      <c r="AA20" s="1752"/>
      <c r="AB20" s="574"/>
      <c r="AC20" s="575"/>
      <c r="AD20" s="576"/>
      <c r="AE20" s="1754"/>
      <c r="AF20" s="577"/>
      <c r="AG20" s="576"/>
      <c r="AH20" s="1754"/>
      <c r="AI20" s="577"/>
      <c r="AJ20" s="578"/>
      <c r="AK20" s="521"/>
    </row>
    <row r="21" spans="1:37" ht="18.75" customHeight="1" x14ac:dyDescent="0.4">
      <c r="B21" s="298"/>
      <c r="C21" s="298"/>
      <c r="D21" s="298"/>
      <c r="E21" s="298"/>
      <c r="F21" s="298"/>
      <c r="G21" s="298"/>
      <c r="H21" s="298"/>
      <c r="I21" s="298"/>
      <c r="J21" s="298"/>
      <c r="K21" s="298"/>
      <c r="S21" s="1801"/>
      <c r="T21" s="1802"/>
      <c r="U21" s="1803"/>
      <c r="V21" s="1755" t="s">
        <v>919</v>
      </c>
      <c r="W21" s="1756"/>
      <c r="X21" s="1760" t="s">
        <v>909</v>
      </c>
      <c r="Y21" s="1755"/>
      <c r="Z21" s="1755"/>
      <c r="AA21" s="1756"/>
      <c r="AB21" s="558"/>
      <c r="AC21" s="559"/>
      <c r="AD21" s="529"/>
      <c r="AE21" s="1778" t="s">
        <v>402</v>
      </c>
      <c r="AF21" s="559"/>
      <c r="AG21" s="529"/>
      <c r="AH21" s="1778" t="s">
        <v>407</v>
      </c>
      <c r="AI21" s="560"/>
      <c r="AJ21" s="560"/>
      <c r="AK21" s="561"/>
    </row>
    <row r="22" spans="1:37" ht="18.75" customHeight="1" thickBot="1" x14ac:dyDescent="0.45">
      <c r="A22" s="31" t="s">
        <v>459</v>
      </c>
      <c r="B22" s="31"/>
      <c r="C22" s="31"/>
      <c r="D22" s="31"/>
      <c r="E22" s="31"/>
      <c r="F22" s="31"/>
      <c r="G22" s="31"/>
      <c r="H22" s="31"/>
      <c r="I22" s="31"/>
      <c r="J22" s="31"/>
      <c r="K22" s="31"/>
      <c r="L22" s="31"/>
      <c r="M22" s="31"/>
      <c r="S22" s="1801"/>
      <c r="T22" s="1802"/>
      <c r="U22" s="1803"/>
      <c r="V22" s="1757"/>
      <c r="W22" s="1758"/>
      <c r="X22" s="1761"/>
      <c r="Y22" s="1757"/>
      <c r="Z22" s="1757"/>
      <c r="AA22" s="1758"/>
      <c r="AB22" s="562"/>
      <c r="AC22" s="563"/>
      <c r="AD22" s="564"/>
      <c r="AE22" s="1770"/>
      <c r="AF22" s="563"/>
      <c r="AG22" s="564"/>
      <c r="AH22" s="1770"/>
      <c r="AI22" s="565"/>
      <c r="AJ22" s="565"/>
      <c r="AK22" s="566"/>
    </row>
    <row r="23" spans="1:37" ht="18.75" customHeight="1" x14ac:dyDescent="0.4">
      <c r="A23" s="1484" t="s">
        <v>461</v>
      </c>
      <c r="B23" s="765"/>
      <c r="C23" s="765"/>
      <c r="D23" s="765"/>
      <c r="E23" s="765"/>
      <c r="F23" s="765"/>
      <c r="G23" s="765"/>
      <c r="H23" s="692"/>
      <c r="I23" s="347"/>
      <c r="J23" s="230"/>
      <c r="K23" s="231"/>
      <c r="L23" s="1791" t="s">
        <v>402</v>
      </c>
      <c r="M23" s="230"/>
      <c r="N23" s="231"/>
      <c r="O23" s="1791" t="s">
        <v>407</v>
      </c>
      <c r="P23" s="276"/>
      <c r="Q23" s="233"/>
      <c r="S23" s="1801"/>
      <c r="T23" s="1802"/>
      <c r="U23" s="1803"/>
      <c r="V23" s="1757"/>
      <c r="W23" s="1758"/>
      <c r="X23" s="1761"/>
      <c r="Y23" s="1757"/>
      <c r="Z23" s="1757"/>
      <c r="AA23" s="1758"/>
      <c r="AB23" s="1779"/>
      <c r="AC23" s="1780"/>
      <c r="AD23" s="1745" t="s">
        <v>14</v>
      </c>
      <c r="AE23" s="1776"/>
      <c r="AF23" s="1776"/>
      <c r="AG23" s="1745" t="s">
        <v>202</v>
      </c>
      <c r="AH23" s="1773"/>
      <c r="AI23" s="1773"/>
      <c r="AJ23" s="1745" t="s">
        <v>463</v>
      </c>
      <c r="AK23" s="1746"/>
    </row>
    <row r="24" spans="1:37" ht="18.75" customHeight="1" x14ac:dyDescent="0.4">
      <c r="A24" s="743"/>
      <c r="B24" s="744"/>
      <c r="C24" s="744"/>
      <c r="D24" s="744"/>
      <c r="E24" s="744"/>
      <c r="F24" s="744"/>
      <c r="G24" s="744"/>
      <c r="H24" s="754"/>
      <c r="I24" s="354"/>
      <c r="J24" s="48"/>
      <c r="K24" s="284"/>
      <c r="L24" s="670"/>
      <c r="M24" s="48"/>
      <c r="N24" s="284"/>
      <c r="O24" s="670"/>
      <c r="P24" s="241"/>
      <c r="Q24" s="49"/>
      <c r="S24" s="1801"/>
      <c r="T24" s="1802"/>
      <c r="U24" s="1803"/>
      <c r="V24" s="1757"/>
      <c r="W24" s="1758"/>
      <c r="X24" s="1762"/>
      <c r="Y24" s="1763"/>
      <c r="Z24" s="1763"/>
      <c r="AA24" s="1764"/>
      <c r="AB24" s="1781"/>
      <c r="AC24" s="1782"/>
      <c r="AD24" s="1747"/>
      <c r="AE24" s="1777"/>
      <c r="AF24" s="1777"/>
      <c r="AG24" s="1747"/>
      <c r="AH24" s="1775"/>
      <c r="AI24" s="1775"/>
      <c r="AJ24" s="1747"/>
      <c r="AK24" s="1748"/>
    </row>
    <row r="25" spans="1:37" ht="18.75" customHeight="1" x14ac:dyDescent="0.4">
      <c r="A25" s="743"/>
      <c r="B25" s="744"/>
      <c r="C25" s="744"/>
      <c r="D25" s="744"/>
      <c r="E25" s="744"/>
      <c r="F25" s="744"/>
      <c r="G25" s="744"/>
      <c r="H25" s="744"/>
      <c r="I25" s="775"/>
      <c r="J25" s="706"/>
      <c r="K25" s="712" t="s">
        <v>14</v>
      </c>
      <c r="L25" s="706"/>
      <c r="M25" s="712" t="s">
        <v>202</v>
      </c>
      <c r="N25" s="706"/>
      <c r="O25" s="706"/>
      <c r="P25" s="712" t="s">
        <v>463</v>
      </c>
      <c r="Q25" s="814"/>
      <c r="S25" s="1801"/>
      <c r="T25" s="1802"/>
      <c r="U25" s="1803"/>
      <c r="V25" s="1757"/>
      <c r="W25" s="1758"/>
      <c r="X25" s="1749" t="s">
        <v>912</v>
      </c>
      <c r="Y25" s="1750"/>
      <c r="Z25" s="1765" t="s">
        <v>913</v>
      </c>
      <c r="AA25" s="1766"/>
      <c r="AB25" s="567"/>
      <c r="AC25" s="568"/>
      <c r="AD25" s="1769" t="s">
        <v>402</v>
      </c>
      <c r="AE25" s="1771" t="s">
        <v>466</v>
      </c>
      <c r="AF25" s="1769"/>
      <c r="AG25" s="1769"/>
      <c r="AH25" s="1771" t="s">
        <v>467</v>
      </c>
      <c r="AI25" s="568"/>
      <c r="AJ25" s="1771" t="s">
        <v>407</v>
      </c>
      <c r="AK25" s="521"/>
    </row>
    <row r="26" spans="1:37" ht="18.75" customHeight="1" x14ac:dyDescent="0.4">
      <c r="A26" s="743"/>
      <c r="B26" s="744"/>
      <c r="C26" s="744"/>
      <c r="D26" s="744"/>
      <c r="E26" s="744"/>
      <c r="F26" s="744"/>
      <c r="G26" s="744"/>
      <c r="H26" s="744"/>
      <c r="I26" s="669"/>
      <c r="J26" s="670"/>
      <c r="K26" s="762"/>
      <c r="L26" s="670"/>
      <c r="M26" s="762"/>
      <c r="N26" s="670"/>
      <c r="O26" s="670"/>
      <c r="P26" s="762"/>
      <c r="Q26" s="771"/>
      <c r="S26" s="1801"/>
      <c r="T26" s="1802"/>
      <c r="U26" s="1803"/>
      <c r="V26" s="1757"/>
      <c r="W26" s="1758"/>
      <c r="X26" s="1761"/>
      <c r="Y26" s="1758"/>
      <c r="Z26" s="1767"/>
      <c r="AA26" s="1768"/>
      <c r="AB26" s="569"/>
      <c r="AC26" s="570"/>
      <c r="AD26" s="1770"/>
      <c r="AE26" s="1770"/>
      <c r="AF26" s="1770"/>
      <c r="AG26" s="1770"/>
      <c r="AH26" s="1770"/>
      <c r="AI26" s="570"/>
      <c r="AJ26" s="1770"/>
      <c r="AK26" s="521"/>
    </row>
    <row r="27" spans="1:37" ht="18.75" customHeight="1" x14ac:dyDescent="0.4">
      <c r="A27" s="743" t="s">
        <v>465</v>
      </c>
      <c r="B27" s="744"/>
      <c r="C27" s="744"/>
      <c r="D27" s="744"/>
      <c r="E27" s="744"/>
      <c r="F27" s="744"/>
      <c r="G27" s="744"/>
      <c r="H27" s="744"/>
      <c r="I27" s="282"/>
      <c r="J27" s="706" t="s">
        <v>402</v>
      </c>
      <c r="K27" s="706" t="s">
        <v>466</v>
      </c>
      <c r="L27" s="706"/>
      <c r="M27" s="706"/>
      <c r="N27" s="706" t="s">
        <v>467</v>
      </c>
      <c r="O27" s="50"/>
      <c r="P27" s="282"/>
      <c r="Q27" s="812" t="s">
        <v>407</v>
      </c>
      <c r="S27" s="1801"/>
      <c r="T27" s="1802"/>
      <c r="U27" s="1803"/>
      <c r="V27" s="1757"/>
      <c r="W27" s="1758"/>
      <c r="X27" s="1761"/>
      <c r="Y27" s="1758"/>
      <c r="Z27" s="1749" t="s">
        <v>914</v>
      </c>
      <c r="AA27" s="1750"/>
      <c r="AB27" s="1772"/>
      <c r="AC27" s="1773"/>
      <c r="AD27" s="1745" t="s">
        <v>14</v>
      </c>
      <c r="AE27" s="1776"/>
      <c r="AF27" s="1776"/>
      <c r="AG27" s="1745" t="s">
        <v>202</v>
      </c>
      <c r="AH27" s="1773"/>
      <c r="AI27" s="1773"/>
      <c r="AJ27" s="1745" t="s">
        <v>907</v>
      </c>
      <c r="AK27" s="1746"/>
    </row>
    <row r="28" spans="1:37" ht="18.75" customHeight="1" x14ac:dyDescent="0.4">
      <c r="A28" s="743"/>
      <c r="B28" s="744"/>
      <c r="C28" s="744"/>
      <c r="D28" s="744"/>
      <c r="E28" s="744"/>
      <c r="F28" s="744"/>
      <c r="G28" s="744"/>
      <c r="H28" s="744"/>
      <c r="I28" s="284"/>
      <c r="J28" s="670"/>
      <c r="K28" s="670"/>
      <c r="L28" s="670"/>
      <c r="M28" s="670"/>
      <c r="N28" s="670"/>
      <c r="O28" s="50"/>
      <c r="P28" s="284"/>
      <c r="Q28" s="813"/>
      <c r="S28" s="1801"/>
      <c r="T28" s="1802"/>
      <c r="U28" s="1803"/>
      <c r="V28" s="1757"/>
      <c r="W28" s="1758"/>
      <c r="X28" s="1762"/>
      <c r="Y28" s="1764"/>
      <c r="Z28" s="1762"/>
      <c r="AA28" s="1764"/>
      <c r="AB28" s="1774"/>
      <c r="AC28" s="1775"/>
      <c r="AD28" s="1747"/>
      <c r="AE28" s="1777"/>
      <c r="AF28" s="1777"/>
      <c r="AG28" s="1747"/>
      <c r="AH28" s="1775"/>
      <c r="AI28" s="1775"/>
      <c r="AJ28" s="1747"/>
      <c r="AK28" s="1748"/>
    </row>
    <row r="29" spans="1:37" ht="18.75" customHeight="1" x14ac:dyDescent="0.4">
      <c r="A29" s="1480" t="s">
        <v>469</v>
      </c>
      <c r="B29" s="748"/>
      <c r="C29" s="748"/>
      <c r="D29" s="748"/>
      <c r="E29" s="748"/>
      <c r="F29" s="748"/>
      <c r="G29" s="748"/>
      <c r="H29" s="748"/>
      <c r="I29" s="353"/>
      <c r="J29" s="45"/>
      <c r="K29" s="282"/>
      <c r="L29" s="706" t="s">
        <v>402</v>
      </c>
      <c r="M29" s="45"/>
      <c r="N29" s="282"/>
      <c r="O29" s="706" t="s">
        <v>407</v>
      </c>
      <c r="P29" s="249"/>
      <c r="Q29" s="46"/>
      <c r="S29" s="1801"/>
      <c r="T29" s="1802"/>
      <c r="U29" s="1803"/>
      <c r="V29" s="1757"/>
      <c r="W29" s="1758"/>
      <c r="X29" s="1761" t="s">
        <v>915</v>
      </c>
      <c r="Y29" s="1758"/>
      <c r="Z29" s="1749" t="s">
        <v>916</v>
      </c>
      <c r="AA29" s="1750"/>
      <c r="AB29" s="1771"/>
      <c r="AC29" s="1771" t="s">
        <v>917</v>
      </c>
      <c r="AD29" s="1771"/>
      <c r="AE29" s="1771"/>
      <c r="AF29" s="1771" t="s">
        <v>467</v>
      </c>
      <c r="AG29" s="1745"/>
      <c r="AH29" s="1771"/>
      <c r="AI29" s="1771"/>
      <c r="AJ29" s="1745" t="s">
        <v>908</v>
      </c>
      <c r="AK29" s="1746"/>
    </row>
    <row r="30" spans="1:37" ht="18.75" customHeight="1" x14ac:dyDescent="0.4">
      <c r="A30" s="1480"/>
      <c r="B30" s="748"/>
      <c r="C30" s="748"/>
      <c r="D30" s="748"/>
      <c r="E30" s="748"/>
      <c r="F30" s="748"/>
      <c r="G30" s="748"/>
      <c r="H30" s="748"/>
      <c r="I30" s="354"/>
      <c r="J30" s="48"/>
      <c r="K30" s="284"/>
      <c r="L30" s="670"/>
      <c r="M30" s="48"/>
      <c r="N30" s="284"/>
      <c r="O30" s="670"/>
      <c r="P30" s="241"/>
      <c r="Q30" s="49"/>
      <c r="S30" s="1801"/>
      <c r="T30" s="1802"/>
      <c r="U30" s="1803"/>
      <c r="V30" s="1757"/>
      <c r="W30" s="1758"/>
      <c r="X30" s="1761"/>
      <c r="Y30" s="1758"/>
      <c r="Z30" s="1762"/>
      <c r="AA30" s="1764"/>
      <c r="AB30" s="1770"/>
      <c r="AC30" s="1770"/>
      <c r="AD30" s="1770"/>
      <c r="AE30" s="1770"/>
      <c r="AF30" s="1770"/>
      <c r="AG30" s="1747"/>
      <c r="AH30" s="1770"/>
      <c r="AI30" s="1770"/>
      <c r="AJ30" s="1747"/>
      <c r="AK30" s="1748"/>
    </row>
    <row r="31" spans="1:37" ht="18.75" customHeight="1" x14ac:dyDescent="0.4">
      <c r="A31" s="1480" t="s">
        <v>470</v>
      </c>
      <c r="B31" s="748"/>
      <c r="C31" s="748"/>
      <c r="D31" s="748"/>
      <c r="E31" s="748"/>
      <c r="F31" s="748"/>
      <c r="G31" s="748"/>
      <c r="H31" s="748"/>
      <c r="I31" s="360"/>
      <c r="J31" s="706" t="s">
        <v>402</v>
      </c>
      <c r="K31" s="706" t="s">
        <v>80</v>
      </c>
      <c r="L31" s="706"/>
      <c r="M31" s="706"/>
      <c r="N31" s="706" t="s">
        <v>450</v>
      </c>
      <c r="O31" s="706"/>
      <c r="P31" s="282"/>
      <c r="Q31" s="812" t="s">
        <v>407</v>
      </c>
      <c r="S31" s="1801"/>
      <c r="T31" s="1802"/>
      <c r="U31" s="1803"/>
      <c r="V31" s="1757"/>
      <c r="W31" s="1758"/>
      <c r="X31" s="1761"/>
      <c r="Y31" s="1758"/>
      <c r="Z31" s="1749" t="s">
        <v>918</v>
      </c>
      <c r="AA31" s="1750"/>
      <c r="AB31" s="567"/>
      <c r="AC31" s="571"/>
      <c r="AD31" s="568"/>
      <c r="AE31" s="1753" t="s">
        <v>402</v>
      </c>
      <c r="AF31" s="572"/>
      <c r="AG31" s="568"/>
      <c r="AH31" s="1753" t="s">
        <v>407</v>
      </c>
      <c r="AI31" s="572"/>
      <c r="AJ31" s="573"/>
      <c r="AK31" s="521"/>
    </row>
    <row r="32" spans="1:37" ht="18.75" customHeight="1" thickBot="1" x14ac:dyDescent="0.45">
      <c r="A32" s="1480"/>
      <c r="B32" s="748"/>
      <c r="C32" s="748"/>
      <c r="D32" s="748"/>
      <c r="E32" s="748"/>
      <c r="F32" s="748"/>
      <c r="G32" s="748"/>
      <c r="H32" s="748"/>
      <c r="I32" s="361"/>
      <c r="J32" s="670"/>
      <c r="K32" s="670"/>
      <c r="L32" s="670"/>
      <c r="M32" s="670"/>
      <c r="N32" s="670"/>
      <c r="O32" s="670"/>
      <c r="P32" s="284"/>
      <c r="Q32" s="813"/>
      <c r="S32" s="1804"/>
      <c r="T32" s="1805"/>
      <c r="U32" s="1806"/>
      <c r="V32" s="1759"/>
      <c r="W32" s="1752"/>
      <c r="X32" s="1751"/>
      <c r="Y32" s="1752"/>
      <c r="Z32" s="1751"/>
      <c r="AA32" s="1752"/>
      <c r="AB32" s="574"/>
      <c r="AC32" s="575"/>
      <c r="AD32" s="576"/>
      <c r="AE32" s="1754"/>
      <c r="AF32" s="577"/>
      <c r="AG32" s="576"/>
      <c r="AH32" s="1754"/>
      <c r="AI32" s="577"/>
      <c r="AJ32" s="578"/>
      <c r="AK32" s="523"/>
    </row>
    <row r="33" spans="1:38" ht="18.75" customHeight="1" x14ac:dyDescent="0.4">
      <c r="A33" s="1480" t="s">
        <v>472</v>
      </c>
      <c r="B33" s="748"/>
      <c r="C33" s="748"/>
      <c r="D33" s="748"/>
      <c r="E33" s="748"/>
      <c r="F33" s="748"/>
      <c r="G33" s="748"/>
      <c r="H33" s="748"/>
      <c r="I33" s="353"/>
      <c r="J33" s="45"/>
      <c r="K33" s="282"/>
      <c r="L33" s="706" t="s">
        <v>402</v>
      </c>
      <c r="M33" s="45"/>
      <c r="N33" s="282"/>
      <c r="O33" s="706" t="s">
        <v>407</v>
      </c>
      <c r="P33" s="514"/>
      <c r="Q33" s="46"/>
    </row>
    <row r="34" spans="1:38" ht="18.75" customHeight="1" x14ac:dyDescent="0.4">
      <c r="A34" s="1480"/>
      <c r="B34" s="748"/>
      <c r="C34" s="748"/>
      <c r="D34" s="748"/>
      <c r="E34" s="748"/>
      <c r="F34" s="748"/>
      <c r="G34" s="748"/>
      <c r="H34" s="748"/>
      <c r="I34" s="354"/>
      <c r="J34" s="48"/>
      <c r="K34" s="284"/>
      <c r="L34" s="670"/>
      <c r="M34" s="48"/>
      <c r="N34" s="284"/>
      <c r="O34" s="670"/>
      <c r="P34" s="512"/>
      <c r="Q34" s="49"/>
      <c r="R34" s="502"/>
    </row>
    <row r="35" spans="1:38" ht="18.75" customHeight="1" x14ac:dyDescent="0.4">
      <c r="A35" s="1783" t="s">
        <v>910</v>
      </c>
      <c r="B35" s="1784"/>
      <c r="C35" s="1784"/>
      <c r="D35" s="1784"/>
      <c r="E35" s="1784"/>
      <c r="F35" s="1784"/>
      <c r="G35" s="1784"/>
      <c r="H35" s="1784"/>
      <c r="I35" s="1787"/>
      <c r="J35" s="1787"/>
      <c r="K35" s="1787"/>
      <c r="L35" s="1787"/>
      <c r="M35" s="1787"/>
      <c r="N35" s="1787"/>
      <c r="O35" s="1787"/>
      <c r="P35" s="1787"/>
      <c r="Q35" s="1788"/>
      <c r="R35" s="502"/>
    </row>
    <row r="36" spans="1:38" ht="18.75" customHeight="1" thickBot="1" x14ac:dyDescent="0.45">
      <c r="A36" s="1785"/>
      <c r="B36" s="1786"/>
      <c r="C36" s="1786"/>
      <c r="D36" s="1786"/>
      <c r="E36" s="1786"/>
      <c r="F36" s="1786"/>
      <c r="G36" s="1786"/>
      <c r="H36" s="1786"/>
      <c r="I36" s="1789"/>
      <c r="J36" s="1789"/>
      <c r="K36" s="1789"/>
      <c r="L36" s="1789"/>
      <c r="M36" s="1789"/>
      <c r="N36" s="1789"/>
      <c r="O36" s="1789"/>
      <c r="P36" s="1789"/>
      <c r="Q36" s="1790"/>
      <c r="R36" s="502"/>
    </row>
    <row r="37" spans="1:38" ht="18.75" customHeight="1" x14ac:dyDescent="0.4">
      <c r="AL37" s="3"/>
    </row>
    <row r="38" spans="1:38" ht="18.75" customHeight="1" x14ac:dyDescent="0.4">
      <c r="AL38" s="3"/>
    </row>
    <row r="39" spans="1:38" ht="18.75" customHeight="1" x14ac:dyDescent="0.4">
      <c r="AL39" s="3"/>
    </row>
    <row r="40" spans="1:38" ht="18.75" customHeight="1" x14ac:dyDescent="0.4">
      <c r="AL40" s="3"/>
    </row>
    <row r="41" spans="1:38" ht="18.75" customHeight="1" x14ac:dyDescent="0.4">
      <c r="AL41" s="3"/>
    </row>
    <row r="42" spans="1:38" ht="18.75" customHeight="1" x14ac:dyDescent="0.4">
      <c r="AL42" s="3"/>
    </row>
    <row r="43" spans="1:38" ht="18.75" customHeight="1" x14ac:dyDescent="0.4">
      <c r="AL43" s="3"/>
    </row>
    <row r="44" spans="1:38" ht="18.75" customHeight="1" x14ac:dyDescent="0.4">
      <c r="AL44" s="3"/>
    </row>
    <row r="45" spans="1:38" ht="18.75" customHeight="1" x14ac:dyDescent="0.4"/>
    <row r="46" spans="1:38" ht="18.75" customHeight="1" x14ac:dyDescent="0.4"/>
    <row r="47" spans="1:38" ht="18.75" customHeight="1" x14ac:dyDescent="0.4"/>
    <row r="48" spans="1:38" ht="18.75" customHeight="1" x14ac:dyDescent="0.4"/>
    <row r="49" ht="18.75" customHeight="1" x14ac:dyDescent="0.4"/>
    <row r="50" ht="18.75" customHeight="1" x14ac:dyDescent="0.4"/>
    <row r="51" ht="18.75" customHeight="1" x14ac:dyDescent="0.4"/>
    <row r="52" ht="18.75" customHeight="1" x14ac:dyDescent="0.4"/>
    <row r="53" ht="18.75" customHeight="1" x14ac:dyDescent="0.4"/>
    <row r="54" ht="18.75" customHeight="1" x14ac:dyDescent="0.4"/>
    <row r="55" ht="18.75" customHeight="1" x14ac:dyDescent="0.4"/>
    <row r="56" ht="18.75" customHeight="1" x14ac:dyDescent="0.4"/>
    <row r="57" ht="18.75" customHeight="1" x14ac:dyDescent="0.4"/>
  </sheetData>
  <sheetProtection selectLockedCells="1"/>
  <mergeCells count="126">
    <mergeCell ref="AI3:AI4"/>
    <mergeCell ref="V5:V6"/>
    <mergeCell ref="W5:W6"/>
    <mergeCell ref="Y5:Y6"/>
    <mergeCell ref="Z5:Z6"/>
    <mergeCell ref="S5:U6"/>
    <mergeCell ref="AA3:AD4"/>
    <mergeCell ref="S3:U4"/>
    <mergeCell ref="V3:V4"/>
    <mergeCell ref="W3:W4"/>
    <mergeCell ref="Y3:Y4"/>
    <mergeCell ref="Z3:Z4"/>
    <mergeCell ref="AE3:AE4"/>
    <mergeCell ref="AF3:AF4"/>
    <mergeCell ref="AH3:AH4"/>
    <mergeCell ref="AE5:AE6"/>
    <mergeCell ref="AH5:AH6"/>
    <mergeCell ref="AA5:AD6"/>
    <mergeCell ref="AF5:AF6"/>
    <mergeCell ref="AI5:AI6"/>
    <mergeCell ref="A3:Q3"/>
    <mergeCell ref="A4:Q11"/>
    <mergeCell ref="A12:Q12"/>
    <mergeCell ref="A13:Q20"/>
    <mergeCell ref="S9:U32"/>
    <mergeCell ref="V9:W20"/>
    <mergeCell ref="X9:AA12"/>
    <mergeCell ref="AE9:AE10"/>
    <mergeCell ref="AH9:AH10"/>
    <mergeCell ref="AB11:AC12"/>
    <mergeCell ref="AD11:AD12"/>
    <mergeCell ref="AE11:AF12"/>
    <mergeCell ref="AG11:AG12"/>
    <mergeCell ref="AH11:AI12"/>
    <mergeCell ref="X17:Y20"/>
    <mergeCell ref="Z17:AA18"/>
    <mergeCell ref="AB17:AB18"/>
    <mergeCell ref="AC17:AC18"/>
    <mergeCell ref="AD17:AE18"/>
    <mergeCell ref="AF17:AF18"/>
    <mergeCell ref="AG17:AG18"/>
    <mergeCell ref="AH17:AI18"/>
    <mergeCell ref="AH31:AH32"/>
    <mergeCell ref="N27:N28"/>
    <mergeCell ref="A29:H30"/>
    <mergeCell ref="L29:L30"/>
    <mergeCell ref="O29:O30"/>
    <mergeCell ref="A23:H26"/>
    <mergeCell ref="L23:L24"/>
    <mergeCell ref="O23:O24"/>
    <mergeCell ref="A27:H28"/>
    <mergeCell ref="J27:J28"/>
    <mergeCell ref="K27:K28"/>
    <mergeCell ref="L27:M28"/>
    <mergeCell ref="AE21:AE22"/>
    <mergeCell ref="AH21:AH22"/>
    <mergeCell ref="AB23:AC24"/>
    <mergeCell ref="AD23:AD24"/>
    <mergeCell ref="AE23:AF24"/>
    <mergeCell ref="AG23:AG24"/>
    <mergeCell ref="A35:H36"/>
    <mergeCell ref="I35:Q36"/>
    <mergeCell ref="A33:H34"/>
    <mergeCell ref="L33:L34"/>
    <mergeCell ref="O33:O34"/>
    <mergeCell ref="A31:H32"/>
    <mergeCell ref="J31:J32"/>
    <mergeCell ref="K31:K32"/>
    <mergeCell ref="L31:M32"/>
    <mergeCell ref="N31:O32"/>
    <mergeCell ref="Q31:Q32"/>
    <mergeCell ref="Q27:Q28"/>
    <mergeCell ref="I25:J26"/>
    <mergeCell ref="K25:K26"/>
    <mergeCell ref="L25:L26"/>
    <mergeCell ref="M25:M26"/>
    <mergeCell ref="N25:O26"/>
    <mergeCell ref="P25:Q26"/>
    <mergeCell ref="AJ11:AK12"/>
    <mergeCell ref="X13:Y16"/>
    <mergeCell ref="Z13:AA14"/>
    <mergeCell ref="AD13:AD14"/>
    <mergeCell ref="AE13:AE14"/>
    <mergeCell ref="AF13:AG14"/>
    <mergeCell ref="AH13:AH14"/>
    <mergeCell ref="AJ13:AJ14"/>
    <mergeCell ref="Z15:AA16"/>
    <mergeCell ref="AB15:AC16"/>
    <mergeCell ref="AD15:AD16"/>
    <mergeCell ref="AE15:AF16"/>
    <mergeCell ref="AG15:AG16"/>
    <mergeCell ref="AH15:AI16"/>
    <mergeCell ref="AJ15:AK16"/>
    <mergeCell ref="AB29:AB30"/>
    <mergeCell ref="AC29:AC30"/>
    <mergeCell ref="AD29:AE30"/>
    <mergeCell ref="AF29:AF30"/>
    <mergeCell ref="AG29:AG30"/>
    <mergeCell ref="AH29:AI30"/>
    <mergeCell ref="AJ29:AK30"/>
    <mergeCell ref="Z31:AA32"/>
    <mergeCell ref="AE31:AE32"/>
    <mergeCell ref="AJ17:AK18"/>
    <mergeCell ref="Z19:AA20"/>
    <mergeCell ref="AE19:AE20"/>
    <mergeCell ref="AH19:AH20"/>
    <mergeCell ref="V21:W32"/>
    <mergeCell ref="X21:AA24"/>
    <mergeCell ref="AJ23:AK24"/>
    <mergeCell ref="X25:Y28"/>
    <mergeCell ref="Z25:AA26"/>
    <mergeCell ref="AD25:AD26"/>
    <mergeCell ref="AE25:AE26"/>
    <mergeCell ref="AF25:AG26"/>
    <mergeCell ref="AH25:AH26"/>
    <mergeCell ref="AJ25:AJ26"/>
    <mergeCell ref="Z27:AA28"/>
    <mergeCell ref="AB27:AC28"/>
    <mergeCell ref="AD27:AD28"/>
    <mergeCell ref="AE27:AF28"/>
    <mergeCell ref="AG27:AG28"/>
    <mergeCell ref="AH27:AI28"/>
    <mergeCell ref="AJ27:AK28"/>
    <mergeCell ref="AH23:AI24"/>
    <mergeCell ref="X29:Y32"/>
    <mergeCell ref="Z29:AA30"/>
  </mergeCells>
  <phoneticPr fontId="1"/>
  <conditionalFormatting sqref="V3:V4">
    <cfRule type="expression" dxfId="7" priority="4" stopIfTrue="1">
      <formula>$H$18=TRUE</formula>
    </cfRule>
  </conditionalFormatting>
  <conditionalFormatting sqref="Y3:Y4">
    <cfRule type="expression" dxfId="6" priority="3" stopIfTrue="1">
      <formula>$H$18=TRUE</formula>
    </cfRule>
  </conditionalFormatting>
  <conditionalFormatting sqref="V5:V6">
    <cfRule type="expression" dxfId="5" priority="6" stopIfTrue="1">
      <formula>$H$18=TRUE</formula>
    </cfRule>
  </conditionalFormatting>
  <conditionalFormatting sqref="Y5:Y6">
    <cfRule type="expression" dxfId="4" priority="5" stopIfTrue="1">
      <formula>$H$18=TRUE</formula>
    </cfRule>
  </conditionalFormatting>
  <conditionalFormatting sqref="AE3:AE4">
    <cfRule type="expression" dxfId="3" priority="8" stopIfTrue="1">
      <formula>$H$18=TRUE</formula>
    </cfRule>
  </conditionalFormatting>
  <conditionalFormatting sqref="AH3:AH4">
    <cfRule type="expression" dxfId="2" priority="7" stopIfTrue="1">
      <formula>$H$18=TRUE</formula>
    </cfRule>
  </conditionalFormatting>
  <conditionalFormatting sqref="AE5:AE6">
    <cfRule type="expression" dxfId="1" priority="2" stopIfTrue="1">
      <formula>$H$18=TRUE</formula>
    </cfRule>
  </conditionalFormatting>
  <conditionalFormatting sqref="AH5:AH6">
    <cfRule type="expression" dxfId="0" priority="1" stopIfTrue="1">
      <formula>$H$18=TRUE</formula>
    </cfRule>
  </conditionalFormatting>
  <printOptions horizontalCentered="1" verticalCentered="1"/>
  <pageMargins left="0.70866141732283472" right="0.19685039370078741" top="0.39370078740157483" bottom="0.39370078740157483" header="0.39370078740157483" footer="0"/>
  <pageSetup paperSize="9" scale="77" orientation="landscape" r:id="rId1"/>
  <headerFooter scaleWithDoc="0">
    <oddFooter>&amp;C14/23&amp;R&amp;F</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6397" r:id="rId4" name="Check Box 13">
              <controlPr defaultSize="0" autoFill="0" autoLine="0" autoPict="0">
                <anchor moveWithCells="1">
                  <from>
                    <xdr:col>10</xdr:col>
                    <xdr:colOff>95250</xdr:colOff>
                    <xdr:row>22</xdr:row>
                    <xdr:rowOff>114300</xdr:rowOff>
                  </from>
                  <to>
                    <xdr:col>11</xdr:col>
                    <xdr:colOff>0</xdr:colOff>
                    <xdr:row>23</xdr:row>
                    <xdr:rowOff>95250</xdr:rowOff>
                  </to>
                </anchor>
              </controlPr>
            </control>
          </mc:Choice>
        </mc:AlternateContent>
        <mc:AlternateContent xmlns:mc="http://schemas.openxmlformats.org/markup-compatibility/2006">
          <mc:Choice Requires="x14">
            <control shapeId="16398" r:id="rId5" name="Check Box 14">
              <controlPr defaultSize="0" autoFill="0" autoLine="0" autoPict="0">
                <anchor moveWithCells="1">
                  <from>
                    <xdr:col>13</xdr:col>
                    <xdr:colOff>95250</xdr:colOff>
                    <xdr:row>22</xdr:row>
                    <xdr:rowOff>114300</xdr:rowOff>
                  </from>
                  <to>
                    <xdr:col>14</xdr:col>
                    <xdr:colOff>0</xdr:colOff>
                    <xdr:row>23</xdr:row>
                    <xdr:rowOff>95250</xdr:rowOff>
                  </to>
                </anchor>
              </controlPr>
            </control>
          </mc:Choice>
        </mc:AlternateContent>
        <mc:AlternateContent xmlns:mc="http://schemas.openxmlformats.org/markup-compatibility/2006">
          <mc:Choice Requires="x14">
            <control shapeId="16399" r:id="rId6" name="Check Box 15">
              <controlPr defaultSize="0" autoFill="0" autoLine="0" autoPict="0">
                <anchor moveWithCells="1">
                  <from>
                    <xdr:col>8</xdr:col>
                    <xdr:colOff>95250</xdr:colOff>
                    <xdr:row>26</xdr:row>
                    <xdr:rowOff>114300</xdr:rowOff>
                  </from>
                  <to>
                    <xdr:col>9</xdr:col>
                    <xdr:colOff>0</xdr:colOff>
                    <xdr:row>27</xdr:row>
                    <xdr:rowOff>95250</xdr:rowOff>
                  </to>
                </anchor>
              </controlPr>
            </control>
          </mc:Choice>
        </mc:AlternateContent>
        <mc:AlternateContent xmlns:mc="http://schemas.openxmlformats.org/markup-compatibility/2006">
          <mc:Choice Requires="x14">
            <control shapeId="16400" r:id="rId7" name="Check Box 16">
              <controlPr defaultSize="0" autoFill="0" autoLine="0" autoPict="0">
                <anchor moveWithCells="1">
                  <from>
                    <xdr:col>15</xdr:col>
                    <xdr:colOff>95250</xdr:colOff>
                    <xdr:row>26</xdr:row>
                    <xdr:rowOff>114300</xdr:rowOff>
                  </from>
                  <to>
                    <xdr:col>16</xdr:col>
                    <xdr:colOff>0</xdr:colOff>
                    <xdr:row>27</xdr:row>
                    <xdr:rowOff>95250</xdr:rowOff>
                  </to>
                </anchor>
              </controlPr>
            </control>
          </mc:Choice>
        </mc:AlternateContent>
        <mc:AlternateContent xmlns:mc="http://schemas.openxmlformats.org/markup-compatibility/2006">
          <mc:Choice Requires="x14">
            <control shapeId="16401" r:id="rId8" name="Check Box 17">
              <controlPr defaultSize="0" autoFill="0" autoLine="0" autoPict="0">
                <anchor moveWithCells="1">
                  <from>
                    <xdr:col>10</xdr:col>
                    <xdr:colOff>95250</xdr:colOff>
                    <xdr:row>28</xdr:row>
                    <xdr:rowOff>114300</xdr:rowOff>
                  </from>
                  <to>
                    <xdr:col>11</xdr:col>
                    <xdr:colOff>0</xdr:colOff>
                    <xdr:row>29</xdr:row>
                    <xdr:rowOff>95250</xdr:rowOff>
                  </to>
                </anchor>
              </controlPr>
            </control>
          </mc:Choice>
        </mc:AlternateContent>
        <mc:AlternateContent xmlns:mc="http://schemas.openxmlformats.org/markup-compatibility/2006">
          <mc:Choice Requires="x14">
            <control shapeId="16402" r:id="rId9" name="Check Box 18">
              <controlPr defaultSize="0" autoFill="0" autoLine="0" autoPict="0">
                <anchor moveWithCells="1">
                  <from>
                    <xdr:col>13</xdr:col>
                    <xdr:colOff>95250</xdr:colOff>
                    <xdr:row>28</xdr:row>
                    <xdr:rowOff>114300</xdr:rowOff>
                  </from>
                  <to>
                    <xdr:col>14</xdr:col>
                    <xdr:colOff>0</xdr:colOff>
                    <xdr:row>29</xdr:row>
                    <xdr:rowOff>95250</xdr:rowOff>
                  </to>
                </anchor>
              </controlPr>
            </control>
          </mc:Choice>
        </mc:AlternateContent>
        <mc:AlternateContent xmlns:mc="http://schemas.openxmlformats.org/markup-compatibility/2006">
          <mc:Choice Requires="x14">
            <control shapeId="16403" r:id="rId10" name="Check Box 19">
              <controlPr defaultSize="0" autoFill="0" autoLine="0" autoPict="0">
                <anchor moveWithCells="1">
                  <from>
                    <xdr:col>8</xdr:col>
                    <xdr:colOff>95250</xdr:colOff>
                    <xdr:row>30</xdr:row>
                    <xdr:rowOff>114300</xdr:rowOff>
                  </from>
                  <to>
                    <xdr:col>9</xdr:col>
                    <xdr:colOff>0</xdr:colOff>
                    <xdr:row>31</xdr:row>
                    <xdr:rowOff>95250</xdr:rowOff>
                  </to>
                </anchor>
              </controlPr>
            </control>
          </mc:Choice>
        </mc:AlternateContent>
        <mc:AlternateContent xmlns:mc="http://schemas.openxmlformats.org/markup-compatibility/2006">
          <mc:Choice Requires="x14">
            <control shapeId="16404" r:id="rId11" name="Check Box 20">
              <controlPr defaultSize="0" autoFill="0" autoLine="0" autoPict="0">
                <anchor moveWithCells="1">
                  <from>
                    <xdr:col>15</xdr:col>
                    <xdr:colOff>95250</xdr:colOff>
                    <xdr:row>30</xdr:row>
                    <xdr:rowOff>114300</xdr:rowOff>
                  </from>
                  <to>
                    <xdr:col>16</xdr:col>
                    <xdr:colOff>0</xdr:colOff>
                    <xdr:row>31</xdr:row>
                    <xdr:rowOff>95250</xdr:rowOff>
                  </to>
                </anchor>
              </controlPr>
            </control>
          </mc:Choice>
        </mc:AlternateContent>
        <mc:AlternateContent xmlns:mc="http://schemas.openxmlformats.org/markup-compatibility/2006">
          <mc:Choice Requires="x14">
            <control shapeId="16405" r:id="rId12" name="Check Box 21">
              <controlPr defaultSize="0" autoFill="0" autoLine="0" autoPict="0">
                <anchor moveWithCells="1">
                  <from>
                    <xdr:col>10</xdr:col>
                    <xdr:colOff>95250</xdr:colOff>
                    <xdr:row>32</xdr:row>
                    <xdr:rowOff>114300</xdr:rowOff>
                  </from>
                  <to>
                    <xdr:col>11</xdr:col>
                    <xdr:colOff>0</xdr:colOff>
                    <xdr:row>33</xdr:row>
                    <xdr:rowOff>95250</xdr:rowOff>
                  </to>
                </anchor>
              </controlPr>
            </control>
          </mc:Choice>
        </mc:AlternateContent>
        <mc:AlternateContent xmlns:mc="http://schemas.openxmlformats.org/markup-compatibility/2006">
          <mc:Choice Requires="x14">
            <control shapeId="16406" r:id="rId13" name="Check Box 22">
              <controlPr defaultSize="0" autoFill="0" autoLine="0" autoPict="0">
                <anchor moveWithCells="1">
                  <from>
                    <xdr:col>13</xdr:col>
                    <xdr:colOff>95250</xdr:colOff>
                    <xdr:row>32</xdr:row>
                    <xdr:rowOff>114300</xdr:rowOff>
                  </from>
                  <to>
                    <xdr:col>14</xdr:col>
                    <xdr:colOff>0</xdr:colOff>
                    <xdr:row>33</xdr:row>
                    <xdr:rowOff>95250</xdr:rowOff>
                  </to>
                </anchor>
              </controlPr>
            </control>
          </mc:Choice>
        </mc:AlternateContent>
        <mc:AlternateContent xmlns:mc="http://schemas.openxmlformats.org/markup-compatibility/2006">
          <mc:Choice Requires="x14">
            <control shapeId="16430" r:id="rId14" name="Check Box 46">
              <controlPr defaultSize="0" autoFill="0" autoLine="0" autoPict="0">
                <anchor moveWithCells="1">
                  <from>
                    <xdr:col>29</xdr:col>
                    <xdr:colOff>95250</xdr:colOff>
                    <xdr:row>8</xdr:row>
                    <xdr:rowOff>114300</xdr:rowOff>
                  </from>
                  <to>
                    <xdr:col>30</xdr:col>
                    <xdr:colOff>9525</xdr:colOff>
                    <xdr:row>9</xdr:row>
                    <xdr:rowOff>114300</xdr:rowOff>
                  </to>
                </anchor>
              </controlPr>
            </control>
          </mc:Choice>
        </mc:AlternateContent>
        <mc:AlternateContent xmlns:mc="http://schemas.openxmlformats.org/markup-compatibility/2006">
          <mc:Choice Requires="x14">
            <control shapeId="16431" r:id="rId15" name="Check Box 47">
              <controlPr defaultSize="0" autoFill="0" autoLine="0" autoPict="0">
                <anchor moveWithCells="1">
                  <from>
                    <xdr:col>32</xdr:col>
                    <xdr:colOff>95250</xdr:colOff>
                    <xdr:row>8</xdr:row>
                    <xdr:rowOff>114300</xdr:rowOff>
                  </from>
                  <to>
                    <xdr:col>33</xdr:col>
                    <xdr:colOff>9525</xdr:colOff>
                    <xdr:row>9</xdr:row>
                    <xdr:rowOff>114300</xdr:rowOff>
                  </to>
                </anchor>
              </controlPr>
            </control>
          </mc:Choice>
        </mc:AlternateContent>
        <mc:AlternateContent xmlns:mc="http://schemas.openxmlformats.org/markup-compatibility/2006">
          <mc:Choice Requires="x14">
            <control shapeId="16432" r:id="rId16" name="Check Box 48">
              <controlPr defaultSize="0" autoFill="0" autoLine="0" autoPict="0">
                <anchor moveWithCells="1">
                  <from>
                    <xdr:col>29</xdr:col>
                    <xdr:colOff>95250</xdr:colOff>
                    <xdr:row>20</xdr:row>
                    <xdr:rowOff>114300</xdr:rowOff>
                  </from>
                  <to>
                    <xdr:col>30</xdr:col>
                    <xdr:colOff>9525</xdr:colOff>
                    <xdr:row>21</xdr:row>
                    <xdr:rowOff>114300</xdr:rowOff>
                  </to>
                </anchor>
              </controlPr>
            </control>
          </mc:Choice>
        </mc:AlternateContent>
        <mc:AlternateContent xmlns:mc="http://schemas.openxmlformats.org/markup-compatibility/2006">
          <mc:Choice Requires="x14">
            <control shapeId="16433" r:id="rId17" name="Check Box 49">
              <controlPr defaultSize="0" autoFill="0" autoLine="0" autoPict="0">
                <anchor moveWithCells="1">
                  <from>
                    <xdr:col>32</xdr:col>
                    <xdr:colOff>95250</xdr:colOff>
                    <xdr:row>20</xdr:row>
                    <xdr:rowOff>114300</xdr:rowOff>
                  </from>
                  <to>
                    <xdr:col>33</xdr:col>
                    <xdr:colOff>9525</xdr:colOff>
                    <xdr:row>21</xdr:row>
                    <xdr:rowOff>114300</xdr:rowOff>
                  </to>
                </anchor>
              </controlPr>
            </control>
          </mc:Choice>
        </mc:AlternateContent>
        <mc:AlternateContent xmlns:mc="http://schemas.openxmlformats.org/markup-compatibility/2006">
          <mc:Choice Requires="x14">
            <control shapeId="16434" r:id="rId18" name="Check Box 50">
              <controlPr defaultSize="0" autoFill="0" autoLine="0" autoPict="0">
                <anchor moveWithCells="1">
                  <from>
                    <xdr:col>29</xdr:col>
                    <xdr:colOff>95250</xdr:colOff>
                    <xdr:row>18</xdr:row>
                    <xdr:rowOff>114300</xdr:rowOff>
                  </from>
                  <to>
                    <xdr:col>30</xdr:col>
                    <xdr:colOff>9525</xdr:colOff>
                    <xdr:row>19</xdr:row>
                    <xdr:rowOff>114300</xdr:rowOff>
                  </to>
                </anchor>
              </controlPr>
            </control>
          </mc:Choice>
        </mc:AlternateContent>
        <mc:AlternateContent xmlns:mc="http://schemas.openxmlformats.org/markup-compatibility/2006">
          <mc:Choice Requires="x14">
            <control shapeId="16435" r:id="rId19" name="Check Box 51">
              <controlPr defaultSize="0" autoFill="0" autoLine="0" autoPict="0">
                <anchor moveWithCells="1">
                  <from>
                    <xdr:col>32</xdr:col>
                    <xdr:colOff>95250</xdr:colOff>
                    <xdr:row>18</xdr:row>
                    <xdr:rowOff>114300</xdr:rowOff>
                  </from>
                  <to>
                    <xdr:col>33</xdr:col>
                    <xdr:colOff>9525</xdr:colOff>
                    <xdr:row>19</xdr:row>
                    <xdr:rowOff>114300</xdr:rowOff>
                  </to>
                </anchor>
              </controlPr>
            </control>
          </mc:Choice>
        </mc:AlternateContent>
        <mc:AlternateContent xmlns:mc="http://schemas.openxmlformats.org/markup-compatibility/2006">
          <mc:Choice Requires="x14">
            <control shapeId="16436" r:id="rId20" name="Check Box 52">
              <controlPr defaultSize="0" autoFill="0" autoLine="0" autoPict="0">
                <anchor moveWithCells="1">
                  <from>
                    <xdr:col>29</xdr:col>
                    <xdr:colOff>95250</xdr:colOff>
                    <xdr:row>18</xdr:row>
                    <xdr:rowOff>114300</xdr:rowOff>
                  </from>
                  <to>
                    <xdr:col>30</xdr:col>
                    <xdr:colOff>9525</xdr:colOff>
                    <xdr:row>19</xdr:row>
                    <xdr:rowOff>114300</xdr:rowOff>
                  </to>
                </anchor>
              </controlPr>
            </control>
          </mc:Choice>
        </mc:AlternateContent>
        <mc:AlternateContent xmlns:mc="http://schemas.openxmlformats.org/markup-compatibility/2006">
          <mc:Choice Requires="x14">
            <control shapeId="16437" r:id="rId21" name="Check Box 53">
              <controlPr defaultSize="0" autoFill="0" autoLine="0" autoPict="0">
                <anchor moveWithCells="1">
                  <from>
                    <xdr:col>32</xdr:col>
                    <xdr:colOff>95250</xdr:colOff>
                    <xdr:row>18</xdr:row>
                    <xdr:rowOff>114300</xdr:rowOff>
                  </from>
                  <to>
                    <xdr:col>33</xdr:col>
                    <xdr:colOff>9525</xdr:colOff>
                    <xdr:row>19</xdr:row>
                    <xdr:rowOff>114300</xdr:rowOff>
                  </to>
                </anchor>
              </controlPr>
            </control>
          </mc:Choice>
        </mc:AlternateContent>
        <mc:AlternateContent xmlns:mc="http://schemas.openxmlformats.org/markup-compatibility/2006">
          <mc:Choice Requires="x14">
            <control shapeId="16438" r:id="rId22" name="Check Box 54">
              <controlPr defaultSize="0" autoFill="0" autoLine="0" autoPict="0">
                <anchor moveWithCells="1">
                  <from>
                    <xdr:col>29</xdr:col>
                    <xdr:colOff>95250</xdr:colOff>
                    <xdr:row>18</xdr:row>
                    <xdr:rowOff>114300</xdr:rowOff>
                  </from>
                  <to>
                    <xdr:col>30</xdr:col>
                    <xdr:colOff>9525</xdr:colOff>
                    <xdr:row>19</xdr:row>
                    <xdr:rowOff>114300</xdr:rowOff>
                  </to>
                </anchor>
              </controlPr>
            </control>
          </mc:Choice>
        </mc:AlternateContent>
        <mc:AlternateContent xmlns:mc="http://schemas.openxmlformats.org/markup-compatibility/2006">
          <mc:Choice Requires="x14">
            <control shapeId="16439" r:id="rId23" name="Check Box 55">
              <controlPr defaultSize="0" autoFill="0" autoLine="0" autoPict="0">
                <anchor moveWithCells="1">
                  <from>
                    <xdr:col>32</xdr:col>
                    <xdr:colOff>95250</xdr:colOff>
                    <xdr:row>18</xdr:row>
                    <xdr:rowOff>114300</xdr:rowOff>
                  </from>
                  <to>
                    <xdr:col>33</xdr:col>
                    <xdr:colOff>9525</xdr:colOff>
                    <xdr:row>19</xdr:row>
                    <xdr:rowOff>114300</xdr:rowOff>
                  </to>
                </anchor>
              </controlPr>
            </control>
          </mc:Choice>
        </mc:AlternateContent>
        <mc:AlternateContent xmlns:mc="http://schemas.openxmlformats.org/markup-compatibility/2006">
          <mc:Choice Requires="x14">
            <control shapeId="16440" r:id="rId24" name="Check Box 56">
              <controlPr defaultSize="0" autoFill="0" autoLine="0" autoPict="0">
                <anchor moveWithCells="1">
                  <from>
                    <xdr:col>28</xdr:col>
                    <xdr:colOff>95250</xdr:colOff>
                    <xdr:row>12</xdr:row>
                    <xdr:rowOff>114300</xdr:rowOff>
                  </from>
                  <to>
                    <xdr:col>29</xdr:col>
                    <xdr:colOff>0</xdr:colOff>
                    <xdr:row>13</xdr:row>
                    <xdr:rowOff>95250</xdr:rowOff>
                  </to>
                </anchor>
              </controlPr>
            </control>
          </mc:Choice>
        </mc:AlternateContent>
        <mc:AlternateContent xmlns:mc="http://schemas.openxmlformats.org/markup-compatibility/2006">
          <mc:Choice Requires="x14">
            <control shapeId="16441" r:id="rId25" name="Check Box 57">
              <controlPr defaultSize="0" autoFill="0" autoLine="0" autoPict="0">
                <anchor moveWithCells="1">
                  <from>
                    <xdr:col>34</xdr:col>
                    <xdr:colOff>95250</xdr:colOff>
                    <xdr:row>12</xdr:row>
                    <xdr:rowOff>114300</xdr:rowOff>
                  </from>
                  <to>
                    <xdr:col>35</xdr:col>
                    <xdr:colOff>0</xdr:colOff>
                    <xdr:row>13</xdr:row>
                    <xdr:rowOff>95250</xdr:rowOff>
                  </to>
                </anchor>
              </controlPr>
            </control>
          </mc:Choice>
        </mc:AlternateContent>
        <mc:AlternateContent xmlns:mc="http://schemas.openxmlformats.org/markup-compatibility/2006">
          <mc:Choice Requires="x14">
            <control shapeId="16442" r:id="rId26" name="Check Box 58">
              <controlPr defaultSize="0" autoFill="0" autoLine="0" autoPict="0">
                <anchor moveWithCells="1">
                  <from>
                    <xdr:col>29</xdr:col>
                    <xdr:colOff>95250</xdr:colOff>
                    <xdr:row>30</xdr:row>
                    <xdr:rowOff>114300</xdr:rowOff>
                  </from>
                  <to>
                    <xdr:col>30</xdr:col>
                    <xdr:colOff>9525</xdr:colOff>
                    <xdr:row>31</xdr:row>
                    <xdr:rowOff>114300</xdr:rowOff>
                  </to>
                </anchor>
              </controlPr>
            </control>
          </mc:Choice>
        </mc:AlternateContent>
        <mc:AlternateContent xmlns:mc="http://schemas.openxmlformats.org/markup-compatibility/2006">
          <mc:Choice Requires="x14">
            <control shapeId="16443" r:id="rId27" name="Check Box 59">
              <controlPr defaultSize="0" autoFill="0" autoLine="0" autoPict="0">
                <anchor moveWithCells="1">
                  <from>
                    <xdr:col>32</xdr:col>
                    <xdr:colOff>95250</xdr:colOff>
                    <xdr:row>30</xdr:row>
                    <xdr:rowOff>114300</xdr:rowOff>
                  </from>
                  <to>
                    <xdr:col>33</xdr:col>
                    <xdr:colOff>9525</xdr:colOff>
                    <xdr:row>31</xdr:row>
                    <xdr:rowOff>114300</xdr:rowOff>
                  </to>
                </anchor>
              </controlPr>
            </control>
          </mc:Choice>
        </mc:AlternateContent>
        <mc:AlternateContent xmlns:mc="http://schemas.openxmlformats.org/markup-compatibility/2006">
          <mc:Choice Requires="x14">
            <control shapeId="16444" r:id="rId28" name="Check Box 60">
              <controlPr defaultSize="0" autoFill="0" autoLine="0" autoPict="0">
                <anchor moveWithCells="1">
                  <from>
                    <xdr:col>29</xdr:col>
                    <xdr:colOff>95250</xdr:colOff>
                    <xdr:row>30</xdr:row>
                    <xdr:rowOff>114300</xdr:rowOff>
                  </from>
                  <to>
                    <xdr:col>30</xdr:col>
                    <xdr:colOff>9525</xdr:colOff>
                    <xdr:row>31</xdr:row>
                    <xdr:rowOff>114300</xdr:rowOff>
                  </to>
                </anchor>
              </controlPr>
            </control>
          </mc:Choice>
        </mc:AlternateContent>
        <mc:AlternateContent xmlns:mc="http://schemas.openxmlformats.org/markup-compatibility/2006">
          <mc:Choice Requires="x14">
            <control shapeId="16445" r:id="rId29" name="Check Box 61">
              <controlPr defaultSize="0" autoFill="0" autoLine="0" autoPict="0">
                <anchor moveWithCells="1">
                  <from>
                    <xdr:col>32</xdr:col>
                    <xdr:colOff>95250</xdr:colOff>
                    <xdr:row>30</xdr:row>
                    <xdr:rowOff>114300</xdr:rowOff>
                  </from>
                  <to>
                    <xdr:col>33</xdr:col>
                    <xdr:colOff>9525</xdr:colOff>
                    <xdr:row>31</xdr:row>
                    <xdr:rowOff>114300</xdr:rowOff>
                  </to>
                </anchor>
              </controlPr>
            </control>
          </mc:Choice>
        </mc:AlternateContent>
        <mc:AlternateContent xmlns:mc="http://schemas.openxmlformats.org/markup-compatibility/2006">
          <mc:Choice Requires="x14">
            <control shapeId="16446" r:id="rId30" name="Check Box 62">
              <controlPr defaultSize="0" autoFill="0" autoLine="0" autoPict="0">
                <anchor moveWithCells="1">
                  <from>
                    <xdr:col>29</xdr:col>
                    <xdr:colOff>95250</xdr:colOff>
                    <xdr:row>30</xdr:row>
                    <xdr:rowOff>114300</xdr:rowOff>
                  </from>
                  <to>
                    <xdr:col>30</xdr:col>
                    <xdr:colOff>9525</xdr:colOff>
                    <xdr:row>31</xdr:row>
                    <xdr:rowOff>114300</xdr:rowOff>
                  </to>
                </anchor>
              </controlPr>
            </control>
          </mc:Choice>
        </mc:AlternateContent>
        <mc:AlternateContent xmlns:mc="http://schemas.openxmlformats.org/markup-compatibility/2006">
          <mc:Choice Requires="x14">
            <control shapeId="16447" r:id="rId31" name="Check Box 63">
              <controlPr defaultSize="0" autoFill="0" autoLine="0" autoPict="0">
                <anchor moveWithCells="1">
                  <from>
                    <xdr:col>32</xdr:col>
                    <xdr:colOff>95250</xdr:colOff>
                    <xdr:row>30</xdr:row>
                    <xdr:rowOff>114300</xdr:rowOff>
                  </from>
                  <to>
                    <xdr:col>33</xdr:col>
                    <xdr:colOff>9525</xdr:colOff>
                    <xdr:row>31</xdr:row>
                    <xdr:rowOff>114300</xdr:rowOff>
                  </to>
                </anchor>
              </controlPr>
            </control>
          </mc:Choice>
        </mc:AlternateContent>
        <mc:AlternateContent xmlns:mc="http://schemas.openxmlformats.org/markup-compatibility/2006">
          <mc:Choice Requires="x14">
            <control shapeId="16448" r:id="rId32" name="Check Box 64">
              <controlPr defaultSize="0" autoFill="0" autoLine="0" autoPict="0">
                <anchor moveWithCells="1">
                  <from>
                    <xdr:col>28</xdr:col>
                    <xdr:colOff>95250</xdr:colOff>
                    <xdr:row>24</xdr:row>
                    <xdr:rowOff>114300</xdr:rowOff>
                  </from>
                  <to>
                    <xdr:col>29</xdr:col>
                    <xdr:colOff>0</xdr:colOff>
                    <xdr:row>25</xdr:row>
                    <xdr:rowOff>95250</xdr:rowOff>
                  </to>
                </anchor>
              </controlPr>
            </control>
          </mc:Choice>
        </mc:AlternateContent>
        <mc:AlternateContent xmlns:mc="http://schemas.openxmlformats.org/markup-compatibility/2006">
          <mc:Choice Requires="x14">
            <control shapeId="16449" r:id="rId33" name="Check Box 65">
              <controlPr defaultSize="0" autoFill="0" autoLine="0" autoPict="0">
                <anchor moveWithCells="1">
                  <from>
                    <xdr:col>34</xdr:col>
                    <xdr:colOff>95250</xdr:colOff>
                    <xdr:row>24</xdr:row>
                    <xdr:rowOff>114300</xdr:rowOff>
                  </from>
                  <to>
                    <xdr:col>35</xdr:col>
                    <xdr:colOff>0</xdr:colOff>
                    <xdr:row>25</xdr:row>
                    <xdr:rowOff>95250</xdr:rowOff>
                  </to>
                </anchor>
              </controlPr>
            </control>
          </mc:Choice>
        </mc:AlternateContent>
        <mc:AlternateContent xmlns:mc="http://schemas.openxmlformats.org/markup-compatibility/2006">
          <mc:Choice Requires="x14">
            <control shapeId="16454" r:id="rId34" name="Check Box 70">
              <controlPr defaultSize="0" autoFill="0" autoLine="0" autoPict="0">
                <anchor moveWithCells="1">
                  <from>
                    <xdr:col>30</xdr:col>
                    <xdr:colOff>66675</xdr:colOff>
                    <xdr:row>2</xdr:row>
                    <xdr:rowOff>0</xdr:rowOff>
                  </from>
                  <to>
                    <xdr:col>31</xdr:col>
                    <xdr:colOff>123825</xdr:colOff>
                    <xdr:row>4</xdr:row>
                    <xdr:rowOff>19050</xdr:rowOff>
                  </to>
                </anchor>
              </controlPr>
            </control>
          </mc:Choice>
        </mc:AlternateContent>
        <mc:AlternateContent xmlns:mc="http://schemas.openxmlformats.org/markup-compatibility/2006">
          <mc:Choice Requires="x14">
            <control shapeId="16455" r:id="rId35" name="Check Box 71">
              <controlPr defaultSize="0" autoFill="0" autoLine="0" autoPict="0">
                <anchor moveWithCells="1">
                  <from>
                    <xdr:col>33</xdr:col>
                    <xdr:colOff>66675</xdr:colOff>
                    <xdr:row>2</xdr:row>
                    <xdr:rowOff>0</xdr:rowOff>
                  </from>
                  <to>
                    <xdr:col>34</xdr:col>
                    <xdr:colOff>123825</xdr:colOff>
                    <xdr:row>4</xdr:row>
                    <xdr:rowOff>19050</xdr:rowOff>
                  </to>
                </anchor>
              </controlPr>
            </control>
          </mc:Choice>
        </mc:AlternateContent>
        <mc:AlternateContent xmlns:mc="http://schemas.openxmlformats.org/markup-compatibility/2006">
          <mc:Choice Requires="x14">
            <control shapeId="16456" r:id="rId36" name="Check Box 72">
              <controlPr defaultSize="0" autoFill="0" autoLine="0" autoPict="0">
                <anchor moveWithCells="1">
                  <from>
                    <xdr:col>21</xdr:col>
                    <xdr:colOff>66675</xdr:colOff>
                    <xdr:row>4</xdr:row>
                    <xdr:rowOff>0</xdr:rowOff>
                  </from>
                  <to>
                    <xdr:col>22</xdr:col>
                    <xdr:colOff>123825</xdr:colOff>
                    <xdr:row>6</xdr:row>
                    <xdr:rowOff>19050</xdr:rowOff>
                  </to>
                </anchor>
              </controlPr>
            </control>
          </mc:Choice>
        </mc:AlternateContent>
        <mc:AlternateContent xmlns:mc="http://schemas.openxmlformats.org/markup-compatibility/2006">
          <mc:Choice Requires="x14">
            <control shapeId="16457" r:id="rId37" name="Check Box 73">
              <controlPr defaultSize="0" autoFill="0" autoLine="0" autoPict="0">
                <anchor moveWithCells="1">
                  <from>
                    <xdr:col>24</xdr:col>
                    <xdr:colOff>66675</xdr:colOff>
                    <xdr:row>4</xdr:row>
                    <xdr:rowOff>0</xdr:rowOff>
                  </from>
                  <to>
                    <xdr:col>25</xdr:col>
                    <xdr:colOff>123825</xdr:colOff>
                    <xdr:row>6</xdr:row>
                    <xdr:rowOff>19050</xdr:rowOff>
                  </to>
                </anchor>
              </controlPr>
            </control>
          </mc:Choice>
        </mc:AlternateContent>
        <mc:AlternateContent xmlns:mc="http://schemas.openxmlformats.org/markup-compatibility/2006">
          <mc:Choice Requires="x14">
            <control shapeId="16458" r:id="rId38" name="Check Box 74">
              <controlPr defaultSize="0" autoFill="0" autoLine="0" autoPict="0">
                <anchor moveWithCells="1">
                  <from>
                    <xdr:col>21</xdr:col>
                    <xdr:colOff>66675</xdr:colOff>
                    <xdr:row>2</xdr:row>
                    <xdr:rowOff>0</xdr:rowOff>
                  </from>
                  <to>
                    <xdr:col>22</xdr:col>
                    <xdr:colOff>123825</xdr:colOff>
                    <xdr:row>4</xdr:row>
                    <xdr:rowOff>19050</xdr:rowOff>
                  </to>
                </anchor>
              </controlPr>
            </control>
          </mc:Choice>
        </mc:AlternateContent>
        <mc:AlternateContent xmlns:mc="http://schemas.openxmlformats.org/markup-compatibility/2006">
          <mc:Choice Requires="x14">
            <control shapeId="16459" r:id="rId39" name="Check Box 75">
              <controlPr defaultSize="0" autoFill="0" autoLine="0" autoPict="0">
                <anchor moveWithCells="1">
                  <from>
                    <xdr:col>24</xdr:col>
                    <xdr:colOff>66675</xdr:colOff>
                    <xdr:row>2</xdr:row>
                    <xdr:rowOff>0</xdr:rowOff>
                  </from>
                  <to>
                    <xdr:col>25</xdr:col>
                    <xdr:colOff>123825</xdr:colOff>
                    <xdr:row>4</xdr:row>
                    <xdr:rowOff>19050</xdr:rowOff>
                  </to>
                </anchor>
              </controlPr>
            </control>
          </mc:Choice>
        </mc:AlternateContent>
        <mc:AlternateContent xmlns:mc="http://schemas.openxmlformats.org/markup-compatibility/2006">
          <mc:Choice Requires="x14">
            <control shapeId="16464" r:id="rId40" name="Check Box 80">
              <controlPr defaultSize="0" autoFill="0" autoLine="0" autoPict="0">
                <anchor moveWithCells="1">
                  <from>
                    <xdr:col>30</xdr:col>
                    <xdr:colOff>66675</xdr:colOff>
                    <xdr:row>4</xdr:row>
                    <xdr:rowOff>0</xdr:rowOff>
                  </from>
                  <to>
                    <xdr:col>31</xdr:col>
                    <xdr:colOff>123825</xdr:colOff>
                    <xdr:row>6</xdr:row>
                    <xdr:rowOff>19050</xdr:rowOff>
                  </to>
                </anchor>
              </controlPr>
            </control>
          </mc:Choice>
        </mc:AlternateContent>
        <mc:AlternateContent xmlns:mc="http://schemas.openxmlformats.org/markup-compatibility/2006">
          <mc:Choice Requires="x14">
            <control shapeId="16465" r:id="rId41" name="Check Box 81">
              <controlPr defaultSize="0" autoFill="0" autoLine="0" autoPict="0">
                <anchor moveWithCells="1">
                  <from>
                    <xdr:col>33</xdr:col>
                    <xdr:colOff>66675</xdr:colOff>
                    <xdr:row>4</xdr:row>
                    <xdr:rowOff>0</xdr:rowOff>
                  </from>
                  <to>
                    <xdr:col>34</xdr:col>
                    <xdr:colOff>123825</xdr:colOff>
                    <xdr:row>6</xdr:row>
                    <xdr:rowOff>19050</xdr:rowOff>
                  </to>
                </anchor>
              </controlPr>
            </control>
          </mc:Choice>
        </mc:AlternateContent>
      </controls>
    </mc:Choice>
  </mc:AlternateConten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B62103-BBDA-43B9-A04D-BA09EFCC53F0}">
  <sheetPr>
    <tabColor theme="7" tint="0.79998168889431442"/>
    <pageSetUpPr fitToPage="1"/>
  </sheetPr>
  <dimension ref="A1:AW133"/>
  <sheetViews>
    <sheetView view="pageBreakPreview" zoomScaleNormal="70" zoomScaleSheetLayoutView="100" workbookViewId="0"/>
  </sheetViews>
  <sheetFormatPr defaultRowHeight="16.5" x14ac:dyDescent="0.4"/>
  <cols>
    <col min="1" max="48" width="4.375" style="26" customWidth="1"/>
    <col min="49" max="49" width="9" style="26"/>
    <col min="50" max="16384" width="9" style="23"/>
  </cols>
  <sheetData>
    <row r="1" spans="1:38" ht="18.75" customHeight="1" x14ac:dyDescent="0.4">
      <c r="A1" s="633" t="s">
        <v>949</v>
      </c>
      <c r="B1" s="346"/>
      <c r="C1" s="346"/>
      <c r="D1" s="346"/>
      <c r="E1" s="346"/>
      <c r="F1" s="346"/>
      <c r="G1" s="346"/>
      <c r="H1" s="346"/>
      <c r="I1" s="346"/>
      <c r="J1" s="346"/>
      <c r="K1" s="346"/>
      <c r="L1" s="346"/>
      <c r="M1" s="346"/>
    </row>
    <row r="2" spans="1:38" ht="18.75" customHeight="1" thickBot="1" x14ac:dyDescent="0.45">
      <c r="A2" s="554" t="s">
        <v>926</v>
      </c>
      <c r="B2" s="555"/>
      <c r="C2" s="555"/>
      <c r="D2" s="555"/>
      <c r="E2" s="555"/>
      <c r="F2" s="555"/>
      <c r="G2" s="555"/>
      <c r="H2" s="555"/>
      <c r="I2" s="555"/>
      <c r="J2" s="555"/>
      <c r="K2" s="555"/>
      <c r="L2" s="555"/>
      <c r="M2" s="555"/>
      <c r="N2" s="555"/>
      <c r="O2" s="555"/>
      <c r="P2" s="555"/>
      <c r="Q2" s="555"/>
      <c r="S2" s="548" t="s">
        <v>936</v>
      </c>
    </row>
    <row r="3" spans="1:38" ht="18.75" customHeight="1" x14ac:dyDescent="0.4">
      <c r="A3" s="1872" t="s">
        <v>921</v>
      </c>
      <c r="B3" s="1755"/>
      <c r="C3" s="1756"/>
      <c r="D3" s="1760" t="s">
        <v>922</v>
      </c>
      <c r="E3" s="1755"/>
      <c r="F3" s="1755"/>
      <c r="G3" s="1756"/>
      <c r="H3" s="579"/>
      <c r="I3" s="580"/>
      <c r="J3" s="581"/>
      <c r="K3" s="1875" t="s">
        <v>402</v>
      </c>
      <c r="L3" s="582"/>
      <c r="M3" s="583"/>
      <c r="N3" s="581"/>
      <c r="O3" s="1875" t="s">
        <v>407</v>
      </c>
      <c r="P3" s="582"/>
      <c r="Q3" s="584"/>
      <c r="S3" s="764" t="s">
        <v>864</v>
      </c>
      <c r="T3" s="765"/>
      <c r="U3" s="765"/>
      <c r="V3" s="765"/>
      <c r="W3" s="765"/>
      <c r="X3" s="765"/>
      <c r="Y3" s="692"/>
      <c r="Z3" s="347"/>
      <c r="AA3" s="230"/>
      <c r="AB3" s="230"/>
      <c r="AC3" s="231"/>
      <c r="AD3" s="1791" t="s">
        <v>402</v>
      </c>
      <c r="AE3" s="230"/>
      <c r="AF3" s="230"/>
      <c r="AG3" s="231"/>
      <c r="AH3" s="1791" t="s">
        <v>407</v>
      </c>
      <c r="AI3" s="230"/>
      <c r="AJ3" s="230"/>
      <c r="AK3" s="233"/>
    </row>
    <row r="4" spans="1:38" ht="18.75" customHeight="1" thickBot="1" x14ac:dyDescent="0.45">
      <c r="A4" s="1873"/>
      <c r="B4" s="1757"/>
      <c r="C4" s="1758"/>
      <c r="D4" s="1761"/>
      <c r="E4" s="1757"/>
      <c r="F4" s="1757"/>
      <c r="G4" s="1758"/>
      <c r="H4" s="569"/>
      <c r="I4" s="585"/>
      <c r="J4" s="570"/>
      <c r="K4" s="1775"/>
      <c r="L4" s="586"/>
      <c r="M4" s="587"/>
      <c r="N4" s="570"/>
      <c r="O4" s="1775"/>
      <c r="P4" s="586"/>
      <c r="Q4" s="588"/>
      <c r="S4" s="733"/>
      <c r="T4" s="734"/>
      <c r="U4" s="734"/>
      <c r="V4" s="734"/>
      <c r="W4" s="734"/>
      <c r="X4" s="734"/>
      <c r="Y4" s="681"/>
      <c r="Z4" s="348"/>
      <c r="AA4" s="52"/>
      <c r="AB4" s="52"/>
      <c r="AC4" s="139"/>
      <c r="AD4" s="699"/>
      <c r="AE4" s="52"/>
      <c r="AF4" s="52"/>
      <c r="AG4" s="139"/>
      <c r="AH4" s="699"/>
      <c r="AI4" s="52"/>
      <c r="AJ4" s="52"/>
      <c r="AK4" s="53"/>
    </row>
    <row r="5" spans="1:38" ht="18.75" customHeight="1" thickBot="1" x14ac:dyDescent="0.45">
      <c r="A5" s="1873"/>
      <c r="B5" s="1757"/>
      <c r="C5" s="1758"/>
      <c r="D5" s="1761"/>
      <c r="E5" s="1757"/>
      <c r="F5" s="1757"/>
      <c r="G5" s="1758"/>
      <c r="H5" s="1772"/>
      <c r="I5" s="1773"/>
      <c r="J5" s="1745" t="s">
        <v>14</v>
      </c>
      <c r="K5" s="1776"/>
      <c r="L5" s="1776"/>
      <c r="M5" s="1745" t="s">
        <v>202</v>
      </c>
      <c r="N5" s="1773"/>
      <c r="O5" s="1773"/>
      <c r="P5" s="1745" t="s">
        <v>463</v>
      </c>
      <c r="Q5" s="1746"/>
      <c r="S5" s="26" t="s">
        <v>445</v>
      </c>
      <c r="U5" s="349"/>
      <c r="V5" s="349"/>
      <c r="W5" s="350"/>
      <c r="X5" s="350"/>
      <c r="Y5" s="349"/>
      <c r="Z5" s="349"/>
      <c r="AA5" s="350"/>
      <c r="AB5" s="349"/>
      <c r="AC5" s="349"/>
    </row>
    <row r="6" spans="1:38" ht="18.75" customHeight="1" x14ac:dyDescent="0.4">
      <c r="A6" s="1873"/>
      <c r="B6" s="1757"/>
      <c r="C6" s="1758"/>
      <c r="D6" s="1762"/>
      <c r="E6" s="1763"/>
      <c r="F6" s="1763"/>
      <c r="G6" s="1764"/>
      <c r="H6" s="1774"/>
      <c r="I6" s="1775"/>
      <c r="J6" s="1747"/>
      <c r="K6" s="1777"/>
      <c r="L6" s="1777"/>
      <c r="M6" s="1747"/>
      <c r="N6" s="1775"/>
      <c r="O6" s="1775"/>
      <c r="P6" s="1747"/>
      <c r="Q6" s="1748"/>
      <c r="S6" s="764" t="s">
        <v>446</v>
      </c>
      <c r="T6" s="765"/>
      <c r="U6" s="765"/>
      <c r="V6" s="765"/>
      <c r="W6" s="765"/>
      <c r="X6" s="765"/>
      <c r="Y6" s="692"/>
      <c r="Z6" s="351"/>
      <c r="AA6" s="62"/>
      <c r="AB6" s="1903" t="s">
        <v>14</v>
      </c>
      <c r="AC6" s="1903"/>
      <c r="AD6" s="1904"/>
      <c r="AE6" s="1904"/>
      <c r="AF6" s="1904"/>
      <c r="AG6" s="1904"/>
      <c r="AH6" s="1903" t="s">
        <v>372</v>
      </c>
      <c r="AI6" s="1903"/>
      <c r="AJ6" s="62"/>
      <c r="AK6" s="352"/>
      <c r="AL6" s="26" t="s">
        <v>447</v>
      </c>
    </row>
    <row r="7" spans="1:38" ht="18.75" customHeight="1" x14ac:dyDescent="0.3">
      <c r="A7" s="1873"/>
      <c r="B7" s="1757"/>
      <c r="C7" s="1758"/>
      <c r="D7" s="1868" t="s">
        <v>923</v>
      </c>
      <c r="E7" s="1869"/>
      <c r="F7" s="1868" t="s">
        <v>913</v>
      </c>
      <c r="G7" s="1869"/>
      <c r="H7" s="567"/>
      <c r="I7" s="568"/>
      <c r="J7" s="1769" t="s">
        <v>402</v>
      </c>
      <c r="K7" s="1769" t="s">
        <v>466</v>
      </c>
      <c r="L7" s="1769"/>
      <c r="M7" s="1769"/>
      <c r="N7" s="1771" t="s">
        <v>467</v>
      </c>
      <c r="O7" s="589"/>
      <c r="P7" s="568"/>
      <c r="Q7" s="1870" t="s">
        <v>407</v>
      </c>
      <c r="S7" s="743"/>
      <c r="T7" s="744"/>
      <c r="U7" s="744"/>
      <c r="V7" s="744"/>
      <c r="W7" s="744"/>
      <c r="X7" s="744"/>
      <c r="Y7" s="754"/>
      <c r="Z7" s="295"/>
      <c r="AA7" s="64"/>
      <c r="AB7" s="1884"/>
      <c r="AC7" s="1884"/>
      <c r="AD7" s="1676"/>
      <c r="AE7" s="1676"/>
      <c r="AF7" s="1676"/>
      <c r="AG7" s="1676"/>
      <c r="AH7" s="1884"/>
      <c r="AI7" s="1884"/>
      <c r="AJ7" s="64"/>
      <c r="AK7" s="297"/>
      <c r="AL7" s="26" t="s">
        <v>448</v>
      </c>
    </row>
    <row r="8" spans="1:38" ht="18.75" customHeight="1" x14ac:dyDescent="0.3">
      <c r="A8" s="1873"/>
      <c r="B8" s="1757"/>
      <c r="C8" s="1758"/>
      <c r="D8" s="1765"/>
      <c r="E8" s="1766"/>
      <c r="F8" s="1767"/>
      <c r="G8" s="1768"/>
      <c r="H8" s="569"/>
      <c r="I8" s="570"/>
      <c r="J8" s="1770"/>
      <c r="K8" s="1770"/>
      <c r="L8" s="1770"/>
      <c r="M8" s="1770"/>
      <c r="N8" s="1770"/>
      <c r="O8" s="590"/>
      <c r="P8" s="570"/>
      <c r="Q8" s="1808"/>
      <c r="S8" s="743" t="s">
        <v>449</v>
      </c>
      <c r="T8" s="744"/>
      <c r="U8" s="744"/>
      <c r="V8" s="744"/>
      <c r="W8" s="744"/>
      <c r="X8" s="744"/>
      <c r="Y8" s="754"/>
      <c r="Z8" s="353"/>
      <c r="AA8" s="282"/>
      <c r="AB8" s="706" t="s">
        <v>402</v>
      </c>
      <c r="AC8" s="1895" t="s">
        <v>80</v>
      </c>
      <c r="AD8" s="1881"/>
      <c r="AE8" s="1881"/>
      <c r="AF8" s="1881" t="s">
        <v>450</v>
      </c>
      <c r="AG8" s="1881"/>
      <c r="AH8" s="45"/>
      <c r="AI8" s="282"/>
      <c r="AJ8" s="706" t="s">
        <v>407</v>
      </c>
      <c r="AK8" s="46"/>
      <c r="AL8" s="26" t="s">
        <v>451</v>
      </c>
    </row>
    <row r="9" spans="1:38" ht="18.75" customHeight="1" x14ac:dyDescent="0.4">
      <c r="A9" s="1873"/>
      <c r="B9" s="1757"/>
      <c r="C9" s="1758"/>
      <c r="D9" s="1765"/>
      <c r="E9" s="1766"/>
      <c r="F9" s="1749" t="s">
        <v>906</v>
      </c>
      <c r="G9" s="1750"/>
      <c r="H9" s="1772"/>
      <c r="I9" s="1773"/>
      <c r="J9" s="1745" t="s">
        <v>14</v>
      </c>
      <c r="K9" s="1776"/>
      <c r="L9" s="1776"/>
      <c r="M9" s="1745" t="s">
        <v>202</v>
      </c>
      <c r="N9" s="1773"/>
      <c r="O9" s="1773"/>
      <c r="P9" s="1745" t="s">
        <v>907</v>
      </c>
      <c r="Q9" s="1746"/>
      <c r="R9" s="513"/>
      <c r="S9" s="743"/>
      <c r="T9" s="744"/>
      <c r="U9" s="744"/>
      <c r="V9" s="744"/>
      <c r="W9" s="744"/>
      <c r="X9" s="744"/>
      <c r="Y9" s="754"/>
      <c r="Z9" s="354"/>
      <c r="AA9" s="284"/>
      <c r="AB9" s="670"/>
      <c r="AC9" s="1896"/>
      <c r="AD9" s="1882"/>
      <c r="AE9" s="1882"/>
      <c r="AF9" s="1882"/>
      <c r="AG9" s="1882"/>
      <c r="AH9" s="48"/>
      <c r="AI9" s="284"/>
      <c r="AJ9" s="670"/>
      <c r="AK9" s="49"/>
      <c r="AL9" s="26" t="s">
        <v>872</v>
      </c>
    </row>
    <row r="10" spans="1:38" ht="18.75" customHeight="1" x14ac:dyDescent="0.15">
      <c r="A10" s="1873"/>
      <c r="B10" s="1757"/>
      <c r="C10" s="1758"/>
      <c r="D10" s="1767"/>
      <c r="E10" s="1768"/>
      <c r="F10" s="1762"/>
      <c r="G10" s="1764"/>
      <c r="H10" s="1774"/>
      <c r="I10" s="1775"/>
      <c r="J10" s="1747"/>
      <c r="K10" s="1777"/>
      <c r="L10" s="1777"/>
      <c r="M10" s="1747"/>
      <c r="N10" s="1775"/>
      <c r="O10" s="1775"/>
      <c r="P10" s="1747"/>
      <c r="Q10" s="1748"/>
      <c r="R10" s="506"/>
      <c r="S10" s="1480" t="s">
        <v>896</v>
      </c>
      <c r="T10" s="744"/>
      <c r="U10" s="744"/>
      <c r="V10" s="744"/>
      <c r="W10" s="744"/>
      <c r="X10" s="744"/>
      <c r="Y10" s="754"/>
      <c r="Z10" s="292"/>
      <c r="AA10" s="293"/>
      <c r="AB10" s="1879" t="s">
        <v>14</v>
      </c>
      <c r="AC10" s="1879"/>
      <c r="AD10" s="1881"/>
      <c r="AE10" s="1881"/>
      <c r="AF10" s="1881"/>
      <c r="AG10" s="1881"/>
      <c r="AH10" s="1879" t="s">
        <v>372</v>
      </c>
      <c r="AI10" s="1879"/>
      <c r="AJ10" s="293"/>
      <c r="AK10" s="294"/>
    </row>
    <row r="11" spans="1:38" ht="18.75" customHeight="1" x14ac:dyDescent="0.15">
      <c r="A11" s="1873"/>
      <c r="B11" s="1757"/>
      <c r="C11" s="1758"/>
      <c r="D11" s="1749" t="s">
        <v>924</v>
      </c>
      <c r="E11" s="1750"/>
      <c r="F11" s="1749" t="s">
        <v>916</v>
      </c>
      <c r="G11" s="1750"/>
      <c r="H11" s="1867"/>
      <c r="I11" s="1771" t="s">
        <v>917</v>
      </c>
      <c r="J11" s="1771"/>
      <c r="K11" s="1771"/>
      <c r="L11" s="1771" t="s">
        <v>467</v>
      </c>
      <c r="M11" s="1745"/>
      <c r="N11" s="1771"/>
      <c r="O11" s="1771"/>
      <c r="P11" s="1745" t="s">
        <v>908</v>
      </c>
      <c r="Q11" s="1746"/>
      <c r="R11" s="506"/>
      <c r="S11" s="743"/>
      <c r="T11" s="744"/>
      <c r="U11" s="744"/>
      <c r="V11" s="744"/>
      <c r="W11" s="744"/>
      <c r="X11" s="744"/>
      <c r="Y11" s="754"/>
      <c r="Z11" s="295"/>
      <c r="AA11" s="64"/>
      <c r="AB11" s="1884"/>
      <c r="AC11" s="1884"/>
      <c r="AD11" s="1676"/>
      <c r="AE11" s="1676"/>
      <c r="AF11" s="1676"/>
      <c r="AG11" s="1676"/>
      <c r="AH11" s="1884"/>
      <c r="AI11" s="1884"/>
      <c r="AJ11" s="64"/>
      <c r="AK11" s="297"/>
    </row>
    <row r="12" spans="1:38" ht="18.75" customHeight="1" x14ac:dyDescent="0.15">
      <c r="A12" s="1873"/>
      <c r="B12" s="1757"/>
      <c r="C12" s="1758"/>
      <c r="D12" s="1761"/>
      <c r="E12" s="1758"/>
      <c r="F12" s="1762"/>
      <c r="G12" s="1764"/>
      <c r="H12" s="1826"/>
      <c r="I12" s="1770"/>
      <c r="J12" s="1770"/>
      <c r="K12" s="1770"/>
      <c r="L12" s="1770"/>
      <c r="M12" s="1747"/>
      <c r="N12" s="1770"/>
      <c r="O12" s="1770"/>
      <c r="P12" s="1747"/>
      <c r="Q12" s="1748"/>
      <c r="R12" s="506"/>
      <c r="S12" s="743" t="s">
        <v>453</v>
      </c>
      <c r="T12" s="744"/>
      <c r="U12" s="744"/>
      <c r="V12" s="744"/>
      <c r="W12" s="744"/>
      <c r="X12" s="744"/>
      <c r="Y12" s="754"/>
      <c r="Z12" s="353"/>
      <c r="AA12" s="282"/>
      <c r="AB12" s="706" t="s">
        <v>402</v>
      </c>
      <c r="AC12" s="1895" t="s">
        <v>80</v>
      </c>
      <c r="AD12" s="1881"/>
      <c r="AE12" s="1881"/>
      <c r="AF12" s="1881" t="s">
        <v>450</v>
      </c>
      <c r="AG12" s="1881"/>
      <c r="AH12" s="45"/>
      <c r="AI12" s="282"/>
      <c r="AJ12" s="706" t="s">
        <v>407</v>
      </c>
      <c r="AK12" s="46"/>
      <c r="AL12" s="26" t="s">
        <v>872</v>
      </c>
    </row>
    <row r="13" spans="1:38" ht="18.75" customHeight="1" x14ac:dyDescent="0.4">
      <c r="A13" s="1873"/>
      <c r="B13" s="1757"/>
      <c r="C13" s="1758"/>
      <c r="D13" s="1761"/>
      <c r="E13" s="1758"/>
      <c r="F13" s="1749" t="s">
        <v>918</v>
      </c>
      <c r="G13" s="1750"/>
      <c r="H13" s="567"/>
      <c r="I13" s="571"/>
      <c r="J13" s="568"/>
      <c r="K13" s="1753" t="s">
        <v>402</v>
      </c>
      <c r="L13" s="572"/>
      <c r="M13" s="591"/>
      <c r="N13" s="568"/>
      <c r="O13" s="1753" t="s">
        <v>407</v>
      </c>
      <c r="P13" s="572"/>
      <c r="Q13" s="592"/>
      <c r="R13" s="507"/>
      <c r="S13" s="743"/>
      <c r="T13" s="744"/>
      <c r="U13" s="744"/>
      <c r="V13" s="744"/>
      <c r="W13" s="744"/>
      <c r="X13" s="744"/>
      <c r="Y13" s="754"/>
      <c r="Z13" s="354"/>
      <c r="AA13" s="284"/>
      <c r="AB13" s="670"/>
      <c r="AC13" s="1896"/>
      <c r="AD13" s="1882"/>
      <c r="AE13" s="1882"/>
      <c r="AF13" s="1882"/>
      <c r="AG13" s="1882"/>
      <c r="AH13" s="48"/>
      <c r="AI13" s="284"/>
      <c r="AJ13" s="670"/>
      <c r="AK13" s="49"/>
    </row>
    <row r="14" spans="1:38" ht="18.75" customHeight="1" thickBot="1" x14ac:dyDescent="0.45">
      <c r="A14" s="1874"/>
      <c r="B14" s="1759"/>
      <c r="C14" s="1752"/>
      <c r="D14" s="1751"/>
      <c r="E14" s="1752"/>
      <c r="F14" s="1751"/>
      <c r="G14" s="1752"/>
      <c r="H14" s="574"/>
      <c r="I14" s="575"/>
      <c r="J14" s="576"/>
      <c r="K14" s="1754"/>
      <c r="L14" s="577"/>
      <c r="M14" s="593"/>
      <c r="N14" s="576"/>
      <c r="O14" s="1754"/>
      <c r="P14" s="577"/>
      <c r="Q14" s="594"/>
      <c r="S14" s="743" t="s">
        <v>454</v>
      </c>
      <c r="T14" s="744"/>
      <c r="U14" s="744"/>
      <c r="V14" s="744"/>
      <c r="W14" s="744"/>
      <c r="X14" s="744"/>
      <c r="Y14" s="754"/>
      <c r="Z14" s="292"/>
      <c r="AA14" s="293"/>
      <c r="AB14" s="1879" t="s">
        <v>14</v>
      </c>
      <c r="AC14" s="1879"/>
      <c r="AD14" s="1881"/>
      <c r="AE14" s="1881"/>
      <c r="AF14" s="1881"/>
      <c r="AG14" s="1881"/>
      <c r="AH14" s="1879" t="s">
        <v>372</v>
      </c>
      <c r="AI14" s="1879"/>
      <c r="AJ14" s="293"/>
      <c r="AK14" s="294"/>
    </row>
    <row r="15" spans="1:38" ht="18.75" customHeight="1" x14ac:dyDescent="0.4">
      <c r="A15" s="519"/>
      <c r="B15" s="519"/>
      <c r="C15" s="519"/>
      <c r="D15" s="519"/>
      <c r="E15" s="519"/>
      <c r="F15" s="519"/>
      <c r="G15" s="519"/>
      <c r="H15" s="519"/>
      <c r="I15" s="519"/>
      <c r="J15" s="519"/>
      <c r="K15" s="519"/>
      <c r="L15" s="519"/>
      <c r="M15" s="519"/>
      <c r="N15" s="519"/>
      <c r="O15" s="519"/>
      <c r="P15" s="519"/>
      <c r="Q15" s="519"/>
      <c r="S15" s="743"/>
      <c r="T15" s="744"/>
      <c r="U15" s="744"/>
      <c r="V15" s="744"/>
      <c r="W15" s="744"/>
      <c r="X15" s="744"/>
      <c r="Y15" s="754"/>
      <c r="Z15" s="295"/>
      <c r="AA15" s="64"/>
      <c r="AB15" s="1884"/>
      <c r="AC15" s="1884"/>
      <c r="AD15" s="1676"/>
      <c r="AE15" s="1676"/>
      <c r="AF15" s="1676"/>
      <c r="AG15" s="1676"/>
      <c r="AH15" s="1884"/>
      <c r="AI15" s="1884"/>
      <c r="AJ15" s="64"/>
      <c r="AK15" s="297"/>
    </row>
    <row r="16" spans="1:38" ht="18.75" customHeight="1" x14ac:dyDescent="0.4">
      <c r="A16" s="519" t="s">
        <v>866</v>
      </c>
      <c r="B16" s="518"/>
      <c r="C16" s="518"/>
      <c r="D16" s="518"/>
      <c r="E16" s="518"/>
      <c r="F16" s="518"/>
      <c r="G16" s="518"/>
      <c r="H16" s="518"/>
      <c r="I16" s="518"/>
      <c r="J16" s="518"/>
      <c r="K16" s="518"/>
      <c r="L16" s="518"/>
      <c r="M16" s="518"/>
      <c r="N16" s="518"/>
      <c r="S16" s="743" t="s">
        <v>455</v>
      </c>
      <c r="T16" s="744"/>
      <c r="U16" s="744"/>
      <c r="V16" s="744"/>
      <c r="W16" s="744"/>
      <c r="X16" s="744"/>
      <c r="Y16" s="754"/>
      <c r="Z16" s="292"/>
      <c r="AA16" s="293"/>
      <c r="AB16" s="1879" t="s">
        <v>456</v>
      </c>
      <c r="AC16" s="1879"/>
      <c r="AD16" s="1881"/>
      <c r="AE16" s="1881"/>
      <c r="AF16" s="1881"/>
      <c r="AG16" s="1881"/>
      <c r="AH16" s="1879" t="s">
        <v>372</v>
      </c>
      <c r="AI16" s="1879"/>
      <c r="AJ16" s="293"/>
      <c r="AK16" s="294"/>
    </row>
    <row r="17" spans="1:49" ht="18.75" customHeight="1" thickBot="1" x14ac:dyDescent="0.45">
      <c r="A17" s="519" t="s">
        <v>477</v>
      </c>
      <c r="B17" s="518"/>
      <c r="C17" s="518"/>
      <c r="D17" s="518"/>
      <c r="E17" s="518"/>
      <c r="F17" s="518"/>
      <c r="G17" s="518"/>
      <c r="H17" s="518"/>
      <c r="I17" s="518"/>
      <c r="J17" s="518"/>
      <c r="K17" s="363"/>
      <c r="L17" s="518"/>
      <c r="M17" s="518"/>
      <c r="N17" s="518"/>
      <c r="Q17" s="542"/>
      <c r="R17" s="450"/>
      <c r="S17" s="743"/>
      <c r="T17" s="744"/>
      <c r="U17" s="744"/>
      <c r="V17" s="744"/>
      <c r="W17" s="744"/>
      <c r="X17" s="744"/>
      <c r="Y17" s="754"/>
      <c r="Z17" s="355"/>
      <c r="AA17" s="308"/>
      <c r="AB17" s="1883"/>
      <c r="AC17" s="1883"/>
      <c r="AD17" s="1882"/>
      <c r="AE17" s="1882"/>
      <c r="AF17" s="1882"/>
      <c r="AG17" s="1882"/>
      <c r="AH17" s="1883"/>
      <c r="AI17" s="1883"/>
      <c r="AJ17" s="308"/>
      <c r="AK17" s="309"/>
    </row>
    <row r="18" spans="1:49" ht="18.75" customHeight="1" x14ac:dyDescent="0.4">
      <c r="A18" s="364"/>
      <c r="B18" s="1791" t="s">
        <v>402</v>
      </c>
      <c r="C18" s="1791" t="s">
        <v>80</v>
      </c>
      <c r="D18" s="1791"/>
      <c r="E18" s="1791"/>
      <c r="F18" s="1791"/>
      <c r="G18" s="1791" t="s">
        <v>14</v>
      </c>
      <c r="H18" s="1791"/>
      <c r="I18" s="1791"/>
      <c r="J18" s="1791" t="s">
        <v>15</v>
      </c>
      <c r="K18" s="1791"/>
      <c r="L18" s="1791"/>
      <c r="M18" s="1791" t="s">
        <v>28</v>
      </c>
      <c r="N18" s="1905" t="s">
        <v>165</v>
      </c>
      <c r="O18" s="230"/>
      <c r="P18" s="231"/>
      <c r="Q18" s="1598" t="s">
        <v>407</v>
      </c>
      <c r="R18" s="541"/>
      <c r="S18" s="1480" t="s">
        <v>897</v>
      </c>
      <c r="T18" s="744"/>
      <c r="U18" s="744"/>
      <c r="V18" s="744"/>
      <c r="W18" s="744"/>
      <c r="X18" s="744"/>
      <c r="Y18" s="754"/>
      <c r="Z18" s="292"/>
      <c r="AA18" s="293"/>
      <c r="AB18" s="1879" t="s">
        <v>16</v>
      </c>
      <c r="AC18" s="1879"/>
      <c r="AD18" s="1881"/>
      <c r="AE18" s="1881"/>
      <c r="AF18" s="1881"/>
      <c r="AG18" s="1881"/>
      <c r="AH18" s="1879" t="s">
        <v>372</v>
      </c>
      <c r="AI18" s="1879"/>
      <c r="AJ18" s="293"/>
      <c r="AK18" s="294"/>
    </row>
    <row r="19" spans="1:49" ht="18.75" customHeight="1" thickBot="1" x14ac:dyDescent="0.45">
      <c r="A19" s="365"/>
      <c r="B19" s="699"/>
      <c r="C19" s="699"/>
      <c r="D19" s="699"/>
      <c r="E19" s="699"/>
      <c r="F19" s="699"/>
      <c r="G19" s="699"/>
      <c r="H19" s="699"/>
      <c r="I19" s="699"/>
      <c r="J19" s="699"/>
      <c r="K19" s="699"/>
      <c r="L19" s="699"/>
      <c r="M19" s="699"/>
      <c r="N19" s="1906"/>
      <c r="O19" s="52"/>
      <c r="P19" s="139"/>
      <c r="Q19" s="815"/>
      <c r="S19" s="743"/>
      <c r="T19" s="744"/>
      <c r="U19" s="744"/>
      <c r="V19" s="744"/>
      <c r="W19" s="744"/>
      <c r="X19" s="744"/>
      <c r="Y19" s="754"/>
      <c r="Z19" s="295"/>
      <c r="AA19" s="64"/>
      <c r="AB19" s="1884"/>
      <c r="AC19" s="1884"/>
      <c r="AD19" s="1676"/>
      <c r="AE19" s="1676"/>
      <c r="AF19" s="1676"/>
      <c r="AG19" s="1676"/>
      <c r="AH19" s="1884"/>
      <c r="AI19" s="1884"/>
      <c r="AJ19" s="64"/>
      <c r="AK19" s="297"/>
    </row>
    <row r="20" spans="1:49" ht="18.75" customHeight="1" x14ac:dyDescent="0.4">
      <c r="A20" s="519"/>
      <c r="B20" s="519"/>
      <c r="C20" s="519"/>
      <c r="D20" s="519"/>
      <c r="E20" s="519"/>
      <c r="F20" s="519"/>
      <c r="G20" s="519"/>
      <c r="H20" s="519"/>
      <c r="I20" s="519"/>
      <c r="J20" s="519"/>
      <c r="K20" s="519"/>
      <c r="L20" s="519"/>
      <c r="M20" s="519"/>
      <c r="N20" s="519"/>
      <c r="O20" s="519"/>
      <c r="P20" s="519"/>
      <c r="Q20" s="519"/>
      <c r="S20" s="1897" t="s">
        <v>457</v>
      </c>
      <c r="T20" s="1898"/>
      <c r="U20" s="1898"/>
      <c r="V20" s="798" t="s">
        <v>458</v>
      </c>
      <c r="W20" s="712"/>
      <c r="X20" s="712"/>
      <c r="Y20" s="713"/>
      <c r="Z20" s="292"/>
      <c r="AA20" s="293"/>
      <c r="AB20" s="1879" t="s">
        <v>456</v>
      </c>
      <c r="AC20" s="1879"/>
      <c r="AD20" s="1881"/>
      <c r="AE20" s="1881"/>
      <c r="AF20" s="1881"/>
      <c r="AG20" s="1881"/>
      <c r="AH20" s="1879" t="s">
        <v>372</v>
      </c>
      <c r="AI20" s="1879"/>
      <c r="AJ20" s="293"/>
      <c r="AK20" s="294"/>
    </row>
    <row r="21" spans="1:49" ht="18.75" customHeight="1" thickBot="1" x14ac:dyDescent="0.45">
      <c r="A21" s="524" t="s">
        <v>935</v>
      </c>
      <c r="B21" s="525"/>
      <c r="C21" s="520"/>
      <c r="D21" s="520"/>
      <c r="E21" s="520"/>
      <c r="F21" s="520"/>
      <c r="G21" s="526"/>
      <c r="H21" s="526"/>
      <c r="I21" s="520"/>
      <c r="J21" s="520"/>
      <c r="K21" s="520"/>
      <c r="L21" s="520"/>
      <c r="M21" s="520"/>
      <c r="N21" s="520"/>
      <c r="O21" s="520"/>
      <c r="P21" s="520"/>
      <c r="Q21" s="520"/>
      <c r="S21" s="1899"/>
      <c r="T21" s="1900"/>
      <c r="U21" s="1900"/>
      <c r="V21" s="752"/>
      <c r="W21" s="762"/>
      <c r="X21" s="762"/>
      <c r="Y21" s="753"/>
      <c r="Z21" s="355"/>
      <c r="AA21" s="308"/>
      <c r="AB21" s="1883"/>
      <c r="AC21" s="1883"/>
      <c r="AD21" s="1882"/>
      <c r="AE21" s="1882"/>
      <c r="AF21" s="1882"/>
      <c r="AG21" s="1882"/>
      <c r="AH21" s="1883"/>
      <c r="AI21" s="1883"/>
      <c r="AJ21" s="308"/>
      <c r="AK21" s="309"/>
    </row>
    <row r="22" spans="1:49" ht="18.75" customHeight="1" x14ac:dyDescent="0.4">
      <c r="A22" s="1859" t="s">
        <v>471</v>
      </c>
      <c r="B22" s="1860"/>
      <c r="C22" s="1860"/>
      <c r="D22" s="1860"/>
      <c r="E22" s="1860"/>
      <c r="F22" s="1860"/>
      <c r="G22" s="1861"/>
      <c r="H22" s="527"/>
      <c r="I22" s="528"/>
      <c r="J22" s="528"/>
      <c r="K22" s="529"/>
      <c r="L22" s="1865" t="s">
        <v>402</v>
      </c>
      <c r="M22" s="528"/>
      <c r="N22" s="528"/>
      <c r="O22" s="529"/>
      <c r="P22" s="1865" t="s">
        <v>407</v>
      </c>
      <c r="Q22" s="530"/>
      <c r="S22" s="1899"/>
      <c r="T22" s="1900"/>
      <c r="U22" s="1900"/>
      <c r="V22" s="798" t="s">
        <v>460</v>
      </c>
      <c r="W22" s="712"/>
      <c r="X22" s="712"/>
      <c r="Y22" s="713"/>
      <c r="Z22" s="1885"/>
      <c r="AA22" s="1886"/>
      <c r="AB22" s="1886"/>
      <c r="AC22" s="1886"/>
      <c r="AD22" s="1886"/>
      <c r="AE22" s="1886"/>
      <c r="AF22" s="1886"/>
      <c r="AG22" s="1886"/>
      <c r="AH22" s="1886"/>
      <c r="AI22" s="1886"/>
      <c r="AJ22" s="1886"/>
      <c r="AK22" s="1887"/>
    </row>
    <row r="23" spans="1:49" ht="18.75" customHeight="1" x14ac:dyDescent="0.4">
      <c r="A23" s="1862"/>
      <c r="B23" s="1863"/>
      <c r="C23" s="1863"/>
      <c r="D23" s="1863"/>
      <c r="E23" s="1863"/>
      <c r="F23" s="1863"/>
      <c r="G23" s="1864"/>
      <c r="H23" s="531"/>
      <c r="I23" s="532"/>
      <c r="J23" s="532"/>
      <c r="K23" s="533"/>
      <c r="L23" s="1866"/>
      <c r="M23" s="532"/>
      <c r="N23" s="532"/>
      <c r="O23" s="533"/>
      <c r="P23" s="1866"/>
      <c r="Q23" s="521"/>
      <c r="S23" s="1901"/>
      <c r="T23" s="1902"/>
      <c r="U23" s="1902"/>
      <c r="V23" s="752"/>
      <c r="W23" s="762"/>
      <c r="X23" s="762"/>
      <c r="Y23" s="753"/>
      <c r="Z23" s="1888"/>
      <c r="AA23" s="1889"/>
      <c r="AB23" s="1889"/>
      <c r="AC23" s="1889"/>
      <c r="AD23" s="1889"/>
      <c r="AE23" s="1889"/>
      <c r="AF23" s="1889"/>
      <c r="AG23" s="1889"/>
      <c r="AH23" s="1889"/>
      <c r="AI23" s="1889"/>
      <c r="AJ23" s="1889"/>
      <c r="AK23" s="1890"/>
    </row>
    <row r="24" spans="1:49" ht="18.75" customHeight="1" x14ac:dyDescent="0.4">
      <c r="A24" s="1835" t="s">
        <v>473</v>
      </c>
      <c r="B24" s="1836"/>
      <c r="C24" s="1836"/>
      <c r="D24" s="1836"/>
      <c r="E24" s="1837"/>
      <c r="F24" s="1841" t="s">
        <v>474</v>
      </c>
      <c r="G24" s="1842"/>
      <c r="H24" s="534"/>
      <c r="I24" s="535"/>
      <c r="J24" s="1843" t="s">
        <v>202</v>
      </c>
      <c r="K24" s="1843"/>
      <c r="L24" s="1844"/>
      <c r="M24" s="1844"/>
      <c r="N24" s="1844"/>
      <c r="O24" s="1844"/>
      <c r="P24" s="1843" t="s">
        <v>372</v>
      </c>
      <c r="Q24" s="1845"/>
      <c r="S24" s="1891" t="s">
        <v>462</v>
      </c>
      <c r="T24" s="1892"/>
      <c r="U24" s="1892"/>
      <c r="V24" s="1892"/>
      <c r="W24" s="1892"/>
      <c r="X24" s="1892"/>
      <c r="Y24" s="1892"/>
      <c r="Z24" s="353"/>
      <c r="AA24" s="282"/>
      <c r="AB24" s="706" t="s">
        <v>402</v>
      </c>
      <c r="AC24" s="1895" t="s">
        <v>80</v>
      </c>
      <c r="AD24" s="1881"/>
      <c r="AE24" s="1881"/>
      <c r="AF24" s="1881" t="s">
        <v>450</v>
      </c>
      <c r="AG24" s="1881"/>
      <c r="AH24" s="45"/>
      <c r="AI24" s="282"/>
      <c r="AJ24" s="706" t="s">
        <v>407</v>
      </c>
      <c r="AK24" s="46"/>
    </row>
    <row r="25" spans="1:49" ht="18.75" customHeight="1" x14ac:dyDescent="0.4">
      <c r="A25" s="1853"/>
      <c r="B25" s="1854"/>
      <c r="C25" s="1854"/>
      <c r="D25" s="1854"/>
      <c r="E25" s="1855"/>
      <c r="F25" s="1841" t="s">
        <v>475</v>
      </c>
      <c r="G25" s="1842"/>
      <c r="H25" s="534"/>
      <c r="I25" s="535"/>
      <c r="J25" s="1843" t="s">
        <v>14</v>
      </c>
      <c r="K25" s="1843"/>
      <c r="L25" s="1844"/>
      <c r="M25" s="1844"/>
      <c r="N25" s="1844"/>
      <c r="O25" s="1844"/>
      <c r="P25" s="1843" t="s">
        <v>372</v>
      </c>
      <c r="Q25" s="1845"/>
      <c r="S25" s="1893"/>
      <c r="T25" s="1894"/>
      <c r="U25" s="1894"/>
      <c r="V25" s="1894"/>
      <c r="W25" s="1894"/>
      <c r="X25" s="1894"/>
      <c r="Y25" s="1894"/>
      <c r="Z25" s="354"/>
      <c r="AA25" s="284"/>
      <c r="AB25" s="670"/>
      <c r="AC25" s="1896"/>
      <c r="AD25" s="1882"/>
      <c r="AE25" s="1882"/>
      <c r="AF25" s="1882"/>
      <c r="AG25" s="1882"/>
      <c r="AH25" s="48"/>
      <c r="AI25" s="284"/>
      <c r="AJ25" s="670"/>
      <c r="AK25" s="49"/>
    </row>
    <row r="26" spans="1:49" ht="18.75" customHeight="1" x14ac:dyDescent="0.4">
      <c r="A26" s="1856"/>
      <c r="B26" s="1857"/>
      <c r="C26" s="1857"/>
      <c r="D26" s="1857"/>
      <c r="E26" s="1858"/>
      <c r="F26" s="1841" t="s">
        <v>476</v>
      </c>
      <c r="G26" s="1842"/>
      <c r="H26" s="534"/>
      <c r="I26" s="535"/>
      <c r="J26" s="535"/>
      <c r="K26" s="535"/>
      <c r="L26" s="1844"/>
      <c r="M26" s="1844"/>
      <c r="N26" s="1844"/>
      <c r="O26" s="1844"/>
      <c r="P26" s="1843" t="s">
        <v>372</v>
      </c>
      <c r="Q26" s="1845"/>
      <c r="S26" s="711" t="s">
        <v>464</v>
      </c>
      <c r="T26" s="712"/>
      <c r="U26" s="712"/>
      <c r="V26" s="712"/>
      <c r="W26" s="712"/>
      <c r="X26" s="712"/>
      <c r="Y26" s="712"/>
      <c r="Z26" s="292"/>
      <c r="AA26" s="293"/>
      <c r="AB26" s="1879" t="s">
        <v>16</v>
      </c>
      <c r="AC26" s="1879"/>
      <c r="AD26" s="1881"/>
      <c r="AE26" s="1881"/>
      <c r="AF26" s="1881"/>
      <c r="AG26" s="1881"/>
      <c r="AH26" s="1879" t="s">
        <v>372</v>
      </c>
      <c r="AI26" s="1879"/>
      <c r="AJ26" s="293"/>
      <c r="AK26" s="294"/>
    </row>
    <row r="27" spans="1:49" ht="18.75" customHeight="1" thickBot="1" x14ac:dyDescent="0.45">
      <c r="A27" s="1835" t="s">
        <v>871</v>
      </c>
      <c r="B27" s="1836"/>
      <c r="C27" s="1836"/>
      <c r="D27" s="1836"/>
      <c r="E27" s="1837"/>
      <c r="F27" s="1841" t="s">
        <v>478</v>
      </c>
      <c r="G27" s="1842"/>
      <c r="H27" s="534"/>
      <c r="I27" s="535"/>
      <c r="J27" s="1843" t="s">
        <v>16</v>
      </c>
      <c r="K27" s="1843"/>
      <c r="L27" s="1844"/>
      <c r="M27" s="1844"/>
      <c r="N27" s="1844"/>
      <c r="O27" s="1844"/>
      <c r="P27" s="1843" t="s">
        <v>372</v>
      </c>
      <c r="Q27" s="1845"/>
      <c r="S27" s="656"/>
      <c r="T27" s="657"/>
      <c r="U27" s="657"/>
      <c r="V27" s="657"/>
      <c r="W27" s="657"/>
      <c r="X27" s="657"/>
      <c r="Y27" s="657"/>
      <c r="Z27" s="356"/>
      <c r="AA27" s="357"/>
      <c r="AB27" s="1880"/>
      <c r="AC27" s="1880"/>
      <c r="AD27" s="1683"/>
      <c r="AE27" s="1683"/>
      <c r="AF27" s="1683"/>
      <c r="AG27" s="1683"/>
      <c r="AH27" s="1880"/>
      <c r="AI27" s="1880"/>
      <c r="AJ27" s="357"/>
      <c r="AK27" s="358"/>
    </row>
    <row r="28" spans="1:49" ht="18.75" customHeight="1" thickBot="1" x14ac:dyDescent="0.45">
      <c r="A28" s="1838"/>
      <c r="B28" s="1839"/>
      <c r="C28" s="1839"/>
      <c r="D28" s="1839"/>
      <c r="E28" s="1840"/>
      <c r="F28" s="1846" t="s">
        <v>479</v>
      </c>
      <c r="G28" s="1847"/>
      <c r="H28" s="1847"/>
      <c r="I28" s="1848"/>
      <c r="J28" s="1849" t="s">
        <v>16</v>
      </c>
      <c r="K28" s="1850"/>
      <c r="L28" s="1851"/>
      <c r="M28" s="1851"/>
      <c r="N28" s="1851"/>
      <c r="O28" s="1851"/>
      <c r="P28" s="1850" t="s">
        <v>372</v>
      </c>
      <c r="Q28" s="1852"/>
      <c r="S28" s="58" t="s">
        <v>76</v>
      </c>
      <c r="T28" s="519" t="s">
        <v>468</v>
      </c>
      <c r="U28" s="359"/>
      <c r="V28" s="359"/>
      <c r="W28" s="359"/>
      <c r="X28" s="359"/>
      <c r="Y28" s="359"/>
      <c r="Z28" s="359"/>
      <c r="AA28" s="359"/>
      <c r="AB28" s="359"/>
      <c r="AC28" s="359"/>
      <c r="AD28" s="359"/>
      <c r="AE28" s="359"/>
      <c r="AF28" s="359"/>
      <c r="AG28" s="359"/>
    </row>
    <row r="29" spans="1:49" ht="18.75" customHeight="1" x14ac:dyDescent="0.4">
      <c r="A29" s="536" t="s">
        <v>76</v>
      </c>
      <c r="B29" s="524" t="s">
        <v>480</v>
      </c>
      <c r="C29" s="520"/>
      <c r="D29" s="520"/>
      <c r="E29" s="520"/>
      <c r="F29" s="520"/>
      <c r="G29" s="520"/>
      <c r="H29" s="520"/>
      <c r="I29" s="520"/>
      <c r="J29" s="520"/>
      <c r="K29" s="520"/>
      <c r="L29" s="520"/>
      <c r="M29" s="520"/>
      <c r="N29" s="520"/>
      <c r="O29" s="537"/>
      <c r="P29" s="520"/>
      <c r="Q29" s="520"/>
      <c r="S29" s="519"/>
      <c r="T29" s="519" t="s">
        <v>865</v>
      </c>
      <c r="U29" s="359"/>
      <c r="V29" s="359"/>
      <c r="W29" s="359"/>
      <c r="X29" s="359"/>
      <c r="Y29" s="359"/>
      <c r="Z29" s="359"/>
      <c r="AA29" s="359"/>
      <c r="AB29" s="359"/>
      <c r="AC29" s="359"/>
      <c r="AD29" s="359"/>
      <c r="AE29" s="359"/>
      <c r="AF29" s="359"/>
      <c r="AG29" s="359"/>
    </row>
    <row r="30" spans="1:49" ht="18.75" customHeight="1" x14ac:dyDescent="0.4">
      <c r="A30" s="519"/>
      <c r="B30" s="519"/>
      <c r="C30" s="519"/>
      <c r="D30" s="519"/>
      <c r="E30" s="519"/>
      <c r="F30" s="519"/>
      <c r="G30" s="519"/>
      <c r="H30" s="519"/>
      <c r="I30" s="519"/>
      <c r="J30" s="519"/>
      <c r="K30" s="519"/>
      <c r="L30" s="519"/>
      <c r="M30" s="519"/>
      <c r="N30" s="519"/>
      <c r="O30" s="519"/>
      <c r="P30" s="519"/>
      <c r="Q30" s="519"/>
    </row>
    <row r="31" spans="1:49" ht="18.75" customHeight="1" x14ac:dyDescent="0.15">
      <c r="A31" s="506"/>
      <c r="B31" s="506"/>
      <c r="C31" s="506"/>
      <c r="D31" s="506"/>
      <c r="E31" s="506"/>
      <c r="F31" s="506"/>
      <c r="G31" s="506"/>
      <c r="H31" s="506"/>
      <c r="I31" s="506"/>
      <c r="J31" s="506"/>
      <c r="K31" s="506"/>
      <c r="L31" s="506"/>
      <c r="M31" s="506"/>
      <c r="N31" s="506"/>
      <c r="O31" s="506"/>
      <c r="P31" s="506"/>
      <c r="Q31" s="539"/>
      <c r="S31" s="506"/>
      <c r="T31" s="506"/>
      <c r="U31" s="506"/>
      <c r="V31" s="506"/>
      <c r="W31" s="506"/>
      <c r="X31" s="506"/>
      <c r="Y31" s="506"/>
      <c r="Z31" s="506"/>
      <c r="AA31" s="506"/>
      <c r="AB31" s="506"/>
      <c r="AC31" s="506"/>
      <c r="AD31" s="506"/>
      <c r="AE31" s="506"/>
      <c r="AF31" s="506"/>
      <c r="AG31" s="506"/>
      <c r="AH31" s="506"/>
      <c r="AI31" s="506"/>
      <c r="AJ31" s="506"/>
      <c r="AK31" s="506"/>
      <c r="AL31" s="506"/>
      <c r="AM31" s="506"/>
      <c r="AN31" s="506"/>
      <c r="AO31" s="506"/>
      <c r="AP31" s="506"/>
      <c r="AQ31" s="506"/>
      <c r="AR31" s="506"/>
      <c r="AS31" s="506"/>
      <c r="AT31" s="506"/>
      <c r="AU31" s="506"/>
      <c r="AV31" s="506"/>
      <c r="AW31" s="506"/>
    </row>
    <row r="32" spans="1:49" ht="18.75" customHeight="1" x14ac:dyDescent="0.15">
      <c r="A32" s="506"/>
      <c r="B32" s="506"/>
      <c r="C32" s="506"/>
      <c r="D32" s="506"/>
      <c r="E32" s="506"/>
      <c r="F32" s="506"/>
      <c r="G32" s="506"/>
      <c r="H32" s="506"/>
      <c r="I32" s="506"/>
      <c r="J32" s="506"/>
      <c r="K32" s="506"/>
      <c r="L32" s="506"/>
      <c r="M32" s="506"/>
      <c r="N32" s="506"/>
      <c r="O32" s="506"/>
      <c r="P32" s="506"/>
      <c r="Q32" s="506"/>
      <c r="S32" s="506"/>
      <c r="T32" s="506"/>
      <c r="U32" s="506"/>
      <c r="V32" s="506"/>
      <c r="W32" s="506"/>
      <c r="X32" s="506"/>
      <c r="Y32" s="506"/>
      <c r="Z32" s="506"/>
      <c r="AA32" s="506"/>
      <c r="AB32" s="506"/>
      <c r="AC32" s="506"/>
      <c r="AD32" s="506"/>
      <c r="AE32" s="506"/>
      <c r="AF32" s="506"/>
      <c r="AG32" s="506"/>
      <c r="AH32" s="506"/>
      <c r="AI32" s="506"/>
      <c r="AJ32" s="506"/>
      <c r="AK32" s="506"/>
      <c r="AL32" s="506"/>
      <c r="AM32" s="506"/>
      <c r="AN32" s="506"/>
      <c r="AO32" s="506"/>
      <c r="AP32" s="506"/>
      <c r="AQ32" s="506"/>
      <c r="AR32" s="506"/>
      <c r="AS32" s="506"/>
      <c r="AT32" s="506"/>
      <c r="AU32" s="506"/>
      <c r="AV32" s="506"/>
      <c r="AW32" s="506"/>
    </row>
    <row r="33" spans="1:49" ht="18.75" customHeight="1" x14ac:dyDescent="0.15">
      <c r="A33" s="506"/>
      <c r="B33" s="506"/>
      <c r="C33" s="506"/>
      <c r="D33" s="506"/>
      <c r="E33" s="506"/>
      <c r="F33" s="506"/>
      <c r="G33" s="506"/>
      <c r="H33" s="506"/>
      <c r="I33" s="506"/>
      <c r="J33" s="506"/>
      <c r="K33" s="506"/>
      <c r="L33" s="506"/>
      <c r="M33" s="506"/>
      <c r="N33" s="506"/>
      <c r="O33" s="506"/>
      <c r="P33" s="506"/>
      <c r="Q33" s="506"/>
      <c r="S33" s="506"/>
      <c r="T33" s="506"/>
      <c r="U33" s="506"/>
      <c r="V33" s="506"/>
      <c r="W33" s="506"/>
      <c r="X33" s="506"/>
      <c r="Y33" s="506"/>
      <c r="Z33" s="506"/>
      <c r="AA33" s="506"/>
      <c r="AB33" s="506"/>
      <c r="AC33" s="506"/>
      <c r="AD33" s="506"/>
      <c r="AE33" s="506"/>
      <c r="AF33" s="506"/>
      <c r="AG33" s="506"/>
      <c r="AH33" s="506"/>
      <c r="AI33" s="506"/>
      <c r="AJ33" s="505"/>
      <c r="AK33" s="505"/>
      <c r="AL33" s="506"/>
      <c r="AM33" s="506"/>
      <c r="AN33" s="506"/>
      <c r="AO33" s="506"/>
      <c r="AP33" s="506"/>
      <c r="AQ33" s="506"/>
      <c r="AR33" s="506"/>
      <c r="AS33" s="506"/>
      <c r="AT33" s="506"/>
      <c r="AU33" s="506"/>
      <c r="AV33" s="506"/>
      <c r="AW33" s="506"/>
    </row>
    <row r="34" spans="1:49" s="506" customFormat="1" ht="18.75" customHeight="1" x14ac:dyDescent="0.15">
      <c r="A34" s="26"/>
      <c r="B34" s="26"/>
      <c r="C34" s="26"/>
      <c r="D34" s="26"/>
      <c r="E34" s="26"/>
      <c r="F34" s="26"/>
      <c r="G34" s="26"/>
      <c r="H34" s="26"/>
      <c r="I34" s="26"/>
      <c r="J34" s="26"/>
      <c r="K34" s="26"/>
      <c r="L34" s="26"/>
      <c r="M34" s="26"/>
      <c r="N34" s="26"/>
      <c r="O34" s="26"/>
      <c r="P34" s="26"/>
      <c r="Q34" s="519"/>
      <c r="R34" s="66"/>
      <c r="S34" s="23"/>
      <c r="T34" s="23"/>
      <c r="U34" s="23"/>
      <c r="V34" s="23"/>
      <c r="W34" s="23"/>
      <c r="X34" s="23"/>
      <c r="Y34" s="23"/>
      <c r="Z34" s="23"/>
      <c r="AA34" s="23"/>
      <c r="AB34" s="23"/>
      <c r="AC34" s="23"/>
      <c r="AD34" s="23"/>
      <c r="AE34" s="26"/>
      <c r="AF34" s="26"/>
      <c r="AG34" s="26"/>
      <c r="AH34" s="26"/>
      <c r="AI34" s="26"/>
      <c r="AJ34" s="26"/>
      <c r="AK34" s="26"/>
      <c r="AL34" s="23"/>
      <c r="AM34" s="23"/>
      <c r="AN34" s="23"/>
      <c r="AO34" s="23"/>
      <c r="AP34" s="23"/>
      <c r="AQ34" s="23"/>
      <c r="AR34" s="23"/>
      <c r="AS34" s="23"/>
      <c r="AT34" s="23"/>
      <c r="AU34" s="23"/>
      <c r="AV34" s="23"/>
      <c r="AW34" s="23"/>
    </row>
    <row r="35" spans="1:49" s="506" customFormat="1" ht="18.75" customHeight="1" x14ac:dyDescent="0.15">
      <c r="A35" s="26"/>
      <c r="B35" s="26"/>
      <c r="C35" s="26"/>
      <c r="D35" s="26"/>
      <c r="E35" s="26"/>
      <c r="F35" s="26"/>
      <c r="G35" s="26"/>
      <c r="H35" s="26"/>
      <c r="I35" s="26"/>
      <c r="J35" s="26"/>
      <c r="K35" s="26"/>
      <c r="L35" s="26"/>
      <c r="M35" s="26"/>
      <c r="N35" s="26"/>
      <c r="O35" s="26"/>
      <c r="P35" s="26"/>
      <c r="Q35" s="519"/>
      <c r="R35" s="66"/>
      <c r="S35" s="23"/>
      <c r="T35" s="23"/>
      <c r="U35" s="23"/>
      <c r="V35" s="23"/>
      <c r="W35" s="23"/>
      <c r="X35" s="23"/>
      <c r="Y35" s="23"/>
      <c r="Z35" s="23"/>
      <c r="AA35" s="23"/>
      <c r="AB35" s="23"/>
      <c r="AC35" s="23"/>
      <c r="AD35" s="23"/>
      <c r="AE35" s="26"/>
      <c r="AF35" s="26"/>
      <c r="AG35" s="26"/>
      <c r="AH35" s="26"/>
      <c r="AI35" s="26"/>
      <c r="AJ35" s="26"/>
      <c r="AK35" s="26"/>
      <c r="AL35" s="23"/>
      <c r="AM35" s="23"/>
      <c r="AN35" s="23"/>
      <c r="AO35" s="23"/>
      <c r="AP35" s="23"/>
      <c r="AQ35" s="23"/>
      <c r="AR35" s="23"/>
      <c r="AS35" s="23"/>
      <c r="AT35" s="23"/>
      <c r="AU35" s="23"/>
      <c r="AV35" s="23"/>
      <c r="AW35" s="23"/>
    </row>
    <row r="36" spans="1:49" s="506" customFormat="1" ht="18.75" customHeight="1" x14ac:dyDescent="0.15">
      <c r="A36" s="519"/>
      <c r="B36" s="519"/>
      <c r="C36" s="519"/>
      <c r="D36" s="519"/>
      <c r="E36" s="519"/>
      <c r="F36" s="519"/>
      <c r="G36" s="519"/>
      <c r="H36" s="519"/>
      <c r="I36" s="519"/>
      <c r="J36" s="519"/>
      <c r="K36" s="519"/>
      <c r="L36" s="519"/>
      <c r="M36" s="519"/>
      <c r="N36" s="519"/>
      <c r="O36" s="519"/>
      <c r="P36" s="519"/>
      <c r="Q36" s="519"/>
      <c r="R36" s="539"/>
      <c r="S36" s="539"/>
      <c r="T36" s="539"/>
      <c r="U36" s="539"/>
      <c r="V36" s="539"/>
      <c r="W36" s="539"/>
      <c r="X36" s="539"/>
      <c r="Y36" s="539"/>
      <c r="Z36" s="23"/>
      <c r="AA36" s="23"/>
      <c r="AB36" s="23"/>
      <c r="AC36" s="23"/>
      <c r="AD36" s="23"/>
      <c r="AE36" s="26"/>
      <c r="AF36" s="26"/>
      <c r="AG36" s="26"/>
      <c r="AH36" s="26"/>
      <c r="AI36" s="26"/>
      <c r="AJ36" s="26"/>
      <c r="AK36" s="26"/>
      <c r="AL36" s="23"/>
      <c r="AM36" s="23"/>
      <c r="AN36" s="23"/>
      <c r="AO36" s="23"/>
      <c r="AP36" s="23"/>
      <c r="AQ36" s="23"/>
      <c r="AR36" s="23"/>
      <c r="AS36" s="23"/>
      <c r="AT36" s="23"/>
      <c r="AU36" s="23"/>
      <c r="AV36" s="23"/>
      <c r="AW36" s="23"/>
    </row>
    <row r="37" spans="1:49" s="506" customFormat="1" ht="18.75" customHeight="1" x14ac:dyDescent="0.15">
      <c r="A37" s="519"/>
      <c r="B37" s="519"/>
      <c r="C37" s="519"/>
      <c r="D37" s="519"/>
      <c r="E37" s="519"/>
      <c r="F37" s="519"/>
      <c r="G37" s="519"/>
      <c r="H37" s="519"/>
      <c r="I37" s="519"/>
      <c r="J37" s="519"/>
      <c r="K37" s="519"/>
      <c r="L37" s="519"/>
      <c r="M37" s="519"/>
      <c r="N37" s="519"/>
      <c r="O37" s="519"/>
      <c r="P37" s="519"/>
      <c r="Q37" s="519"/>
      <c r="Y37" s="23"/>
      <c r="Z37" s="23"/>
      <c r="AA37" s="23"/>
      <c r="AB37" s="23"/>
      <c r="AC37" s="23"/>
      <c r="AD37" s="26"/>
      <c r="AE37" s="26"/>
      <c r="AF37" s="26"/>
      <c r="AG37" s="26"/>
      <c r="AH37" s="26"/>
      <c r="AI37" s="26"/>
      <c r="AJ37" s="26"/>
      <c r="AK37" s="23"/>
      <c r="AL37" s="23"/>
      <c r="AM37" s="23"/>
      <c r="AN37" s="23"/>
      <c r="AO37" s="23"/>
      <c r="AP37" s="23"/>
      <c r="AQ37" s="23"/>
      <c r="AR37" s="23"/>
      <c r="AS37" s="23"/>
      <c r="AT37" s="23"/>
      <c r="AU37" s="23"/>
      <c r="AV37" s="23"/>
    </row>
    <row r="38" spans="1:49" s="506" customFormat="1" ht="18.75" customHeight="1" x14ac:dyDescent="0.15">
      <c r="A38" s="519"/>
      <c r="B38" s="519"/>
      <c r="C38" s="519"/>
      <c r="D38" s="519"/>
      <c r="E38" s="519"/>
      <c r="F38" s="519"/>
      <c r="G38" s="519"/>
      <c r="H38" s="519"/>
      <c r="I38" s="519"/>
      <c r="J38" s="519"/>
      <c r="K38" s="519"/>
      <c r="L38" s="519"/>
      <c r="M38" s="519"/>
      <c r="N38" s="519"/>
      <c r="O38" s="519"/>
      <c r="P38" s="519"/>
      <c r="Q38" s="519"/>
      <c r="Y38" s="23"/>
      <c r="Z38" s="23"/>
      <c r="AA38" s="23"/>
      <c r="AB38" s="23"/>
      <c r="AC38" s="23"/>
      <c r="AD38" s="26"/>
      <c r="AE38" s="26"/>
      <c r="AF38" s="26"/>
      <c r="AG38" s="26"/>
      <c r="AH38" s="26"/>
      <c r="AI38" s="26"/>
      <c r="AJ38" s="26"/>
      <c r="AK38" s="23"/>
      <c r="AL38" s="23"/>
      <c r="AM38" s="23"/>
      <c r="AN38" s="23"/>
      <c r="AO38" s="23"/>
      <c r="AP38" s="23"/>
      <c r="AQ38" s="23"/>
      <c r="AR38" s="23"/>
      <c r="AS38" s="23"/>
      <c r="AT38" s="23"/>
      <c r="AU38" s="23"/>
      <c r="AV38" s="23"/>
    </row>
    <row r="39" spans="1:49" ht="18.75" customHeight="1" x14ac:dyDescent="0.15">
      <c r="A39" s="519"/>
      <c r="B39" s="519"/>
      <c r="C39" s="519"/>
      <c r="D39" s="519"/>
      <c r="E39" s="519"/>
      <c r="F39" s="519"/>
      <c r="G39" s="519"/>
      <c r="H39" s="519"/>
      <c r="I39" s="519"/>
      <c r="J39" s="519"/>
      <c r="K39" s="519"/>
      <c r="L39" s="519"/>
      <c r="M39" s="519"/>
      <c r="N39" s="519"/>
      <c r="O39" s="519"/>
      <c r="P39" s="519"/>
      <c r="Q39" s="519"/>
      <c r="R39" s="506"/>
      <c r="S39" s="23"/>
      <c r="T39" s="23"/>
      <c r="U39" s="23"/>
      <c r="V39" s="23"/>
      <c r="W39" s="23"/>
      <c r="X39" s="23"/>
      <c r="Y39" s="23"/>
      <c r="Z39" s="23"/>
      <c r="AA39" s="23"/>
      <c r="AB39" s="23"/>
      <c r="AC39" s="23"/>
      <c r="AD39" s="23"/>
      <c r="AL39" s="23"/>
      <c r="AM39" s="23"/>
      <c r="AN39" s="23"/>
      <c r="AO39" s="23"/>
      <c r="AP39" s="23"/>
      <c r="AQ39" s="23"/>
      <c r="AR39" s="23"/>
      <c r="AS39" s="23"/>
      <c r="AT39" s="23"/>
      <c r="AU39" s="23"/>
      <c r="AV39" s="23"/>
      <c r="AW39" s="23"/>
    </row>
    <row r="40" spans="1:49" ht="18.75" customHeight="1" x14ac:dyDescent="0.15">
      <c r="A40" s="519"/>
      <c r="B40" s="519"/>
      <c r="C40" s="519"/>
      <c r="D40" s="519"/>
      <c r="E40" s="519"/>
      <c r="F40" s="519"/>
      <c r="G40" s="519"/>
      <c r="H40" s="519"/>
      <c r="I40" s="519"/>
      <c r="J40" s="519"/>
      <c r="K40" s="519"/>
      <c r="L40" s="519"/>
      <c r="M40" s="519"/>
      <c r="N40" s="519"/>
      <c r="O40" s="519"/>
      <c r="P40" s="519"/>
      <c r="Q40" s="519"/>
      <c r="R40" s="506"/>
      <c r="S40" s="23"/>
      <c r="T40" s="23"/>
      <c r="U40" s="23"/>
      <c r="V40" s="23"/>
      <c r="W40" s="23"/>
      <c r="X40" s="23"/>
      <c r="Y40" s="23"/>
      <c r="Z40" s="23"/>
      <c r="AA40" s="23"/>
      <c r="AB40" s="23"/>
      <c r="AC40" s="23"/>
      <c r="AD40" s="23"/>
      <c r="AL40" s="23"/>
      <c r="AM40" s="23"/>
      <c r="AN40" s="23"/>
      <c r="AO40" s="23"/>
      <c r="AP40" s="23"/>
      <c r="AQ40" s="23"/>
      <c r="AR40" s="23"/>
      <c r="AS40" s="23"/>
      <c r="AT40" s="23"/>
      <c r="AU40" s="23"/>
      <c r="AV40" s="23"/>
      <c r="AW40" s="23"/>
    </row>
    <row r="41" spans="1:49" ht="18.75" customHeight="1" x14ac:dyDescent="0.15">
      <c r="A41" s="519"/>
      <c r="B41" s="519"/>
      <c r="C41" s="519"/>
      <c r="D41" s="519"/>
      <c r="E41" s="519"/>
      <c r="F41" s="519"/>
      <c r="G41" s="519"/>
      <c r="H41" s="519"/>
      <c r="I41" s="519"/>
      <c r="J41" s="519"/>
      <c r="K41" s="519"/>
      <c r="L41" s="519"/>
      <c r="M41" s="519"/>
      <c r="N41" s="519"/>
      <c r="O41" s="519"/>
      <c r="P41" s="519"/>
      <c r="Q41" s="519"/>
      <c r="R41" s="506"/>
      <c r="AL41" s="23"/>
      <c r="AM41" s="23"/>
      <c r="AN41" s="23"/>
      <c r="AO41" s="23"/>
      <c r="AP41" s="23"/>
      <c r="AQ41" s="23"/>
      <c r="AR41" s="23"/>
      <c r="AS41" s="23"/>
      <c r="AT41" s="23"/>
      <c r="AU41" s="23"/>
      <c r="AV41" s="23"/>
      <c r="AW41" s="23"/>
    </row>
    <row r="42" spans="1:49" ht="18.75" customHeight="1" x14ac:dyDescent="0.4">
      <c r="A42" s="519"/>
      <c r="B42" s="519"/>
      <c r="C42" s="519"/>
      <c r="D42" s="519"/>
      <c r="E42" s="519"/>
      <c r="F42" s="519"/>
      <c r="G42" s="519"/>
      <c r="H42" s="519"/>
      <c r="I42" s="519"/>
      <c r="J42" s="519"/>
      <c r="K42" s="519"/>
      <c r="L42" s="519"/>
      <c r="M42" s="519"/>
      <c r="N42" s="519"/>
      <c r="O42" s="519"/>
      <c r="P42" s="519"/>
      <c r="Q42" s="519"/>
      <c r="R42" s="23"/>
      <c r="AL42" s="23"/>
      <c r="AM42" s="23"/>
      <c r="AN42" s="23"/>
      <c r="AO42" s="23"/>
      <c r="AP42" s="23"/>
      <c r="AQ42" s="23"/>
      <c r="AR42" s="23"/>
      <c r="AS42" s="23"/>
      <c r="AT42" s="23"/>
      <c r="AU42" s="23"/>
      <c r="AV42" s="23"/>
      <c r="AW42" s="23"/>
    </row>
    <row r="43" spans="1:49" ht="18.75" customHeight="1" x14ac:dyDescent="0.4">
      <c r="R43" s="23"/>
      <c r="AL43" s="23"/>
      <c r="AM43" s="23"/>
      <c r="AN43" s="23"/>
      <c r="AO43" s="23"/>
      <c r="AP43" s="23"/>
      <c r="AQ43" s="23"/>
      <c r="AR43" s="23"/>
      <c r="AS43" s="23"/>
      <c r="AT43" s="23"/>
      <c r="AU43" s="23"/>
      <c r="AV43" s="23"/>
      <c r="AW43" s="23"/>
    </row>
    <row r="44" spans="1:49" ht="18.75" customHeight="1" x14ac:dyDescent="0.4">
      <c r="R44" s="23"/>
      <c r="AL44" s="23"/>
      <c r="AM44" s="23"/>
      <c r="AN44" s="23"/>
      <c r="AO44" s="23"/>
      <c r="AP44" s="23"/>
      <c r="AQ44" s="23"/>
      <c r="AR44" s="23"/>
      <c r="AS44" s="23"/>
      <c r="AT44" s="23"/>
      <c r="AU44" s="23"/>
      <c r="AV44" s="23"/>
      <c r="AW44" s="23"/>
    </row>
    <row r="45" spans="1:49" ht="18.75" customHeight="1" x14ac:dyDescent="0.4">
      <c r="R45" s="23"/>
      <c r="AL45" s="23"/>
      <c r="AM45" s="23"/>
      <c r="AN45" s="23"/>
      <c r="AO45" s="23"/>
      <c r="AP45" s="23"/>
      <c r="AQ45" s="23"/>
      <c r="AR45" s="23"/>
      <c r="AS45" s="23"/>
      <c r="AT45" s="23"/>
      <c r="AU45" s="23"/>
      <c r="AV45" s="23"/>
      <c r="AW45" s="23"/>
    </row>
    <row r="46" spans="1:49" ht="18.75" customHeight="1" x14ac:dyDescent="0.4">
      <c r="R46" s="23"/>
      <c r="AL46" s="23"/>
      <c r="AM46" s="23"/>
      <c r="AN46" s="23"/>
      <c r="AO46" s="23"/>
      <c r="AP46" s="23"/>
      <c r="AQ46" s="23"/>
      <c r="AR46" s="23"/>
      <c r="AS46" s="23"/>
      <c r="AT46" s="23"/>
      <c r="AU46" s="23"/>
      <c r="AV46" s="23"/>
      <c r="AW46" s="23"/>
    </row>
    <row r="47" spans="1:49" ht="18.75" customHeight="1" x14ac:dyDescent="0.4">
      <c r="A47" s="23"/>
      <c r="B47" s="23"/>
      <c r="C47" s="23"/>
      <c r="D47" s="23"/>
      <c r="E47" s="23"/>
      <c r="F47" s="23"/>
      <c r="G47" s="23"/>
      <c r="H47" s="23"/>
      <c r="I47" s="23"/>
      <c r="J47" s="23"/>
      <c r="K47" s="23"/>
      <c r="L47" s="23"/>
      <c r="M47" s="23"/>
      <c r="N47" s="503"/>
      <c r="O47" s="504"/>
      <c r="P47" s="516"/>
      <c r="Q47" s="507"/>
      <c r="R47" s="23"/>
      <c r="AL47" s="23"/>
      <c r="AM47" s="23"/>
      <c r="AN47" s="23"/>
      <c r="AO47" s="23"/>
      <c r="AP47" s="23"/>
      <c r="AQ47" s="23"/>
      <c r="AR47" s="23"/>
      <c r="AS47" s="23"/>
      <c r="AT47" s="23"/>
      <c r="AU47" s="23"/>
      <c r="AV47" s="23"/>
      <c r="AW47" s="23"/>
    </row>
    <row r="48" spans="1:49" ht="18.75" customHeight="1" x14ac:dyDescent="0.15">
      <c r="A48" s="23"/>
      <c r="B48" s="23"/>
      <c r="C48" s="23"/>
      <c r="D48" s="23"/>
      <c r="E48" s="23"/>
      <c r="F48" s="23"/>
      <c r="G48" s="23"/>
      <c r="H48" s="23"/>
      <c r="I48" s="23"/>
      <c r="J48" s="23"/>
      <c r="K48" s="23"/>
      <c r="L48" s="23"/>
      <c r="M48" s="23"/>
      <c r="N48" s="506"/>
      <c r="O48" s="506"/>
      <c r="P48" s="506"/>
      <c r="Q48" s="506"/>
      <c r="R48" s="23"/>
      <c r="AL48" s="23"/>
      <c r="AM48" s="23"/>
      <c r="AN48" s="23"/>
      <c r="AO48" s="23"/>
      <c r="AP48" s="23"/>
      <c r="AQ48" s="23"/>
      <c r="AR48" s="23"/>
      <c r="AS48" s="23"/>
      <c r="AT48" s="23"/>
      <c r="AU48" s="23"/>
      <c r="AV48" s="23"/>
      <c r="AW48" s="23"/>
    </row>
    <row r="49" spans="1:49" ht="18.75" customHeight="1" x14ac:dyDescent="0.15">
      <c r="A49" s="23"/>
      <c r="B49" s="23"/>
      <c r="C49" s="23"/>
      <c r="D49" s="23"/>
      <c r="E49" s="23"/>
      <c r="F49" s="23"/>
      <c r="G49" s="23"/>
      <c r="H49" s="23"/>
      <c r="I49" s="23"/>
      <c r="J49" s="23"/>
      <c r="K49" s="23"/>
      <c r="L49" s="23"/>
      <c r="M49" s="23"/>
      <c r="N49" s="506"/>
      <c r="O49" s="506"/>
      <c r="P49" s="506"/>
      <c r="Q49" s="506"/>
      <c r="AL49" s="23"/>
      <c r="AM49" s="23"/>
      <c r="AN49" s="23"/>
      <c r="AO49" s="23"/>
      <c r="AP49" s="23"/>
      <c r="AQ49" s="23"/>
      <c r="AR49" s="23"/>
      <c r="AS49" s="23"/>
      <c r="AT49" s="23"/>
      <c r="AU49" s="23"/>
      <c r="AV49" s="23"/>
      <c r="AW49" s="23"/>
    </row>
    <row r="50" spans="1:49" ht="18.75" customHeight="1" x14ac:dyDescent="0.15">
      <c r="A50" s="23"/>
      <c r="B50" s="23"/>
      <c r="C50" s="23"/>
      <c r="D50" s="23"/>
      <c r="E50" s="23"/>
      <c r="F50" s="23"/>
      <c r="G50" s="23"/>
      <c r="H50" s="23"/>
      <c r="I50" s="23"/>
      <c r="J50" s="23"/>
      <c r="K50" s="23"/>
      <c r="L50" s="23"/>
      <c r="M50" s="23"/>
      <c r="N50" s="506"/>
      <c r="O50" s="506"/>
      <c r="P50" s="506"/>
      <c r="Q50" s="506"/>
      <c r="AL50" s="23"/>
      <c r="AM50" s="23"/>
      <c r="AN50" s="23"/>
      <c r="AO50" s="23"/>
      <c r="AP50" s="23"/>
      <c r="AQ50" s="23"/>
      <c r="AR50" s="23"/>
      <c r="AS50" s="23"/>
      <c r="AT50" s="23"/>
      <c r="AU50" s="23"/>
      <c r="AV50" s="23"/>
      <c r="AW50" s="23"/>
    </row>
    <row r="51" spans="1:49" ht="18.75" customHeight="1" x14ac:dyDescent="0.15">
      <c r="A51" s="23"/>
      <c r="B51" s="23"/>
      <c r="C51" s="23"/>
      <c r="D51" s="23"/>
      <c r="E51" s="23"/>
      <c r="F51" s="23"/>
      <c r="G51" s="23"/>
      <c r="H51" s="23"/>
      <c r="I51" s="23"/>
      <c r="J51" s="23"/>
      <c r="K51" s="23"/>
      <c r="L51" s="23"/>
      <c r="M51" s="23"/>
      <c r="N51" s="506"/>
      <c r="O51" s="506"/>
      <c r="P51" s="506"/>
      <c r="Q51" s="506"/>
      <c r="AL51" s="23"/>
      <c r="AM51" s="23"/>
      <c r="AN51" s="23"/>
      <c r="AO51" s="23"/>
      <c r="AP51" s="23"/>
      <c r="AQ51" s="23"/>
      <c r="AR51" s="23"/>
      <c r="AS51" s="23"/>
      <c r="AT51" s="23"/>
      <c r="AU51" s="23"/>
      <c r="AV51" s="23"/>
      <c r="AW51" s="23"/>
    </row>
    <row r="52" spans="1:49" x14ac:dyDescent="0.4">
      <c r="A52" s="23"/>
      <c r="B52" s="23"/>
      <c r="C52" s="23"/>
      <c r="D52" s="23"/>
      <c r="E52" s="23"/>
      <c r="F52" s="23"/>
      <c r="G52" s="23"/>
      <c r="H52" s="23"/>
      <c r="I52" s="23"/>
      <c r="J52" s="23"/>
      <c r="K52" s="23"/>
      <c r="L52" s="23"/>
      <c r="M52" s="23"/>
      <c r="AL52" s="23"/>
      <c r="AM52" s="23"/>
      <c r="AN52" s="23"/>
      <c r="AO52" s="23"/>
      <c r="AP52" s="23"/>
      <c r="AQ52" s="23"/>
      <c r="AR52" s="23"/>
      <c r="AS52" s="23"/>
      <c r="AT52" s="23"/>
      <c r="AU52" s="23"/>
      <c r="AV52" s="23"/>
      <c r="AW52" s="23"/>
    </row>
    <row r="53" spans="1:49" x14ac:dyDescent="0.4">
      <c r="A53" s="23"/>
      <c r="B53" s="23"/>
      <c r="C53" s="23"/>
      <c r="D53" s="23"/>
      <c r="E53" s="23"/>
      <c r="F53" s="23"/>
      <c r="G53" s="23"/>
      <c r="H53" s="23"/>
      <c r="I53" s="23"/>
      <c r="J53" s="23"/>
      <c r="K53" s="23"/>
      <c r="L53" s="23"/>
      <c r="M53" s="23"/>
      <c r="AA53" s="508"/>
      <c r="AB53" s="508"/>
      <c r="AC53" s="508"/>
      <c r="AD53" s="508"/>
      <c r="AE53" s="508"/>
      <c r="AF53" s="508"/>
      <c r="AG53" s="508"/>
      <c r="AH53" s="508"/>
      <c r="AL53" s="23"/>
      <c r="AM53" s="23"/>
      <c r="AN53" s="23"/>
      <c r="AO53" s="23"/>
      <c r="AP53" s="23"/>
      <c r="AQ53" s="23"/>
      <c r="AR53" s="23"/>
      <c r="AS53" s="23"/>
      <c r="AT53" s="23"/>
      <c r="AU53" s="23"/>
      <c r="AV53" s="23"/>
      <c r="AW53" s="23"/>
    </row>
    <row r="54" spans="1:49" x14ac:dyDescent="0.15">
      <c r="A54" s="23"/>
      <c r="B54" s="23"/>
      <c r="C54" s="23"/>
      <c r="D54" s="23"/>
      <c r="E54" s="23"/>
      <c r="F54" s="23"/>
      <c r="G54" s="23"/>
      <c r="H54" s="23"/>
      <c r="I54" s="23"/>
      <c r="J54" s="23"/>
      <c r="K54" s="23"/>
      <c r="L54" s="23"/>
      <c r="M54" s="23"/>
      <c r="S54" s="517"/>
      <c r="T54" s="517"/>
      <c r="U54" s="517"/>
      <c r="V54" s="517"/>
      <c r="W54" s="517"/>
      <c r="X54" s="90"/>
      <c r="Y54" s="90"/>
      <c r="Z54" s="90"/>
      <c r="AA54" s="509"/>
      <c r="AB54" s="509"/>
      <c r="AC54" s="510"/>
      <c r="AD54" s="509"/>
      <c r="AE54" s="509"/>
      <c r="AF54" s="510"/>
      <c r="AG54" s="509"/>
      <c r="AH54" s="511"/>
      <c r="AI54" s="515"/>
      <c r="AJ54" s="505"/>
      <c r="AK54" s="517"/>
      <c r="AL54" s="506"/>
      <c r="AM54" s="506"/>
      <c r="AN54" s="506"/>
      <c r="AO54" s="506"/>
      <c r="AP54" s="506"/>
      <c r="AQ54" s="506"/>
      <c r="AR54" s="506"/>
      <c r="AS54" s="506"/>
      <c r="AT54" s="506"/>
      <c r="AU54" s="506"/>
      <c r="AV54" s="506"/>
      <c r="AW54" s="506"/>
    </row>
    <row r="55" spans="1:49" x14ac:dyDescent="0.15">
      <c r="A55" s="23"/>
      <c r="B55" s="23"/>
      <c r="C55" s="23"/>
      <c r="D55" s="23"/>
      <c r="E55" s="23"/>
      <c r="F55" s="23"/>
      <c r="G55" s="23"/>
      <c r="H55" s="23"/>
      <c r="I55" s="23"/>
      <c r="J55" s="23"/>
      <c r="K55" s="23"/>
      <c r="L55" s="23"/>
      <c r="M55" s="23"/>
      <c r="S55" s="506"/>
      <c r="T55" s="506"/>
      <c r="U55" s="506"/>
      <c r="V55" s="506"/>
      <c r="W55" s="506"/>
      <c r="X55" s="506"/>
      <c r="Y55" s="506"/>
      <c r="Z55" s="506"/>
      <c r="AA55" s="1876"/>
      <c r="AB55" s="1876"/>
      <c r="AC55" s="1876"/>
      <c r="AD55" s="1877"/>
      <c r="AE55" s="1877"/>
      <c r="AF55" s="1877"/>
      <c r="AG55" s="1877"/>
      <c r="AH55" s="1878"/>
      <c r="AI55" s="517"/>
      <c r="AJ55" s="517"/>
      <c r="AK55" s="517"/>
      <c r="AL55" s="506"/>
      <c r="AM55" s="506"/>
      <c r="AN55" s="506"/>
      <c r="AO55" s="506"/>
      <c r="AP55" s="506"/>
      <c r="AQ55" s="506"/>
      <c r="AR55" s="506"/>
      <c r="AS55" s="506"/>
      <c r="AT55" s="506"/>
      <c r="AU55" s="506"/>
      <c r="AV55" s="506"/>
      <c r="AW55" s="506"/>
    </row>
    <row r="56" spans="1:49" ht="18.75" customHeight="1" x14ac:dyDescent="0.15">
      <c r="A56" s="23"/>
      <c r="B56" s="23"/>
      <c r="C56" s="23"/>
      <c r="D56" s="23"/>
      <c r="E56" s="23"/>
      <c r="F56" s="23"/>
      <c r="G56" s="23"/>
      <c r="H56" s="23"/>
      <c r="I56" s="23"/>
      <c r="J56" s="23"/>
      <c r="K56" s="23"/>
      <c r="L56" s="23"/>
      <c r="M56" s="23"/>
      <c r="S56" s="506"/>
      <c r="T56" s="506"/>
      <c r="U56" s="506"/>
      <c r="V56" s="506"/>
      <c r="W56" s="506"/>
      <c r="X56" s="506"/>
      <c r="Y56" s="506"/>
      <c r="Z56" s="506"/>
      <c r="AA56" s="1876"/>
      <c r="AB56" s="1876"/>
      <c r="AC56" s="1876"/>
      <c r="AD56" s="1877"/>
      <c r="AE56" s="1877"/>
      <c r="AF56" s="1877"/>
      <c r="AG56" s="1877"/>
      <c r="AH56" s="1878"/>
      <c r="AI56" s="517"/>
      <c r="AJ56" s="517"/>
      <c r="AK56" s="517"/>
      <c r="AL56" s="506"/>
      <c r="AM56" s="506"/>
      <c r="AN56" s="506"/>
      <c r="AO56" s="506"/>
      <c r="AP56" s="506"/>
      <c r="AQ56" s="506"/>
      <c r="AR56" s="506"/>
      <c r="AS56" s="506"/>
      <c r="AT56" s="506"/>
      <c r="AU56" s="506"/>
      <c r="AV56" s="506"/>
      <c r="AW56" s="506"/>
    </row>
    <row r="57" spans="1:49" ht="18.75" customHeight="1" x14ac:dyDescent="0.15">
      <c r="A57" s="23"/>
      <c r="B57" s="23"/>
      <c r="C57" s="23"/>
      <c r="D57" s="23"/>
      <c r="E57" s="23"/>
      <c r="F57" s="23"/>
      <c r="G57" s="23"/>
      <c r="H57" s="23"/>
      <c r="I57" s="23"/>
      <c r="J57" s="23"/>
      <c r="K57" s="23"/>
      <c r="L57" s="23"/>
      <c r="M57" s="23"/>
      <c r="S57" s="506"/>
      <c r="T57" s="506"/>
      <c r="U57" s="506"/>
      <c r="V57" s="506"/>
      <c r="W57" s="506"/>
      <c r="X57" s="506"/>
      <c r="Y57" s="506"/>
      <c r="Z57" s="506"/>
      <c r="AA57" s="1876"/>
      <c r="AB57" s="1876"/>
      <c r="AC57" s="1876"/>
      <c r="AD57" s="1871"/>
      <c r="AE57" s="1877"/>
      <c r="AF57" s="1877"/>
      <c r="AG57" s="1871"/>
      <c r="AH57" s="1871"/>
      <c r="AI57" s="517"/>
      <c r="AJ57" s="517"/>
      <c r="AK57" s="517"/>
      <c r="AL57" s="506"/>
      <c r="AM57" s="506"/>
      <c r="AN57" s="506"/>
      <c r="AO57" s="506"/>
      <c r="AP57" s="506"/>
      <c r="AQ57" s="506"/>
      <c r="AR57" s="506"/>
      <c r="AS57" s="506"/>
      <c r="AT57" s="506"/>
      <c r="AU57" s="506"/>
      <c r="AV57" s="506"/>
      <c r="AW57" s="506"/>
    </row>
    <row r="58" spans="1:49" ht="18.75" customHeight="1" x14ac:dyDescent="0.15">
      <c r="S58" s="506"/>
      <c r="T58" s="506"/>
      <c r="U58" s="506"/>
      <c r="V58" s="506"/>
      <c r="W58" s="506"/>
      <c r="X58" s="506"/>
      <c r="Y58" s="506"/>
      <c r="Z58" s="506"/>
      <c r="AA58" s="1876"/>
      <c r="AB58" s="1876"/>
      <c r="AC58" s="1876"/>
      <c r="AD58" s="1871"/>
      <c r="AE58" s="1877"/>
      <c r="AF58" s="1877"/>
      <c r="AG58" s="1871"/>
      <c r="AH58" s="1871"/>
      <c r="AI58" s="517"/>
      <c r="AJ58" s="517"/>
      <c r="AK58" s="517"/>
      <c r="AL58" s="506"/>
      <c r="AM58" s="506"/>
      <c r="AN58" s="506"/>
      <c r="AO58" s="506"/>
      <c r="AP58" s="506"/>
      <c r="AQ58" s="506"/>
      <c r="AR58" s="506"/>
      <c r="AS58" s="506"/>
      <c r="AT58" s="506"/>
      <c r="AU58" s="506"/>
      <c r="AV58" s="506"/>
      <c r="AW58" s="506"/>
    </row>
    <row r="59" spans="1:49" s="506" customFormat="1" ht="18.75" customHeight="1" x14ac:dyDescent="0.15">
      <c r="A59" s="26"/>
      <c r="B59" s="26"/>
      <c r="C59" s="26"/>
      <c r="D59" s="26"/>
      <c r="E59" s="26"/>
      <c r="F59" s="26"/>
      <c r="G59" s="26"/>
      <c r="H59" s="26"/>
      <c r="I59" s="26"/>
      <c r="J59" s="26"/>
      <c r="K59" s="26"/>
      <c r="L59" s="26"/>
      <c r="M59" s="26"/>
      <c r="N59" s="26"/>
      <c r="O59" s="26"/>
      <c r="P59" s="26"/>
      <c r="Q59" s="26"/>
      <c r="R59" s="26"/>
      <c r="S59" s="26"/>
      <c r="T59" s="26"/>
      <c r="U59" s="26"/>
      <c r="V59" s="26"/>
      <c r="W59" s="26"/>
      <c r="X59" s="26"/>
      <c r="Y59" s="26"/>
      <c r="Z59" s="26"/>
      <c r="AA59" s="508"/>
      <c r="AB59" s="508"/>
      <c r="AC59" s="508"/>
      <c r="AD59" s="508"/>
      <c r="AE59" s="508"/>
      <c r="AF59" s="508"/>
      <c r="AG59" s="508"/>
      <c r="AH59" s="508"/>
      <c r="AI59" s="26"/>
      <c r="AJ59" s="26"/>
      <c r="AK59" s="26"/>
      <c r="AL59" s="23"/>
      <c r="AM59" s="23"/>
      <c r="AN59" s="23"/>
      <c r="AO59" s="23"/>
      <c r="AP59" s="23"/>
      <c r="AQ59" s="23"/>
      <c r="AR59" s="23"/>
      <c r="AS59" s="23"/>
      <c r="AT59" s="23"/>
      <c r="AU59" s="23"/>
      <c r="AV59" s="23"/>
      <c r="AW59" s="23"/>
    </row>
    <row r="60" spans="1:49" s="506" customFormat="1" ht="18.75" customHeight="1" x14ac:dyDescent="0.15">
      <c r="A60" s="26"/>
      <c r="B60" s="26"/>
      <c r="C60" s="26"/>
      <c r="D60" s="26"/>
      <c r="E60" s="26"/>
      <c r="F60" s="26"/>
      <c r="G60" s="26"/>
      <c r="H60" s="26"/>
      <c r="I60" s="26"/>
      <c r="J60" s="26"/>
      <c r="K60" s="26"/>
      <c r="L60" s="26"/>
      <c r="M60" s="26"/>
      <c r="N60" s="26"/>
      <c r="O60" s="26"/>
      <c r="P60" s="26"/>
      <c r="Q60" s="26"/>
      <c r="R60" s="26"/>
      <c r="S60" s="26"/>
      <c r="T60" s="26"/>
      <c r="U60" s="26"/>
      <c r="V60" s="26"/>
      <c r="W60" s="26"/>
      <c r="X60" s="26"/>
      <c r="Y60" s="26"/>
      <c r="Z60" s="26"/>
      <c r="AA60" s="26"/>
      <c r="AB60" s="26"/>
      <c r="AC60" s="26"/>
      <c r="AD60" s="26"/>
      <c r="AE60" s="26"/>
      <c r="AF60" s="26"/>
      <c r="AG60" s="26"/>
      <c r="AH60" s="26"/>
      <c r="AI60" s="26"/>
      <c r="AJ60" s="26"/>
      <c r="AK60" s="26"/>
      <c r="AL60" s="23"/>
      <c r="AM60" s="23"/>
      <c r="AN60" s="23"/>
      <c r="AO60" s="23"/>
      <c r="AP60" s="23"/>
      <c r="AQ60" s="23"/>
      <c r="AR60" s="23"/>
      <c r="AS60" s="23"/>
      <c r="AT60" s="23"/>
      <c r="AU60" s="23"/>
      <c r="AV60" s="23"/>
      <c r="AW60" s="23"/>
    </row>
    <row r="61" spans="1:49" s="506" customFormat="1" ht="18.75" customHeight="1" x14ac:dyDescent="0.15">
      <c r="A61" s="26"/>
      <c r="B61" s="26"/>
      <c r="C61" s="26"/>
      <c r="D61" s="26"/>
      <c r="E61" s="26"/>
      <c r="F61" s="26"/>
      <c r="G61" s="26"/>
      <c r="H61" s="26"/>
      <c r="I61" s="26"/>
      <c r="J61" s="26"/>
      <c r="K61" s="26"/>
      <c r="L61" s="26"/>
      <c r="M61" s="26"/>
      <c r="N61" s="26"/>
      <c r="O61" s="26"/>
      <c r="P61" s="26"/>
      <c r="Q61" s="26"/>
      <c r="R61" s="26"/>
      <c r="S61" s="26"/>
      <c r="T61" s="26"/>
      <c r="U61" s="26"/>
      <c r="V61" s="26"/>
      <c r="W61" s="26"/>
      <c r="X61" s="26"/>
      <c r="Y61" s="26"/>
      <c r="Z61" s="26"/>
      <c r="AA61" s="26"/>
      <c r="AB61" s="26"/>
      <c r="AC61" s="26"/>
      <c r="AD61" s="26"/>
      <c r="AE61" s="26"/>
      <c r="AF61" s="26"/>
      <c r="AG61" s="26"/>
      <c r="AH61" s="26"/>
      <c r="AI61" s="26"/>
      <c r="AJ61" s="26"/>
      <c r="AK61" s="26"/>
      <c r="AL61" s="23"/>
      <c r="AM61" s="23"/>
      <c r="AN61" s="23"/>
      <c r="AO61" s="23"/>
      <c r="AP61" s="23"/>
      <c r="AQ61" s="23"/>
      <c r="AR61" s="23"/>
      <c r="AS61" s="23"/>
      <c r="AT61" s="23"/>
      <c r="AU61" s="23"/>
      <c r="AV61" s="23"/>
      <c r="AW61" s="23"/>
    </row>
    <row r="62" spans="1:49" s="506" customFormat="1" ht="18.75" customHeight="1" x14ac:dyDescent="0.15">
      <c r="A62" s="26"/>
      <c r="B62" s="26"/>
      <c r="C62" s="26"/>
      <c r="D62" s="26"/>
      <c r="E62" s="26"/>
      <c r="F62" s="26"/>
      <c r="G62" s="26"/>
      <c r="H62" s="26"/>
      <c r="I62" s="26"/>
      <c r="J62" s="26"/>
      <c r="K62" s="26"/>
      <c r="L62" s="26"/>
      <c r="M62" s="26"/>
      <c r="N62" s="26"/>
      <c r="O62" s="26"/>
      <c r="P62" s="26"/>
      <c r="Q62" s="26"/>
      <c r="R62" s="517"/>
      <c r="S62" s="26"/>
      <c r="T62" s="26"/>
      <c r="U62" s="26"/>
      <c r="V62" s="26"/>
      <c r="W62" s="26"/>
      <c r="X62" s="26"/>
      <c r="Y62" s="26"/>
      <c r="Z62" s="26"/>
      <c r="AA62" s="26"/>
      <c r="AB62" s="26"/>
      <c r="AC62" s="26"/>
      <c r="AD62" s="26"/>
      <c r="AE62" s="26"/>
      <c r="AF62" s="26"/>
      <c r="AG62" s="26"/>
      <c r="AH62" s="26"/>
      <c r="AI62" s="26"/>
      <c r="AJ62" s="26"/>
      <c r="AK62" s="26"/>
      <c r="AL62" s="23"/>
      <c r="AM62" s="23"/>
      <c r="AN62" s="23"/>
      <c r="AO62" s="23"/>
      <c r="AP62" s="23"/>
      <c r="AQ62" s="23"/>
      <c r="AR62" s="23"/>
      <c r="AS62" s="23"/>
      <c r="AT62" s="23"/>
      <c r="AU62" s="23"/>
      <c r="AV62" s="23"/>
      <c r="AW62" s="23"/>
    </row>
    <row r="63" spans="1:49" s="506" customFormat="1" ht="18.75" customHeight="1" x14ac:dyDescent="0.15">
      <c r="A63" s="26"/>
      <c r="B63" s="26"/>
      <c r="C63" s="26"/>
      <c r="D63" s="26"/>
      <c r="E63" s="26"/>
      <c r="F63" s="26"/>
      <c r="G63" s="26"/>
      <c r="H63" s="26"/>
      <c r="I63" s="26"/>
      <c r="J63" s="26"/>
      <c r="K63" s="26"/>
      <c r="L63" s="26"/>
      <c r="M63" s="26"/>
      <c r="N63" s="26"/>
      <c r="O63" s="26"/>
      <c r="P63" s="26"/>
      <c r="Q63" s="26"/>
      <c r="S63" s="26"/>
      <c r="T63" s="26"/>
      <c r="U63" s="26"/>
      <c r="V63" s="26"/>
      <c r="W63" s="26"/>
      <c r="X63" s="26"/>
      <c r="Y63" s="26"/>
      <c r="Z63" s="26"/>
      <c r="AA63" s="26"/>
      <c r="AB63" s="26"/>
      <c r="AC63" s="26"/>
      <c r="AD63" s="26"/>
      <c r="AE63" s="26"/>
      <c r="AF63" s="26"/>
      <c r="AG63" s="26"/>
      <c r="AH63" s="26"/>
      <c r="AI63" s="26"/>
      <c r="AJ63" s="26"/>
      <c r="AK63" s="26"/>
      <c r="AL63" s="23"/>
      <c r="AM63" s="23"/>
      <c r="AN63" s="23"/>
      <c r="AO63" s="23"/>
      <c r="AP63" s="23"/>
      <c r="AQ63" s="23"/>
      <c r="AR63" s="23"/>
      <c r="AS63" s="23"/>
      <c r="AT63" s="23"/>
      <c r="AU63" s="23"/>
      <c r="AV63" s="23"/>
      <c r="AW63" s="23"/>
    </row>
    <row r="64" spans="1:49" ht="18.75" customHeight="1" x14ac:dyDescent="0.15">
      <c r="R64" s="506"/>
      <c r="AL64" s="23"/>
      <c r="AM64" s="23"/>
      <c r="AN64" s="23"/>
      <c r="AO64" s="23"/>
      <c r="AP64" s="23"/>
      <c r="AQ64" s="23"/>
      <c r="AR64" s="23"/>
      <c r="AS64" s="23"/>
      <c r="AT64" s="23"/>
      <c r="AU64" s="23"/>
      <c r="AV64" s="23"/>
      <c r="AW64" s="23"/>
    </row>
    <row r="65" spans="18:49" ht="18.75" customHeight="1" x14ac:dyDescent="0.15">
      <c r="R65" s="506"/>
      <c r="AL65" s="23"/>
      <c r="AM65" s="23"/>
      <c r="AN65" s="23"/>
      <c r="AO65" s="23"/>
      <c r="AP65" s="23"/>
      <c r="AQ65" s="23"/>
      <c r="AR65" s="23"/>
      <c r="AS65" s="23"/>
      <c r="AT65" s="23"/>
      <c r="AU65" s="23"/>
      <c r="AV65" s="23"/>
      <c r="AW65" s="23"/>
    </row>
    <row r="66" spans="18:49" ht="18.75" customHeight="1" x14ac:dyDescent="0.15">
      <c r="R66" s="506"/>
      <c r="AL66" s="23"/>
      <c r="AM66" s="23"/>
      <c r="AN66" s="23"/>
      <c r="AO66" s="23"/>
      <c r="AP66" s="23"/>
      <c r="AQ66" s="23"/>
      <c r="AR66" s="23"/>
      <c r="AS66" s="23"/>
      <c r="AT66" s="23"/>
      <c r="AU66" s="23"/>
      <c r="AV66" s="23"/>
      <c r="AW66" s="23"/>
    </row>
    <row r="67" spans="18:49" ht="18.75" customHeight="1" x14ac:dyDescent="0.4">
      <c r="AL67" s="23"/>
      <c r="AM67" s="23"/>
      <c r="AN67" s="23"/>
      <c r="AO67" s="23"/>
      <c r="AP67" s="23"/>
      <c r="AQ67" s="23"/>
      <c r="AR67" s="23"/>
      <c r="AS67" s="23"/>
      <c r="AT67" s="23"/>
      <c r="AU67" s="23"/>
      <c r="AV67" s="23"/>
      <c r="AW67" s="23"/>
    </row>
    <row r="68" spans="18:49" ht="18.75" customHeight="1" x14ac:dyDescent="0.4"/>
    <row r="69" spans="18:49" ht="18.75" customHeight="1" x14ac:dyDescent="0.4"/>
    <row r="70" spans="18:49" ht="18.75" customHeight="1" x14ac:dyDescent="0.4"/>
    <row r="71" spans="18:49" ht="18.75" customHeight="1" x14ac:dyDescent="0.4"/>
    <row r="72" spans="18:49" ht="18.75" customHeight="1" x14ac:dyDescent="0.4"/>
    <row r="73" spans="18:49" ht="18.75" customHeight="1" x14ac:dyDescent="0.4"/>
    <row r="74" spans="18:49" ht="18.75" customHeight="1" x14ac:dyDescent="0.4"/>
    <row r="75" spans="18:49" ht="18.75" customHeight="1" x14ac:dyDescent="0.4"/>
    <row r="76" spans="18:49" ht="18.75" customHeight="1" x14ac:dyDescent="0.4"/>
    <row r="77" spans="18:49" ht="18.75" customHeight="1" x14ac:dyDescent="0.4"/>
    <row r="78" spans="18:49" ht="18.75" customHeight="1" x14ac:dyDescent="0.4"/>
    <row r="79" spans="18:49" ht="18.75" customHeight="1" x14ac:dyDescent="0.4"/>
    <row r="80" spans="18:49" ht="18.75" customHeight="1" x14ac:dyDescent="0.4"/>
    <row r="81" ht="18.75" customHeight="1" x14ac:dyDescent="0.4"/>
    <row r="82" ht="18.75" customHeight="1" x14ac:dyDescent="0.4"/>
    <row r="83" s="26" customFormat="1" ht="18.75" customHeight="1" x14ac:dyDescent="0.4"/>
    <row r="84" s="26" customFormat="1" ht="18.75" customHeight="1" x14ac:dyDescent="0.4"/>
    <row r="85" s="26" customFormat="1" ht="18.75" customHeight="1" x14ac:dyDescent="0.4"/>
    <row r="86" s="26" customFormat="1" ht="18.75" customHeight="1" x14ac:dyDescent="0.4"/>
    <row r="87" s="26" customFormat="1" ht="18.75" customHeight="1" x14ac:dyDescent="0.4"/>
    <row r="88" s="26" customFormat="1" ht="18.75" customHeight="1" x14ac:dyDescent="0.4"/>
    <row r="89" s="26" customFormat="1" ht="18.75" customHeight="1" x14ac:dyDescent="0.4"/>
    <row r="90" s="26" customFormat="1" ht="18.75" customHeight="1" x14ac:dyDescent="0.4"/>
    <row r="91" s="26" customFormat="1" ht="18.75" customHeight="1" x14ac:dyDescent="0.4"/>
    <row r="92" s="26" customFormat="1" ht="18.75" customHeight="1" x14ac:dyDescent="0.4"/>
    <row r="93" s="26" customFormat="1" ht="18.75" customHeight="1" x14ac:dyDescent="0.4"/>
    <row r="94" s="26" customFormat="1" ht="18.75" customHeight="1" x14ac:dyDescent="0.4"/>
    <row r="95" s="26" customFormat="1" ht="18.75" customHeight="1" x14ac:dyDescent="0.4"/>
    <row r="96" s="26" customFormat="1" ht="18.75" customHeight="1" x14ac:dyDescent="0.4"/>
    <row r="97" s="26" customFormat="1" ht="18.75" customHeight="1" x14ac:dyDescent="0.4"/>
    <row r="98" s="26" customFormat="1" ht="18.75" customHeight="1" x14ac:dyDescent="0.4"/>
    <row r="99" s="26" customFormat="1" ht="18.75" customHeight="1" x14ac:dyDescent="0.4"/>
    <row r="100" s="26" customFormat="1" ht="18.75" customHeight="1" x14ac:dyDescent="0.4"/>
    <row r="101" s="26" customFormat="1" ht="18.75" customHeight="1" x14ac:dyDescent="0.4"/>
    <row r="102" s="26" customFormat="1" ht="18.75" customHeight="1" x14ac:dyDescent="0.4"/>
    <row r="103" s="26" customFormat="1" ht="18.75" customHeight="1" x14ac:dyDescent="0.4"/>
    <row r="104" s="26" customFormat="1" ht="18.75" customHeight="1" x14ac:dyDescent="0.4"/>
    <row r="105" s="26" customFormat="1" ht="18.75" customHeight="1" x14ac:dyDescent="0.4"/>
    <row r="106" s="26" customFormat="1" ht="18.75" customHeight="1" x14ac:dyDescent="0.4"/>
    <row r="107" s="26" customFormat="1" ht="18.75" customHeight="1" x14ac:dyDescent="0.4"/>
    <row r="108" s="26" customFormat="1" ht="18.75" customHeight="1" x14ac:dyDescent="0.4"/>
    <row r="109" s="26" customFormat="1" ht="18.75" customHeight="1" x14ac:dyDescent="0.4"/>
    <row r="110" s="26" customFormat="1" ht="18.75" customHeight="1" x14ac:dyDescent="0.4"/>
    <row r="111" s="26" customFormat="1" ht="18.75" customHeight="1" x14ac:dyDescent="0.4"/>
    <row r="112" s="26" customFormat="1" ht="18.75" customHeight="1" x14ac:dyDescent="0.4"/>
    <row r="113" s="26" customFormat="1" ht="18.75" customHeight="1" x14ac:dyDescent="0.4"/>
    <row r="114" s="26" customFormat="1" ht="18.75" customHeight="1" x14ac:dyDescent="0.4"/>
    <row r="115" s="26" customFormat="1" ht="18.75" customHeight="1" x14ac:dyDescent="0.4"/>
    <row r="116" s="26" customFormat="1" ht="18.75" customHeight="1" x14ac:dyDescent="0.4"/>
    <row r="117" s="26" customFormat="1" ht="18.75" customHeight="1" x14ac:dyDescent="0.4"/>
    <row r="118" s="26" customFormat="1" ht="18.75" customHeight="1" x14ac:dyDescent="0.4"/>
    <row r="119" s="26" customFormat="1" ht="18.75" customHeight="1" x14ac:dyDescent="0.4"/>
    <row r="120" s="26" customFormat="1" ht="18.75" customHeight="1" x14ac:dyDescent="0.4"/>
    <row r="121" s="26" customFormat="1" ht="18.75" customHeight="1" x14ac:dyDescent="0.4"/>
    <row r="122" s="26" customFormat="1" ht="18.75" customHeight="1" x14ac:dyDescent="0.4"/>
    <row r="123" s="26" customFormat="1" ht="18.75" customHeight="1" x14ac:dyDescent="0.4"/>
    <row r="124" s="26" customFormat="1" ht="18.75" customHeight="1" x14ac:dyDescent="0.4"/>
    <row r="125" s="26" customFormat="1" ht="18.75" customHeight="1" x14ac:dyDescent="0.4"/>
    <row r="126" s="26" customFormat="1" ht="18.75" customHeight="1" x14ac:dyDescent="0.4"/>
    <row r="127" s="26" customFormat="1" ht="18.75" customHeight="1" x14ac:dyDescent="0.4"/>
    <row r="128" s="26" customFormat="1" ht="18.75" customHeight="1" x14ac:dyDescent="0.4"/>
    <row r="129" s="26" customFormat="1" ht="18.75" customHeight="1" x14ac:dyDescent="0.4"/>
    <row r="130" s="26" customFormat="1" ht="18.75" customHeight="1" x14ac:dyDescent="0.4"/>
    <row r="131" s="26" customFormat="1" ht="18.75" customHeight="1" x14ac:dyDescent="0.4"/>
    <row r="132" s="26" customFormat="1" ht="18.75" customHeight="1" x14ac:dyDescent="0.4"/>
    <row r="133" s="26" customFormat="1" ht="18.75" customHeight="1" x14ac:dyDescent="0.4"/>
  </sheetData>
  <sheetProtection selectLockedCells="1"/>
  <mergeCells count="129">
    <mergeCell ref="AB8:AB9"/>
    <mergeCell ref="AC8:AC9"/>
    <mergeCell ref="AD8:AE9"/>
    <mergeCell ref="AF8:AG9"/>
    <mergeCell ref="AJ8:AJ9"/>
    <mergeCell ref="S8:Y9"/>
    <mergeCell ref="L26:O26"/>
    <mergeCell ref="P26:Q26"/>
    <mergeCell ref="AD3:AD4"/>
    <mergeCell ref="AH3:AH4"/>
    <mergeCell ref="S6:Y7"/>
    <mergeCell ref="AB6:AC7"/>
    <mergeCell ref="AD6:AG7"/>
    <mergeCell ref="AH6:AI7"/>
    <mergeCell ref="K18:L19"/>
    <mergeCell ref="M18:M19"/>
    <mergeCell ref="N18:N19"/>
    <mergeCell ref="Q18:Q19"/>
    <mergeCell ref="S3:Y4"/>
    <mergeCell ref="AC12:AC13"/>
    <mergeCell ref="AD12:AE13"/>
    <mergeCell ref="AF12:AG13"/>
    <mergeCell ref="AJ12:AJ13"/>
    <mergeCell ref="S10:Y11"/>
    <mergeCell ref="AB10:AC11"/>
    <mergeCell ref="AD10:AG11"/>
    <mergeCell ref="AH10:AI11"/>
    <mergeCell ref="S12:Y13"/>
    <mergeCell ref="AB12:AB13"/>
    <mergeCell ref="AD18:AG19"/>
    <mergeCell ref="AH18:AI19"/>
    <mergeCell ref="S20:U23"/>
    <mergeCell ref="S14:Y15"/>
    <mergeCell ref="AB14:AC15"/>
    <mergeCell ref="AD14:AG15"/>
    <mergeCell ref="AH14:AI15"/>
    <mergeCell ref="S16:Y17"/>
    <mergeCell ref="AB16:AC17"/>
    <mergeCell ref="AD16:AG17"/>
    <mergeCell ref="AJ24:AJ25"/>
    <mergeCell ref="V22:Y23"/>
    <mergeCell ref="Z22:AK23"/>
    <mergeCell ref="S24:Y25"/>
    <mergeCell ref="AB24:AB25"/>
    <mergeCell ref="AC24:AC25"/>
    <mergeCell ref="V20:Y21"/>
    <mergeCell ref="AB20:AC21"/>
    <mergeCell ref="AD20:AG21"/>
    <mergeCell ref="AH20:AI21"/>
    <mergeCell ref="AG57:AH58"/>
    <mergeCell ref="A3:C14"/>
    <mergeCell ref="D3:G6"/>
    <mergeCell ref="K3:K4"/>
    <mergeCell ref="O3:O4"/>
    <mergeCell ref="H5:I6"/>
    <mergeCell ref="J5:J6"/>
    <mergeCell ref="K5:L6"/>
    <mergeCell ref="M5:M6"/>
    <mergeCell ref="AA55:AC58"/>
    <mergeCell ref="AD55:AD56"/>
    <mergeCell ref="AE55:AG56"/>
    <mergeCell ref="AH55:AH56"/>
    <mergeCell ref="AD57:AD58"/>
    <mergeCell ref="AE57:AF58"/>
    <mergeCell ref="S26:Y27"/>
    <mergeCell ref="AB26:AC27"/>
    <mergeCell ref="AD26:AG27"/>
    <mergeCell ref="AH26:AI27"/>
    <mergeCell ref="AD24:AE25"/>
    <mergeCell ref="AF24:AG25"/>
    <mergeCell ref="AH16:AI17"/>
    <mergeCell ref="S18:Y19"/>
    <mergeCell ref="AB18:AC19"/>
    <mergeCell ref="H9:I10"/>
    <mergeCell ref="J9:J10"/>
    <mergeCell ref="K9:L10"/>
    <mergeCell ref="M9:M10"/>
    <mergeCell ref="N9:O10"/>
    <mergeCell ref="P9:Q10"/>
    <mergeCell ref="N5:O6"/>
    <mergeCell ref="P5:Q6"/>
    <mergeCell ref="D7:E10"/>
    <mergeCell ref="F7:G8"/>
    <mergeCell ref="J7:J8"/>
    <mergeCell ref="K7:K8"/>
    <mergeCell ref="L7:M8"/>
    <mergeCell ref="N7:N8"/>
    <mergeCell ref="Q7:Q8"/>
    <mergeCell ref="F9:G10"/>
    <mergeCell ref="F13:G14"/>
    <mergeCell ref="K13:K14"/>
    <mergeCell ref="O13:O14"/>
    <mergeCell ref="A22:G23"/>
    <mergeCell ref="L22:L23"/>
    <mergeCell ref="P22:P23"/>
    <mergeCell ref="I11:I12"/>
    <mergeCell ref="J11:K12"/>
    <mergeCell ref="L11:L12"/>
    <mergeCell ref="M11:M12"/>
    <mergeCell ref="N11:O12"/>
    <mergeCell ref="P11:Q12"/>
    <mergeCell ref="H18:I19"/>
    <mergeCell ref="J18:J19"/>
    <mergeCell ref="B18:B19"/>
    <mergeCell ref="C18:C19"/>
    <mergeCell ref="D18:F19"/>
    <mergeCell ref="G18:G19"/>
    <mergeCell ref="D11:E14"/>
    <mergeCell ref="F11:G12"/>
    <mergeCell ref="H11:H12"/>
    <mergeCell ref="A24:E26"/>
    <mergeCell ref="F24:G24"/>
    <mergeCell ref="J24:K24"/>
    <mergeCell ref="L24:O24"/>
    <mergeCell ref="P24:Q24"/>
    <mergeCell ref="F25:G25"/>
    <mergeCell ref="J25:K25"/>
    <mergeCell ref="L25:O25"/>
    <mergeCell ref="P25:Q25"/>
    <mergeCell ref="F26:G26"/>
    <mergeCell ref="A27:E28"/>
    <mergeCell ref="F27:G27"/>
    <mergeCell ref="J27:K27"/>
    <mergeCell ref="L27:O27"/>
    <mergeCell ref="P27:Q27"/>
    <mergeCell ref="F28:I28"/>
    <mergeCell ref="J28:K28"/>
    <mergeCell ref="L28:O28"/>
    <mergeCell ref="P28:Q28"/>
  </mergeCells>
  <phoneticPr fontId="1"/>
  <printOptions horizontalCentered="1" verticalCentered="1"/>
  <pageMargins left="0.70866141732283472" right="0.19685039370078741" top="0.39370078740157483" bottom="0.39370078740157483" header="0.39370078740157483" footer="0"/>
  <pageSetup paperSize="9" scale="77" orientation="landscape" blackAndWhite="1" r:id="rId1"/>
  <headerFooter scaleWithDoc="0">
    <oddFooter>&amp;C15/23&amp;R&amp;F</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46081" r:id="rId4" name="Check Box 1">
              <controlPr defaultSize="0" autoFill="0" autoLine="0" autoPict="0">
                <anchor moveWithCells="1">
                  <from>
                    <xdr:col>28</xdr:col>
                    <xdr:colOff>95250</xdr:colOff>
                    <xdr:row>2</xdr:row>
                    <xdr:rowOff>114300</xdr:rowOff>
                  </from>
                  <to>
                    <xdr:col>29</xdr:col>
                    <xdr:colOff>0</xdr:colOff>
                    <xdr:row>3</xdr:row>
                    <xdr:rowOff>114300</xdr:rowOff>
                  </to>
                </anchor>
              </controlPr>
            </control>
          </mc:Choice>
        </mc:AlternateContent>
        <mc:AlternateContent xmlns:mc="http://schemas.openxmlformats.org/markup-compatibility/2006">
          <mc:Choice Requires="x14">
            <control shapeId="46082" r:id="rId5" name="Check Box 2">
              <controlPr defaultSize="0" autoFill="0" autoLine="0" autoPict="0">
                <anchor moveWithCells="1">
                  <from>
                    <xdr:col>32</xdr:col>
                    <xdr:colOff>95250</xdr:colOff>
                    <xdr:row>2</xdr:row>
                    <xdr:rowOff>114300</xdr:rowOff>
                  </from>
                  <to>
                    <xdr:col>33</xdr:col>
                    <xdr:colOff>0</xdr:colOff>
                    <xdr:row>3</xdr:row>
                    <xdr:rowOff>114300</xdr:rowOff>
                  </to>
                </anchor>
              </controlPr>
            </control>
          </mc:Choice>
        </mc:AlternateContent>
        <mc:AlternateContent xmlns:mc="http://schemas.openxmlformats.org/markup-compatibility/2006">
          <mc:Choice Requires="x14">
            <control shapeId="46083" r:id="rId6" name="Check Box 3">
              <controlPr defaultSize="0" autoFill="0" autoLine="0" autoPict="0">
                <anchor moveWithCells="1">
                  <from>
                    <xdr:col>26</xdr:col>
                    <xdr:colOff>95250</xdr:colOff>
                    <xdr:row>7</xdr:row>
                    <xdr:rowOff>114300</xdr:rowOff>
                  </from>
                  <to>
                    <xdr:col>27</xdr:col>
                    <xdr:colOff>0</xdr:colOff>
                    <xdr:row>8</xdr:row>
                    <xdr:rowOff>95250</xdr:rowOff>
                  </to>
                </anchor>
              </controlPr>
            </control>
          </mc:Choice>
        </mc:AlternateContent>
        <mc:AlternateContent xmlns:mc="http://schemas.openxmlformats.org/markup-compatibility/2006">
          <mc:Choice Requires="x14">
            <control shapeId="46084" r:id="rId7" name="Check Box 4">
              <controlPr defaultSize="0" autoFill="0" autoLine="0" autoPict="0">
                <anchor moveWithCells="1">
                  <from>
                    <xdr:col>34</xdr:col>
                    <xdr:colOff>95250</xdr:colOff>
                    <xdr:row>7</xdr:row>
                    <xdr:rowOff>114300</xdr:rowOff>
                  </from>
                  <to>
                    <xdr:col>35</xdr:col>
                    <xdr:colOff>0</xdr:colOff>
                    <xdr:row>8</xdr:row>
                    <xdr:rowOff>95250</xdr:rowOff>
                  </to>
                </anchor>
              </controlPr>
            </control>
          </mc:Choice>
        </mc:AlternateContent>
        <mc:AlternateContent xmlns:mc="http://schemas.openxmlformats.org/markup-compatibility/2006">
          <mc:Choice Requires="x14">
            <control shapeId="46085" r:id="rId8" name="Check Box 5">
              <controlPr defaultSize="0" autoFill="0" autoLine="0" autoPict="0">
                <anchor moveWithCells="1">
                  <from>
                    <xdr:col>26</xdr:col>
                    <xdr:colOff>95250</xdr:colOff>
                    <xdr:row>11</xdr:row>
                    <xdr:rowOff>114300</xdr:rowOff>
                  </from>
                  <to>
                    <xdr:col>27</xdr:col>
                    <xdr:colOff>0</xdr:colOff>
                    <xdr:row>12</xdr:row>
                    <xdr:rowOff>95250</xdr:rowOff>
                  </to>
                </anchor>
              </controlPr>
            </control>
          </mc:Choice>
        </mc:AlternateContent>
        <mc:AlternateContent xmlns:mc="http://schemas.openxmlformats.org/markup-compatibility/2006">
          <mc:Choice Requires="x14">
            <control shapeId="46086" r:id="rId9" name="Check Box 6">
              <controlPr defaultSize="0" autoFill="0" autoLine="0" autoPict="0">
                <anchor moveWithCells="1">
                  <from>
                    <xdr:col>34</xdr:col>
                    <xdr:colOff>95250</xdr:colOff>
                    <xdr:row>11</xdr:row>
                    <xdr:rowOff>114300</xdr:rowOff>
                  </from>
                  <to>
                    <xdr:col>35</xdr:col>
                    <xdr:colOff>0</xdr:colOff>
                    <xdr:row>12</xdr:row>
                    <xdr:rowOff>95250</xdr:rowOff>
                  </to>
                </anchor>
              </controlPr>
            </control>
          </mc:Choice>
        </mc:AlternateContent>
        <mc:AlternateContent xmlns:mc="http://schemas.openxmlformats.org/markup-compatibility/2006">
          <mc:Choice Requires="x14">
            <control shapeId="46087" r:id="rId10" name="Check Box 7">
              <controlPr defaultSize="0" autoFill="0" autoLine="0" autoPict="0">
                <anchor moveWithCells="1">
                  <from>
                    <xdr:col>26</xdr:col>
                    <xdr:colOff>95250</xdr:colOff>
                    <xdr:row>23</xdr:row>
                    <xdr:rowOff>114300</xdr:rowOff>
                  </from>
                  <to>
                    <xdr:col>27</xdr:col>
                    <xdr:colOff>0</xdr:colOff>
                    <xdr:row>24</xdr:row>
                    <xdr:rowOff>95250</xdr:rowOff>
                  </to>
                </anchor>
              </controlPr>
            </control>
          </mc:Choice>
        </mc:AlternateContent>
        <mc:AlternateContent xmlns:mc="http://schemas.openxmlformats.org/markup-compatibility/2006">
          <mc:Choice Requires="x14">
            <control shapeId="46088" r:id="rId11" name="Check Box 8">
              <controlPr defaultSize="0" autoFill="0" autoLine="0" autoPict="0">
                <anchor moveWithCells="1">
                  <from>
                    <xdr:col>34</xdr:col>
                    <xdr:colOff>95250</xdr:colOff>
                    <xdr:row>23</xdr:row>
                    <xdr:rowOff>114300</xdr:rowOff>
                  </from>
                  <to>
                    <xdr:col>35</xdr:col>
                    <xdr:colOff>0</xdr:colOff>
                    <xdr:row>24</xdr:row>
                    <xdr:rowOff>95250</xdr:rowOff>
                  </to>
                </anchor>
              </controlPr>
            </control>
          </mc:Choice>
        </mc:AlternateContent>
        <mc:AlternateContent xmlns:mc="http://schemas.openxmlformats.org/markup-compatibility/2006">
          <mc:Choice Requires="x14">
            <control shapeId="46091" r:id="rId12" name="Check Box 11">
              <controlPr defaultSize="0" autoFill="0" autoLine="0" autoPict="0">
                <anchor moveWithCells="1">
                  <from>
                    <xdr:col>0</xdr:col>
                    <xdr:colOff>95250</xdr:colOff>
                    <xdr:row>17</xdr:row>
                    <xdr:rowOff>114300</xdr:rowOff>
                  </from>
                  <to>
                    <xdr:col>1</xdr:col>
                    <xdr:colOff>0</xdr:colOff>
                    <xdr:row>18</xdr:row>
                    <xdr:rowOff>95250</xdr:rowOff>
                  </to>
                </anchor>
              </controlPr>
            </control>
          </mc:Choice>
        </mc:AlternateContent>
        <mc:AlternateContent xmlns:mc="http://schemas.openxmlformats.org/markup-compatibility/2006">
          <mc:Choice Requires="x14">
            <control shapeId="46092" r:id="rId13" name="Check Box 12">
              <controlPr defaultSize="0" autoFill="0" autoLine="0" autoPict="0">
                <anchor moveWithCells="1">
                  <from>
                    <xdr:col>15</xdr:col>
                    <xdr:colOff>95250</xdr:colOff>
                    <xdr:row>17</xdr:row>
                    <xdr:rowOff>114300</xdr:rowOff>
                  </from>
                  <to>
                    <xdr:col>16</xdr:col>
                    <xdr:colOff>0</xdr:colOff>
                    <xdr:row>18</xdr:row>
                    <xdr:rowOff>95250</xdr:rowOff>
                  </to>
                </anchor>
              </controlPr>
            </control>
          </mc:Choice>
        </mc:AlternateContent>
        <mc:AlternateContent xmlns:mc="http://schemas.openxmlformats.org/markup-compatibility/2006">
          <mc:Choice Requires="x14">
            <control shapeId="46110" r:id="rId14" name="Check Box 30">
              <controlPr defaultSize="0" autoFill="0" autoLine="0" autoPict="0">
                <anchor moveWithCells="1">
                  <from>
                    <xdr:col>9</xdr:col>
                    <xdr:colOff>95250</xdr:colOff>
                    <xdr:row>2</xdr:row>
                    <xdr:rowOff>114300</xdr:rowOff>
                  </from>
                  <to>
                    <xdr:col>10</xdr:col>
                    <xdr:colOff>19050</xdr:colOff>
                    <xdr:row>3</xdr:row>
                    <xdr:rowOff>123825</xdr:rowOff>
                  </to>
                </anchor>
              </controlPr>
            </control>
          </mc:Choice>
        </mc:AlternateContent>
        <mc:AlternateContent xmlns:mc="http://schemas.openxmlformats.org/markup-compatibility/2006">
          <mc:Choice Requires="x14">
            <control shapeId="46111" r:id="rId15" name="Check Box 31">
              <controlPr defaultSize="0" autoFill="0" autoLine="0" autoPict="0">
                <anchor moveWithCells="1">
                  <from>
                    <xdr:col>13</xdr:col>
                    <xdr:colOff>95250</xdr:colOff>
                    <xdr:row>2</xdr:row>
                    <xdr:rowOff>114300</xdr:rowOff>
                  </from>
                  <to>
                    <xdr:col>14</xdr:col>
                    <xdr:colOff>19050</xdr:colOff>
                    <xdr:row>3</xdr:row>
                    <xdr:rowOff>123825</xdr:rowOff>
                  </to>
                </anchor>
              </controlPr>
            </control>
          </mc:Choice>
        </mc:AlternateContent>
        <mc:AlternateContent xmlns:mc="http://schemas.openxmlformats.org/markup-compatibility/2006">
          <mc:Choice Requires="x14">
            <control shapeId="46112" r:id="rId16" name="Check Box 32">
              <controlPr defaultSize="0" autoFill="0" autoLine="0" autoPict="0">
                <anchor moveWithCells="1">
                  <from>
                    <xdr:col>9</xdr:col>
                    <xdr:colOff>95250</xdr:colOff>
                    <xdr:row>2</xdr:row>
                    <xdr:rowOff>114300</xdr:rowOff>
                  </from>
                  <to>
                    <xdr:col>10</xdr:col>
                    <xdr:colOff>19050</xdr:colOff>
                    <xdr:row>3</xdr:row>
                    <xdr:rowOff>123825</xdr:rowOff>
                  </to>
                </anchor>
              </controlPr>
            </control>
          </mc:Choice>
        </mc:AlternateContent>
        <mc:AlternateContent xmlns:mc="http://schemas.openxmlformats.org/markup-compatibility/2006">
          <mc:Choice Requires="x14">
            <control shapeId="46113" r:id="rId17" name="Check Box 33">
              <controlPr defaultSize="0" autoFill="0" autoLine="0" autoPict="0">
                <anchor moveWithCells="1">
                  <from>
                    <xdr:col>13</xdr:col>
                    <xdr:colOff>95250</xdr:colOff>
                    <xdr:row>2</xdr:row>
                    <xdr:rowOff>114300</xdr:rowOff>
                  </from>
                  <to>
                    <xdr:col>14</xdr:col>
                    <xdr:colOff>19050</xdr:colOff>
                    <xdr:row>3</xdr:row>
                    <xdr:rowOff>123825</xdr:rowOff>
                  </to>
                </anchor>
              </controlPr>
            </control>
          </mc:Choice>
        </mc:AlternateContent>
        <mc:AlternateContent xmlns:mc="http://schemas.openxmlformats.org/markup-compatibility/2006">
          <mc:Choice Requires="x14">
            <control shapeId="46114" r:id="rId18" name="Check Box 34">
              <controlPr defaultSize="0" autoFill="0" autoLine="0" autoPict="0">
                <anchor moveWithCells="1">
                  <from>
                    <xdr:col>9</xdr:col>
                    <xdr:colOff>95250</xdr:colOff>
                    <xdr:row>2</xdr:row>
                    <xdr:rowOff>114300</xdr:rowOff>
                  </from>
                  <to>
                    <xdr:col>10</xdr:col>
                    <xdr:colOff>19050</xdr:colOff>
                    <xdr:row>3</xdr:row>
                    <xdr:rowOff>123825</xdr:rowOff>
                  </to>
                </anchor>
              </controlPr>
            </control>
          </mc:Choice>
        </mc:AlternateContent>
        <mc:AlternateContent xmlns:mc="http://schemas.openxmlformats.org/markup-compatibility/2006">
          <mc:Choice Requires="x14">
            <control shapeId="46115" r:id="rId19" name="Check Box 35">
              <controlPr defaultSize="0" autoFill="0" autoLine="0" autoPict="0">
                <anchor moveWithCells="1">
                  <from>
                    <xdr:col>13</xdr:col>
                    <xdr:colOff>95250</xdr:colOff>
                    <xdr:row>2</xdr:row>
                    <xdr:rowOff>114300</xdr:rowOff>
                  </from>
                  <to>
                    <xdr:col>14</xdr:col>
                    <xdr:colOff>19050</xdr:colOff>
                    <xdr:row>3</xdr:row>
                    <xdr:rowOff>123825</xdr:rowOff>
                  </to>
                </anchor>
              </controlPr>
            </control>
          </mc:Choice>
        </mc:AlternateContent>
        <mc:AlternateContent xmlns:mc="http://schemas.openxmlformats.org/markup-compatibility/2006">
          <mc:Choice Requires="x14">
            <control shapeId="46116" r:id="rId20" name="Check Box 36">
              <controlPr defaultSize="0" autoFill="0" autoLine="0" autoPict="0">
                <anchor moveWithCells="1">
                  <from>
                    <xdr:col>8</xdr:col>
                    <xdr:colOff>95250</xdr:colOff>
                    <xdr:row>6</xdr:row>
                    <xdr:rowOff>114300</xdr:rowOff>
                  </from>
                  <to>
                    <xdr:col>9</xdr:col>
                    <xdr:colOff>19050</xdr:colOff>
                    <xdr:row>7</xdr:row>
                    <xdr:rowOff>123825</xdr:rowOff>
                  </to>
                </anchor>
              </controlPr>
            </control>
          </mc:Choice>
        </mc:AlternateContent>
        <mc:AlternateContent xmlns:mc="http://schemas.openxmlformats.org/markup-compatibility/2006">
          <mc:Choice Requires="x14">
            <control shapeId="46117" r:id="rId21" name="Check Box 37">
              <controlPr defaultSize="0" autoFill="0" autoLine="0" autoPict="0">
                <anchor moveWithCells="1">
                  <from>
                    <xdr:col>15</xdr:col>
                    <xdr:colOff>95250</xdr:colOff>
                    <xdr:row>6</xdr:row>
                    <xdr:rowOff>114300</xdr:rowOff>
                  </from>
                  <to>
                    <xdr:col>16</xdr:col>
                    <xdr:colOff>19050</xdr:colOff>
                    <xdr:row>7</xdr:row>
                    <xdr:rowOff>123825</xdr:rowOff>
                  </to>
                </anchor>
              </controlPr>
            </control>
          </mc:Choice>
        </mc:AlternateContent>
        <mc:AlternateContent xmlns:mc="http://schemas.openxmlformats.org/markup-compatibility/2006">
          <mc:Choice Requires="x14">
            <control shapeId="46118" r:id="rId22" name="Check Box 38">
              <controlPr defaultSize="0" autoFill="0" autoLine="0" autoPict="0">
                <anchor moveWithCells="1">
                  <from>
                    <xdr:col>9</xdr:col>
                    <xdr:colOff>95250</xdr:colOff>
                    <xdr:row>12</xdr:row>
                    <xdr:rowOff>114300</xdr:rowOff>
                  </from>
                  <to>
                    <xdr:col>10</xdr:col>
                    <xdr:colOff>28575</xdr:colOff>
                    <xdr:row>13</xdr:row>
                    <xdr:rowOff>133350</xdr:rowOff>
                  </to>
                </anchor>
              </controlPr>
            </control>
          </mc:Choice>
        </mc:AlternateContent>
        <mc:AlternateContent xmlns:mc="http://schemas.openxmlformats.org/markup-compatibility/2006">
          <mc:Choice Requires="x14">
            <control shapeId="46119" r:id="rId23" name="Check Box 39">
              <controlPr defaultSize="0" autoFill="0" autoLine="0" autoPict="0">
                <anchor moveWithCells="1">
                  <from>
                    <xdr:col>13</xdr:col>
                    <xdr:colOff>95250</xdr:colOff>
                    <xdr:row>12</xdr:row>
                    <xdr:rowOff>114300</xdr:rowOff>
                  </from>
                  <to>
                    <xdr:col>14</xdr:col>
                    <xdr:colOff>28575</xdr:colOff>
                    <xdr:row>13</xdr:row>
                    <xdr:rowOff>133350</xdr:rowOff>
                  </to>
                </anchor>
              </controlPr>
            </control>
          </mc:Choice>
        </mc:AlternateContent>
        <mc:AlternateContent xmlns:mc="http://schemas.openxmlformats.org/markup-compatibility/2006">
          <mc:Choice Requires="x14">
            <control shapeId="46120" r:id="rId24" name="Check Box 40">
              <controlPr defaultSize="0" autoFill="0" autoLine="0" autoPict="0">
                <anchor moveWithCells="1">
                  <from>
                    <xdr:col>9</xdr:col>
                    <xdr:colOff>95250</xdr:colOff>
                    <xdr:row>12</xdr:row>
                    <xdr:rowOff>114300</xdr:rowOff>
                  </from>
                  <to>
                    <xdr:col>10</xdr:col>
                    <xdr:colOff>28575</xdr:colOff>
                    <xdr:row>13</xdr:row>
                    <xdr:rowOff>133350</xdr:rowOff>
                  </to>
                </anchor>
              </controlPr>
            </control>
          </mc:Choice>
        </mc:AlternateContent>
        <mc:AlternateContent xmlns:mc="http://schemas.openxmlformats.org/markup-compatibility/2006">
          <mc:Choice Requires="x14">
            <control shapeId="46121" r:id="rId25" name="Check Box 41">
              <controlPr defaultSize="0" autoFill="0" autoLine="0" autoPict="0">
                <anchor moveWithCells="1">
                  <from>
                    <xdr:col>13</xdr:col>
                    <xdr:colOff>95250</xdr:colOff>
                    <xdr:row>12</xdr:row>
                    <xdr:rowOff>114300</xdr:rowOff>
                  </from>
                  <to>
                    <xdr:col>14</xdr:col>
                    <xdr:colOff>28575</xdr:colOff>
                    <xdr:row>13</xdr:row>
                    <xdr:rowOff>133350</xdr:rowOff>
                  </to>
                </anchor>
              </controlPr>
            </control>
          </mc:Choice>
        </mc:AlternateContent>
        <mc:AlternateContent xmlns:mc="http://schemas.openxmlformats.org/markup-compatibility/2006">
          <mc:Choice Requires="x14">
            <control shapeId="46122" r:id="rId26" name="Check Box 42">
              <controlPr defaultSize="0" autoFill="0" autoLine="0" autoPict="0">
                <anchor moveWithCells="1">
                  <from>
                    <xdr:col>9</xdr:col>
                    <xdr:colOff>95250</xdr:colOff>
                    <xdr:row>12</xdr:row>
                    <xdr:rowOff>114300</xdr:rowOff>
                  </from>
                  <to>
                    <xdr:col>10</xdr:col>
                    <xdr:colOff>28575</xdr:colOff>
                    <xdr:row>13</xdr:row>
                    <xdr:rowOff>133350</xdr:rowOff>
                  </to>
                </anchor>
              </controlPr>
            </control>
          </mc:Choice>
        </mc:AlternateContent>
        <mc:AlternateContent xmlns:mc="http://schemas.openxmlformats.org/markup-compatibility/2006">
          <mc:Choice Requires="x14">
            <control shapeId="46123" r:id="rId27" name="Check Box 43">
              <controlPr defaultSize="0" autoFill="0" autoLine="0" autoPict="0">
                <anchor moveWithCells="1">
                  <from>
                    <xdr:col>13</xdr:col>
                    <xdr:colOff>95250</xdr:colOff>
                    <xdr:row>12</xdr:row>
                    <xdr:rowOff>114300</xdr:rowOff>
                  </from>
                  <to>
                    <xdr:col>14</xdr:col>
                    <xdr:colOff>28575</xdr:colOff>
                    <xdr:row>13</xdr:row>
                    <xdr:rowOff>133350</xdr:rowOff>
                  </to>
                </anchor>
              </controlPr>
            </control>
          </mc:Choice>
        </mc:AlternateContent>
        <mc:AlternateContent xmlns:mc="http://schemas.openxmlformats.org/markup-compatibility/2006">
          <mc:Choice Requires="x14">
            <control shapeId="46124" r:id="rId28" name="Check Box 44">
              <controlPr defaultSize="0" autoFill="0" autoLine="0" autoPict="0">
                <anchor moveWithCells="1">
                  <from>
                    <xdr:col>10</xdr:col>
                    <xdr:colOff>95250</xdr:colOff>
                    <xdr:row>21</xdr:row>
                    <xdr:rowOff>114300</xdr:rowOff>
                  </from>
                  <to>
                    <xdr:col>11</xdr:col>
                    <xdr:colOff>0</xdr:colOff>
                    <xdr:row>22</xdr:row>
                    <xdr:rowOff>95250</xdr:rowOff>
                  </to>
                </anchor>
              </controlPr>
            </control>
          </mc:Choice>
        </mc:AlternateContent>
        <mc:AlternateContent xmlns:mc="http://schemas.openxmlformats.org/markup-compatibility/2006">
          <mc:Choice Requires="x14">
            <control shapeId="46125" r:id="rId29" name="Check Box 45">
              <controlPr defaultSize="0" autoFill="0" autoLine="0" autoPict="0">
                <anchor moveWithCells="1">
                  <from>
                    <xdr:col>14</xdr:col>
                    <xdr:colOff>95250</xdr:colOff>
                    <xdr:row>21</xdr:row>
                    <xdr:rowOff>114300</xdr:rowOff>
                  </from>
                  <to>
                    <xdr:col>15</xdr:col>
                    <xdr:colOff>0</xdr:colOff>
                    <xdr:row>22</xdr:row>
                    <xdr:rowOff>95250</xdr:rowOff>
                  </to>
                </anchor>
              </controlPr>
            </control>
          </mc:Choice>
        </mc:AlternateContent>
      </controls>
    </mc:Choice>
  </mc:AlternateConten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8D7184-5C9C-4676-93C7-100B55FD6A07}">
  <sheetPr>
    <tabColor theme="7" tint="0.79998168889431442"/>
    <pageSetUpPr fitToPage="1"/>
  </sheetPr>
  <dimension ref="A1:BZ137"/>
  <sheetViews>
    <sheetView view="pageBreakPreview" zoomScale="77" zoomScaleNormal="70" zoomScaleSheetLayoutView="77" workbookViewId="0">
      <selection activeCell="AF40" sqref="AF40"/>
    </sheetView>
  </sheetViews>
  <sheetFormatPr defaultRowHeight="16.5" x14ac:dyDescent="0.4"/>
  <cols>
    <col min="1" max="62" width="4.375" style="26" customWidth="1"/>
    <col min="63" max="78" width="9" style="26"/>
    <col min="79" max="256" width="9" style="3"/>
    <col min="257" max="318" width="4.375" style="3" customWidth="1"/>
    <col min="319" max="512" width="9" style="3"/>
    <col min="513" max="574" width="4.375" style="3" customWidth="1"/>
    <col min="575" max="768" width="9" style="3"/>
    <col min="769" max="830" width="4.375" style="3" customWidth="1"/>
    <col min="831" max="1024" width="9" style="3"/>
    <col min="1025" max="1086" width="4.375" style="3" customWidth="1"/>
    <col min="1087" max="1280" width="9" style="3"/>
    <col min="1281" max="1342" width="4.375" style="3" customWidth="1"/>
    <col min="1343" max="1536" width="9" style="3"/>
    <col min="1537" max="1598" width="4.375" style="3" customWidth="1"/>
    <col min="1599" max="1792" width="9" style="3"/>
    <col min="1793" max="1854" width="4.375" style="3" customWidth="1"/>
    <col min="1855" max="2048" width="9" style="3"/>
    <col min="2049" max="2110" width="4.375" style="3" customWidth="1"/>
    <col min="2111" max="2304" width="9" style="3"/>
    <col min="2305" max="2366" width="4.375" style="3" customWidth="1"/>
    <col min="2367" max="2560" width="9" style="3"/>
    <col min="2561" max="2622" width="4.375" style="3" customWidth="1"/>
    <col min="2623" max="2816" width="9" style="3"/>
    <col min="2817" max="2878" width="4.375" style="3" customWidth="1"/>
    <col min="2879" max="3072" width="9" style="3"/>
    <col min="3073" max="3134" width="4.375" style="3" customWidth="1"/>
    <col min="3135" max="3328" width="9" style="3"/>
    <col min="3329" max="3390" width="4.375" style="3" customWidth="1"/>
    <col min="3391" max="3584" width="9" style="3"/>
    <col min="3585" max="3646" width="4.375" style="3" customWidth="1"/>
    <col min="3647" max="3840" width="9" style="3"/>
    <col min="3841" max="3902" width="4.375" style="3" customWidth="1"/>
    <col min="3903" max="4096" width="9" style="3"/>
    <col min="4097" max="4158" width="4.375" style="3" customWidth="1"/>
    <col min="4159" max="4352" width="9" style="3"/>
    <col min="4353" max="4414" width="4.375" style="3" customWidth="1"/>
    <col min="4415" max="4608" width="9" style="3"/>
    <col min="4609" max="4670" width="4.375" style="3" customWidth="1"/>
    <col min="4671" max="4864" width="9" style="3"/>
    <col min="4865" max="4926" width="4.375" style="3" customWidth="1"/>
    <col min="4927" max="5120" width="9" style="3"/>
    <col min="5121" max="5182" width="4.375" style="3" customWidth="1"/>
    <col min="5183" max="5376" width="9" style="3"/>
    <col min="5377" max="5438" width="4.375" style="3" customWidth="1"/>
    <col min="5439" max="5632" width="9" style="3"/>
    <col min="5633" max="5694" width="4.375" style="3" customWidth="1"/>
    <col min="5695" max="5888" width="9" style="3"/>
    <col min="5889" max="5950" width="4.375" style="3" customWidth="1"/>
    <col min="5951" max="6144" width="9" style="3"/>
    <col min="6145" max="6206" width="4.375" style="3" customWidth="1"/>
    <col min="6207" max="6400" width="9" style="3"/>
    <col min="6401" max="6462" width="4.375" style="3" customWidth="1"/>
    <col min="6463" max="6656" width="9" style="3"/>
    <col min="6657" max="6718" width="4.375" style="3" customWidth="1"/>
    <col min="6719" max="6912" width="9" style="3"/>
    <col min="6913" max="6974" width="4.375" style="3" customWidth="1"/>
    <col min="6975" max="7168" width="9" style="3"/>
    <col min="7169" max="7230" width="4.375" style="3" customWidth="1"/>
    <col min="7231" max="7424" width="9" style="3"/>
    <col min="7425" max="7486" width="4.375" style="3" customWidth="1"/>
    <col min="7487" max="7680" width="9" style="3"/>
    <col min="7681" max="7742" width="4.375" style="3" customWidth="1"/>
    <col min="7743" max="7936" width="9" style="3"/>
    <col min="7937" max="7998" width="4.375" style="3" customWidth="1"/>
    <col min="7999" max="8192" width="9" style="3"/>
    <col min="8193" max="8254" width="4.375" style="3" customWidth="1"/>
    <col min="8255" max="8448" width="9" style="3"/>
    <col min="8449" max="8510" width="4.375" style="3" customWidth="1"/>
    <col min="8511" max="8704" width="9" style="3"/>
    <col min="8705" max="8766" width="4.375" style="3" customWidth="1"/>
    <col min="8767" max="8960" width="9" style="3"/>
    <col min="8961" max="9022" width="4.375" style="3" customWidth="1"/>
    <col min="9023" max="9216" width="9" style="3"/>
    <col min="9217" max="9278" width="4.375" style="3" customWidth="1"/>
    <col min="9279" max="9472" width="9" style="3"/>
    <col min="9473" max="9534" width="4.375" style="3" customWidth="1"/>
    <col min="9535" max="9728" width="9" style="3"/>
    <col min="9729" max="9790" width="4.375" style="3" customWidth="1"/>
    <col min="9791" max="9984" width="9" style="3"/>
    <col min="9985" max="10046" width="4.375" style="3" customWidth="1"/>
    <col min="10047" max="10240" width="9" style="3"/>
    <col min="10241" max="10302" width="4.375" style="3" customWidth="1"/>
    <col min="10303" max="10496" width="9" style="3"/>
    <col min="10497" max="10558" width="4.375" style="3" customWidth="1"/>
    <col min="10559" max="10752" width="9" style="3"/>
    <col min="10753" max="10814" width="4.375" style="3" customWidth="1"/>
    <col min="10815" max="11008" width="9" style="3"/>
    <col min="11009" max="11070" width="4.375" style="3" customWidth="1"/>
    <col min="11071" max="11264" width="9" style="3"/>
    <col min="11265" max="11326" width="4.375" style="3" customWidth="1"/>
    <col min="11327" max="11520" width="9" style="3"/>
    <col min="11521" max="11582" width="4.375" style="3" customWidth="1"/>
    <col min="11583" max="11776" width="9" style="3"/>
    <col min="11777" max="11838" width="4.375" style="3" customWidth="1"/>
    <col min="11839" max="12032" width="9" style="3"/>
    <col min="12033" max="12094" width="4.375" style="3" customWidth="1"/>
    <col min="12095" max="12288" width="9" style="3"/>
    <col min="12289" max="12350" width="4.375" style="3" customWidth="1"/>
    <col min="12351" max="12544" width="9" style="3"/>
    <col min="12545" max="12606" width="4.375" style="3" customWidth="1"/>
    <col min="12607" max="12800" width="9" style="3"/>
    <col min="12801" max="12862" width="4.375" style="3" customWidth="1"/>
    <col min="12863" max="13056" width="9" style="3"/>
    <col min="13057" max="13118" width="4.375" style="3" customWidth="1"/>
    <col min="13119" max="13312" width="9" style="3"/>
    <col min="13313" max="13374" width="4.375" style="3" customWidth="1"/>
    <col min="13375" max="13568" width="9" style="3"/>
    <col min="13569" max="13630" width="4.375" style="3" customWidth="1"/>
    <col min="13631" max="13824" width="9" style="3"/>
    <col min="13825" max="13886" width="4.375" style="3" customWidth="1"/>
    <col min="13887" max="14080" width="9" style="3"/>
    <col min="14081" max="14142" width="4.375" style="3" customWidth="1"/>
    <col min="14143" max="14336" width="9" style="3"/>
    <col min="14337" max="14398" width="4.375" style="3" customWidth="1"/>
    <col min="14399" max="14592" width="9" style="3"/>
    <col min="14593" max="14654" width="4.375" style="3" customWidth="1"/>
    <col min="14655" max="14848" width="9" style="3"/>
    <col min="14849" max="14910" width="4.375" style="3" customWidth="1"/>
    <col min="14911" max="15104" width="9" style="3"/>
    <col min="15105" max="15166" width="4.375" style="3" customWidth="1"/>
    <col min="15167" max="15360" width="9" style="3"/>
    <col min="15361" max="15422" width="4.375" style="3" customWidth="1"/>
    <col min="15423" max="15616" width="9" style="3"/>
    <col min="15617" max="15678" width="4.375" style="3" customWidth="1"/>
    <col min="15679" max="15872" width="9" style="3"/>
    <col min="15873" max="15934" width="4.375" style="3" customWidth="1"/>
    <col min="15935" max="16128" width="9" style="3"/>
    <col min="16129" max="16190" width="4.375" style="3" customWidth="1"/>
    <col min="16191" max="16384" width="9" style="3"/>
  </cols>
  <sheetData>
    <row r="1" spans="1:44" ht="18.75" customHeight="1" x14ac:dyDescent="0.4">
      <c r="A1" s="60" t="s">
        <v>873</v>
      </c>
      <c r="B1" s="346"/>
      <c r="C1" s="346"/>
      <c r="K1" s="346"/>
      <c r="L1" s="346"/>
    </row>
    <row r="2" spans="1:44" ht="18.75" customHeight="1" thickBot="1" x14ac:dyDescent="0.45">
      <c r="A2" s="31" t="str">
        <f>"入院及び付添看護の状況(令和"&amp;表紙・鑑!S3-1&amp;"年度）"</f>
        <v>入院及び付添看護の状況(令和7年度）</v>
      </c>
    </row>
    <row r="3" spans="1:44" ht="18.75" customHeight="1" x14ac:dyDescent="0.4">
      <c r="A3" s="1937" t="s">
        <v>874</v>
      </c>
      <c r="B3" s="1933"/>
      <c r="C3" s="1933"/>
      <c r="D3" s="1933"/>
      <c r="E3" s="1933" t="s">
        <v>481</v>
      </c>
      <c r="F3" s="1933"/>
      <c r="G3" s="1933"/>
      <c r="H3" s="1935" t="s">
        <v>875</v>
      </c>
      <c r="I3" s="1935"/>
      <c r="J3" s="1935"/>
      <c r="K3" s="1935"/>
      <c r="L3" s="1935"/>
      <c r="M3" s="1935"/>
      <c r="N3" s="1935"/>
      <c r="O3" s="955" t="s">
        <v>876</v>
      </c>
      <c r="P3" s="955"/>
      <c r="Q3" s="955"/>
      <c r="R3" s="1933" t="s">
        <v>877</v>
      </c>
      <c r="S3" s="1933"/>
      <c r="T3" s="955" t="s">
        <v>482</v>
      </c>
      <c r="U3" s="955"/>
      <c r="V3" s="1939"/>
      <c r="W3" s="1932" t="s">
        <v>878</v>
      </c>
      <c r="X3" s="1933"/>
      <c r="Y3" s="1933"/>
      <c r="Z3" s="1933"/>
      <c r="AA3" s="1933" t="s">
        <v>481</v>
      </c>
      <c r="AB3" s="1933"/>
      <c r="AC3" s="1933"/>
      <c r="AD3" s="1935" t="s">
        <v>875</v>
      </c>
      <c r="AE3" s="1935"/>
      <c r="AF3" s="1935"/>
      <c r="AG3" s="1935"/>
      <c r="AH3" s="1935"/>
      <c r="AI3" s="1935"/>
      <c r="AJ3" s="1935"/>
      <c r="AK3" s="955" t="s">
        <v>876</v>
      </c>
      <c r="AL3" s="955"/>
      <c r="AM3" s="955"/>
      <c r="AN3" s="1933" t="s">
        <v>877</v>
      </c>
      <c r="AO3" s="1933"/>
      <c r="AP3" s="955" t="s">
        <v>482</v>
      </c>
      <c r="AQ3" s="955"/>
      <c r="AR3" s="956"/>
    </row>
    <row r="4" spans="1:44" ht="18.75" customHeight="1" x14ac:dyDescent="0.4">
      <c r="A4" s="1938"/>
      <c r="B4" s="958"/>
      <c r="C4" s="958"/>
      <c r="D4" s="958"/>
      <c r="E4" s="958"/>
      <c r="F4" s="958"/>
      <c r="G4" s="958"/>
      <c r="H4" s="914" t="s">
        <v>483</v>
      </c>
      <c r="I4" s="914"/>
      <c r="J4" s="914"/>
      <c r="K4" s="914"/>
      <c r="L4" s="914" t="s">
        <v>484</v>
      </c>
      <c r="M4" s="914"/>
      <c r="N4" s="914"/>
      <c r="O4" s="914"/>
      <c r="P4" s="914"/>
      <c r="Q4" s="914"/>
      <c r="R4" s="958"/>
      <c r="S4" s="958"/>
      <c r="T4" s="914"/>
      <c r="U4" s="914"/>
      <c r="V4" s="1940"/>
      <c r="W4" s="1934"/>
      <c r="X4" s="958"/>
      <c r="Y4" s="958"/>
      <c r="Z4" s="958"/>
      <c r="AA4" s="958"/>
      <c r="AB4" s="958"/>
      <c r="AC4" s="958"/>
      <c r="AD4" s="914" t="s">
        <v>483</v>
      </c>
      <c r="AE4" s="914"/>
      <c r="AF4" s="914"/>
      <c r="AG4" s="914"/>
      <c r="AH4" s="914" t="s">
        <v>484</v>
      </c>
      <c r="AI4" s="914"/>
      <c r="AJ4" s="914"/>
      <c r="AK4" s="914"/>
      <c r="AL4" s="914"/>
      <c r="AM4" s="914"/>
      <c r="AN4" s="958"/>
      <c r="AO4" s="958"/>
      <c r="AP4" s="914"/>
      <c r="AQ4" s="914"/>
      <c r="AR4" s="957"/>
    </row>
    <row r="5" spans="1:44" ht="18.75" customHeight="1" x14ac:dyDescent="0.4">
      <c r="A5" s="1938"/>
      <c r="B5" s="958"/>
      <c r="C5" s="958"/>
      <c r="D5" s="958"/>
      <c r="E5" s="958"/>
      <c r="F5" s="958"/>
      <c r="G5" s="958"/>
      <c r="H5" s="1936"/>
      <c r="I5" s="1936"/>
      <c r="J5" s="1936"/>
      <c r="K5" s="1936"/>
      <c r="L5" s="1936"/>
      <c r="M5" s="1936"/>
      <c r="N5" s="1936"/>
      <c r="O5" s="914"/>
      <c r="P5" s="914"/>
      <c r="Q5" s="914"/>
      <c r="R5" s="958"/>
      <c r="S5" s="958"/>
      <c r="T5" s="914"/>
      <c r="U5" s="914"/>
      <c r="V5" s="1940"/>
      <c r="W5" s="1934"/>
      <c r="X5" s="958"/>
      <c r="Y5" s="958"/>
      <c r="Z5" s="958"/>
      <c r="AA5" s="958"/>
      <c r="AB5" s="958"/>
      <c r="AC5" s="958"/>
      <c r="AD5" s="1936"/>
      <c r="AE5" s="1936"/>
      <c r="AF5" s="1936"/>
      <c r="AG5" s="1936"/>
      <c r="AH5" s="1936"/>
      <c r="AI5" s="1936"/>
      <c r="AJ5" s="1936"/>
      <c r="AK5" s="914"/>
      <c r="AL5" s="914"/>
      <c r="AM5" s="914"/>
      <c r="AN5" s="958"/>
      <c r="AO5" s="958"/>
      <c r="AP5" s="914"/>
      <c r="AQ5" s="914"/>
      <c r="AR5" s="957"/>
    </row>
    <row r="6" spans="1:44" ht="18.75" customHeight="1" x14ac:dyDescent="0.4">
      <c r="A6" s="1930"/>
      <c r="B6" s="1927"/>
      <c r="C6" s="1927"/>
      <c r="D6" s="1927"/>
      <c r="E6" s="366" t="s">
        <v>485</v>
      </c>
      <c r="F6" s="1928"/>
      <c r="G6" s="1929"/>
      <c r="H6" s="1561"/>
      <c r="I6" s="1561"/>
      <c r="J6" s="1561"/>
      <c r="K6" s="1561"/>
      <c r="L6" s="1561"/>
      <c r="M6" s="1561"/>
      <c r="N6" s="1561"/>
      <c r="O6" s="1912"/>
      <c r="P6" s="1912"/>
      <c r="Q6" s="1912"/>
      <c r="R6" s="353"/>
      <c r="S6" s="259" t="s">
        <v>486</v>
      </c>
      <c r="T6" s="1912"/>
      <c r="U6" s="1912"/>
      <c r="V6" s="1888"/>
      <c r="W6" s="1926"/>
      <c r="X6" s="1927"/>
      <c r="Y6" s="1927"/>
      <c r="Z6" s="1927"/>
      <c r="AA6" s="366" t="s">
        <v>485</v>
      </c>
      <c r="AB6" s="1928"/>
      <c r="AC6" s="1929"/>
      <c r="AD6" s="1561"/>
      <c r="AE6" s="1561"/>
      <c r="AF6" s="1561"/>
      <c r="AG6" s="1561"/>
      <c r="AH6" s="1561"/>
      <c r="AI6" s="1561"/>
      <c r="AJ6" s="1561"/>
      <c r="AK6" s="1912"/>
      <c r="AL6" s="1912"/>
      <c r="AM6" s="1912"/>
      <c r="AN6" s="353"/>
      <c r="AO6" s="259" t="s">
        <v>486</v>
      </c>
      <c r="AP6" s="1912"/>
      <c r="AQ6" s="1912"/>
      <c r="AR6" s="1913"/>
    </row>
    <row r="7" spans="1:44" ht="18.75" customHeight="1" x14ac:dyDescent="0.4">
      <c r="A7" s="1919"/>
      <c r="B7" s="869"/>
      <c r="C7" s="869"/>
      <c r="D7" s="869"/>
      <c r="E7" s="266" t="s">
        <v>487</v>
      </c>
      <c r="F7" s="698"/>
      <c r="G7" s="1595"/>
      <c r="H7" s="1561"/>
      <c r="I7" s="1561"/>
      <c r="J7" s="1561"/>
      <c r="K7" s="1561"/>
      <c r="L7" s="1561"/>
      <c r="M7" s="1561"/>
      <c r="N7" s="1561"/>
      <c r="O7" s="1561"/>
      <c r="P7" s="1561"/>
      <c r="Q7" s="1561"/>
      <c r="R7" s="362"/>
      <c r="S7" s="271"/>
      <c r="T7" s="1561"/>
      <c r="U7" s="1561"/>
      <c r="V7" s="1921"/>
      <c r="W7" s="1907"/>
      <c r="X7" s="869"/>
      <c r="Y7" s="869"/>
      <c r="Z7" s="869"/>
      <c r="AA7" s="266" t="s">
        <v>487</v>
      </c>
      <c r="AB7" s="698"/>
      <c r="AC7" s="1595"/>
      <c r="AD7" s="1561"/>
      <c r="AE7" s="1561"/>
      <c r="AF7" s="1561"/>
      <c r="AG7" s="1561"/>
      <c r="AH7" s="1561"/>
      <c r="AI7" s="1561"/>
      <c r="AJ7" s="1561"/>
      <c r="AK7" s="1561"/>
      <c r="AL7" s="1561"/>
      <c r="AM7" s="1561"/>
      <c r="AN7" s="362"/>
      <c r="AO7" s="271"/>
      <c r="AP7" s="1561"/>
      <c r="AQ7" s="1561"/>
      <c r="AR7" s="1914"/>
    </row>
    <row r="8" spans="1:44" ht="18.75" customHeight="1" x14ac:dyDescent="0.4">
      <c r="A8" s="1919"/>
      <c r="B8" s="869"/>
      <c r="C8" s="869"/>
      <c r="D8" s="1931"/>
      <c r="E8" s="1923" t="str">
        <f>IF(ISERROR(F7-F6+1),"",IF(AND(F6=0,F7=0),"日間",F7-F6+1&amp;"日間"))</f>
        <v>日間</v>
      </c>
      <c r="F8" s="1924"/>
      <c r="G8" s="1925"/>
      <c r="H8" s="1561"/>
      <c r="I8" s="1561"/>
      <c r="J8" s="1561"/>
      <c r="K8" s="1561"/>
      <c r="L8" s="1561"/>
      <c r="M8" s="1561"/>
      <c r="N8" s="1561"/>
      <c r="O8" s="1561"/>
      <c r="P8" s="1561"/>
      <c r="Q8" s="1561"/>
      <c r="R8" s="354"/>
      <c r="S8" s="260" t="s">
        <v>488</v>
      </c>
      <c r="T8" s="1561"/>
      <c r="U8" s="1561"/>
      <c r="V8" s="1921"/>
      <c r="W8" s="1907"/>
      <c r="X8" s="869"/>
      <c r="Y8" s="869"/>
      <c r="Z8" s="869"/>
      <c r="AA8" s="1923" t="str">
        <f>IF(ISERROR(AB7-AB6+1),"",IF(AND(AB6=0,AB7=0),"日間",AB7-AB6+1&amp;"日間"))</f>
        <v>日間</v>
      </c>
      <c r="AB8" s="1924"/>
      <c r="AC8" s="1925"/>
      <c r="AD8" s="1561"/>
      <c r="AE8" s="1561"/>
      <c r="AF8" s="1561"/>
      <c r="AG8" s="1561"/>
      <c r="AH8" s="1561"/>
      <c r="AI8" s="1561"/>
      <c r="AJ8" s="1561"/>
      <c r="AK8" s="1561"/>
      <c r="AL8" s="1561"/>
      <c r="AM8" s="1561"/>
      <c r="AN8" s="354"/>
      <c r="AO8" s="260" t="s">
        <v>488</v>
      </c>
      <c r="AP8" s="1561"/>
      <c r="AQ8" s="1561"/>
      <c r="AR8" s="1914"/>
    </row>
    <row r="9" spans="1:44" ht="18.75" customHeight="1" x14ac:dyDescent="0.4">
      <c r="A9" s="1919"/>
      <c r="B9" s="869"/>
      <c r="C9" s="869"/>
      <c r="D9" s="869"/>
      <c r="E9" s="367" t="s">
        <v>485</v>
      </c>
      <c r="F9" s="1910"/>
      <c r="G9" s="1911"/>
      <c r="H9" s="1561"/>
      <c r="I9" s="1561"/>
      <c r="J9" s="1561"/>
      <c r="K9" s="1561"/>
      <c r="L9" s="1561"/>
      <c r="M9" s="1561"/>
      <c r="N9" s="1561"/>
      <c r="O9" s="1912"/>
      <c r="P9" s="1912"/>
      <c r="Q9" s="1912"/>
      <c r="R9" s="353"/>
      <c r="S9" s="259" t="s">
        <v>486</v>
      </c>
      <c r="T9" s="1912"/>
      <c r="U9" s="1912"/>
      <c r="V9" s="1888"/>
      <c r="W9" s="1907"/>
      <c r="X9" s="869"/>
      <c r="Y9" s="869"/>
      <c r="Z9" s="869"/>
      <c r="AA9" s="367" t="s">
        <v>485</v>
      </c>
      <c r="AB9" s="1910"/>
      <c r="AC9" s="1911"/>
      <c r="AD9" s="1561"/>
      <c r="AE9" s="1561"/>
      <c r="AF9" s="1561"/>
      <c r="AG9" s="1561"/>
      <c r="AH9" s="1561"/>
      <c r="AI9" s="1561"/>
      <c r="AJ9" s="1561"/>
      <c r="AK9" s="1912"/>
      <c r="AL9" s="1912"/>
      <c r="AM9" s="1912"/>
      <c r="AN9" s="353"/>
      <c r="AO9" s="259" t="s">
        <v>486</v>
      </c>
      <c r="AP9" s="1912"/>
      <c r="AQ9" s="1912"/>
      <c r="AR9" s="1913"/>
    </row>
    <row r="10" spans="1:44" ht="18.75" customHeight="1" x14ac:dyDescent="0.4">
      <c r="A10" s="1919"/>
      <c r="B10" s="869"/>
      <c r="C10" s="869"/>
      <c r="D10" s="869"/>
      <c r="E10" s="266" t="s">
        <v>487</v>
      </c>
      <c r="F10" s="698"/>
      <c r="G10" s="1595"/>
      <c r="H10" s="1561"/>
      <c r="I10" s="1561"/>
      <c r="J10" s="1561"/>
      <c r="K10" s="1561"/>
      <c r="L10" s="1561"/>
      <c r="M10" s="1561"/>
      <c r="N10" s="1561"/>
      <c r="O10" s="1561"/>
      <c r="P10" s="1561"/>
      <c r="Q10" s="1561"/>
      <c r="R10" s="362"/>
      <c r="S10" s="271"/>
      <c r="T10" s="1561"/>
      <c r="U10" s="1561"/>
      <c r="V10" s="1921"/>
      <c r="W10" s="1907"/>
      <c r="X10" s="869"/>
      <c r="Y10" s="869"/>
      <c r="Z10" s="869"/>
      <c r="AA10" s="266" t="s">
        <v>487</v>
      </c>
      <c r="AB10" s="698"/>
      <c r="AC10" s="1595"/>
      <c r="AD10" s="1561"/>
      <c r="AE10" s="1561"/>
      <c r="AF10" s="1561"/>
      <c r="AG10" s="1561"/>
      <c r="AH10" s="1561"/>
      <c r="AI10" s="1561"/>
      <c r="AJ10" s="1561"/>
      <c r="AK10" s="1561"/>
      <c r="AL10" s="1561"/>
      <c r="AM10" s="1561"/>
      <c r="AN10" s="362"/>
      <c r="AO10" s="271"/>
      <c r="AP10" s="1561"/>
      <c r="AQ10" s="1561"/>
      <c r="AR10" s="1914"/>
    </row>
    <row r="11" spans="1:44" ht="18.75" customHeight="1" x14ac:dyDescent="0.4">
      <c r="A11" s="1919"/>
      <c r="B11" s="869"/>
      <c r="C11" s="869"/>
      <c r="D11" s="869"/>
      <c r="E11" s="1923" t="str">
        <f>IF(ISERROR(F10-F9+1),"",IF(AND(F9=0,F10=0),"日間",F10-F9+1&amp;"日間"))</f>
        <v>日間</v>
      </c>
      <c r="F11" s="1924"/>
      <c r="G11" s="1925"/>
      <c r="H11" s="1561"/>
      <c r="I11" s="1561"/>
      <c r="J11" s="1561"/>
      <c r="K11" s="1561"/>
      <c r="L11" s="1561"/>
      <c r="M11" s="1561"/>
      <c r="N11" s="1561"/>
      <c r="O11" s="1561"/>
      <c r="P11" s="1561"/>
      <c r="Q11" s="1561"/>
      <c r="R11" s="354"/>
      <c r="S11" s="260" t="s">
        <v>488</v>
      </c>
      <c r="T11" s="1561"/>
      <c r="U11" s="1561"/>
      <c r="V11" s="1921"/>
      <c r="W11" s="1907"/>
      <c r="X11" s="869"/>
      <c r="Y11" s="869"/>
      <c r="Z11" s="869"/>
      <c r="AA11" s="1923" t="str">
        <f>IF(ISERROR(AB10-AB9+1),"",IF(AND(AB9=0,AB10=0),"日間",AB10-AB9+1&amp;"日間"))</f>
        <v>日間</v>
      </c>
      <c r="AB11" s="1924"/>
      <c r="AC11" s="1925"/>
      <c r="AD11" s="1561"/>
      <c r="AE11" s="1561"/>
      <c r="AF11" s="1561"/>
      <c r="AG11" s="1561"/>
      <c r="AH11" s="1561"/>
      <c r="AI11" s="1561"/>
      <c r="AJ11" s="1561"/>
      <c r="AK11" s="1561"/>
      <c r="AL11" s="1561"/>
      <c r="AM11" s="1561"/>
      <c r="AN11" s="354"/>
      <c r="AO11" s="260" t="s">
        <v>488</v>
      </c>
      <c r="AP11" s="1561"/>
      <c r="AQ11" s="1561"/>
      <c r="AR11" s="1914"/>
    </row>
    <row r="12" spans="1:44" ht="18.75" customHeight="1" x14ac:dyDescent="0.4">
      <c r="A12" s="1919"/>
      <c r="B12" s="869"/>
      <c r="C12" s="869"/>
      <c r="D12" s="869"/>
      <c r="E12" s="367" t="s">
        <v>485</v>
      </c>
      <c r="F12" s="1910"/>
      <c r="G12" s="1911"/>
      <c r="H12" s="1561"/>
      <c r="I12" s="1561"/>
      <c r="J12" s="1561"/>
      <c r="K12" s="1561"/>
      <c r="L12" s="1561"/>
      <c r="M12" s="1561"/>
      <c r="N12" s="1561"/>
      <c r="O12" s="1912"/>
      <c r="P12" s="1912"/>
      <c r="Q12" s="1912"/>
      <c r="R12" s="353"/>
      <c r="S12" s="259" t="s">
        <v>486</v>
      </c>
      <c r="T12" s="1912"/>
      <c r="U12" s="1912"/>
      <c r="V12" s="1888"/>
      <c r="W12" s="1907"/>
      <c r="X12" s="869"/>
      <c r="Y12" s="869"/>
      <c r="Z12" s="869"/>
      <c r="AA12" s="367" t="s">
        <v>485</v>
      </c>
      <c r="AB12" s="1910"/>
      <c r="AC12" s="1911"/>
      <c r="AD12" s="1561"/>
      <c r="AE12" s="1561"/>
      <c r="AF12" s="1561"/>
      <c r="AG12" s="1561"/>
      <c r="AH12" s="1561"/>
      <c r="AI12" s="1561"/>
      <c r="AJ12" s="1561"/>
      <c r="AK12" s="1912"/>
      <c r="AL12" s="1912"/>
      <c r="AM12" s="1912"/>
      <c r="AN12" s="353"/>
      <c r="AO12" s="259" t="s">
        <v>486</v>
      </c>
      <c r="AP12" s="1912"/>
      <c r="AQ12" s="1912"/>
      <c r="AR12" s="1913"/>
    </row>
    <row r="13" spans="1:44" ht="18.75" customHeight="1" x14ac:dyDescent="0.4">
      <c r="A13" s="1919"/>
      <c r="B13" s="869"/>
      <c r="C13" s="869"/>
      <c r="D13" s="869"/>
      <c r="E13" s="266" t="s">
        <v>487</v>
      </c>
      <c r="F13" s="698"/>
      <c r="G13" s="1595"/>
      <c r="H13" s="1561"/>
      <c r="I13" s="1561"/>
      <c r="J13" s="1561"/>
      <c r="K13" s="1561"/>
      <c r="L13" s="1561"/>
      <c r="M13" s="1561"/>
      <c r="N13" s="1561"/>
      <c r="O13" s="1561"/>
      <c r="P13" s="1561"/>
      <c r="Q13" s="1561"/>
      <c r="R13" s="362"/>
      <c r="S13" s="271"/>
      <c r="T13" s="1561"/>
      <c r="U13" s="1561"/>
      <c r="V13" s="1921"/>
      <c r="W13" s="1907"/>
      <c r="X13" s="869"/>
      <c r="Y13" s="869"/>
      <c r="Z13" s="869"/>
      <c r="AA13" s="266" t="s">
        <v>487</v>
      </c>
      <c r="AB13" s="698"/>
      <c r="AC13" s="1595"/>
      <c r="AD13" s="1561"/>
      <c r="AE13" s="1561"/>
      <c r="AF13" s="1561"/>
      <c r="AG13" s="1561"/>
      <c r="AH13" s="1561"/>
      <c r="AI13" s="1561"/>
      <c r="AJ13" s="1561"/>
      <c r="AK13" s="1561"/>
      <c r="AL13" s="1561"/>
      <c r="AM13" s="1561"/>
      <c r="AN13" s="362"/>
      <c r="AO13" s="271"/>
      <c r="AP13" s="1561"/>
      <c r="AQ13" s="1561"/>
      <c r="AR13" s="1914"/>
    </row>
    <row r="14" spans="1:44" ht="18.75" customHeight="1" x14ac:dyDescent="0.4">
      <c r="A14" s="1919"/>
      <c r="B14" s="869"/>
      <c r="C14" s="869"/>
      <c r="D14" s="869"/>
      <c r="E14" s="1923" t="str">
        <f>IF(ISERROR(F13-F12+1),"",IF(AND(F12=0,F13=0),"日間",F13-F12+1&amp;"日間"))</f>
        <v>日間</v>
      </c>
      <c r="F14" s="1924"/>
      <c r="G14" s="1925"/>
      <c r="H14" s="1561"/>
      <c r="I14" s="1561"/>
      <c r="J14" s="1561"/>
      <c r="K14" s="1561"/>
      <c r="L14" s="1561"/>
      <c r="M14" s="1561"/>
      <c r="N14" s="1561"/>
      <c r="O14" s="1561"/>
      <c r="P14" s="1561"/>
      <c r="Q14" s="1561"/>
      <c r="R14" s="354"/>
      <c r="S14" s="260" t="s">
        <v>488</v>
      </c>
      <c r="T14" s="1561"/>
      <c r="U14" s="1561"/>
      <c r="V14" s="1921"/>
      <c r="W14" s="1907"/>
      <c r="X14" s="869"/>
      <c r="Y14" s="869"/>
      <c r="Z14" s="869"/>
      <c r="AA14" s="1923" t="str">
        <f>IF(ISERROR(AB13-AB12+1),"",IF(AND(AB12=0,AB13=0),"日間",AB13-AB12+1&amp;"日間"))</f>
        <v>日間</v>
      </c>
      <c r="AB14" s="1924"/>
      <c r="AC14" s="1925"/>
      <c r="AD14" s="1561"/>
      <c r="AE14" s="1561"/>
      <c r="AF14" s="1561"/>
      <c r="AG14" s="1561"/>
      <c r="AH14" s="1561"/>
      <c r="AI14" s="1561"/>
      <c r="AJ14" s="1561"/>
      <c r="AK14" s="1561"/>
      <c r="AL14" s="1561"/>
      <c r="AM14" s="1561"/>
      <c r="AN14" s="354"/>
      <c r="AO14" s="260" t="s">
        <v>488</v>
      </c>
      <c r="AP14" s="1561"/>
      <c r="AQ14" s="1561"/>
      <c r="AR14" s="1914"/>
    </row>
    <row r="15" spans="1:44" ht="18.75" customHeight="1" x14ac:dyDescent="0.4">
      <c r="A15" s="1919"/>
      <c r="B15" s="869"/>
      <c r="C15" s="869"/>
      <c r="D15" s="869"/>
      <c r="E15" s="367" t="s">
        <v>485</v>
      </c>
      <c r="F15" s="1910"/>
      <c r="G15" s="1911"/>
      <c r="H15" s="1561"/>
      <c r="I15" s="1561"/>
      <c r="J15" s="1561"/>
      <c r="K15" s="1561"/>
      <c r="L15" s="1561"/>
      <c r="M15" s="1561"/>
      <c r="N15" s="1561"/>
      <c r="O15" s="1912"/>
      <c r="P15" s="1912"/>
      <c r="Q15" s="1912"/>
      <c r="R15" s="353"/>
      <c r="S15" s="259" t="s">
        <v>486</v>
      </c>
      <c r="T15" s="1912"/>
      <c r="U15" s="1912"/>
      <c r="V15" s="1888"/>
      <c r="W15" s="1907"/>
      <c r="X15" s="869"/>
      <c r="Y15" s="869"/>
      <c r="Z15" s="869"/>
      <c r="AA15" s="367" t="s">
        <v>485</v>
      </c>
      <c r="AB15" s="1910"/>
      <c r="AC15" s="1911"/>
      <c r="AD15" s="1561"/>
      <c r="AE15" s="1561"/>
      <c r="AF15" s="1561"/>
      <c r="AG15" s="1561"/>
      <c r="AH15" s="1561"/>
      <c r="AI15" s="1561"/>
      <c r="AJ15" s="1561"/>
      <c r="AK15" s="1912"/>
      <c r="AL15" s="1912"/>
      <c r="AM15" s="1912"/>
      <c r="AN15" s="353"/>
      <c r="AO15" s="259" t="s">
        <v>486</v>
      </c>
      <c r="AP15" s="1912"/>
      <c r="AQ15" s="1912"/>
      <c r="AR15" s="1913"/>
    </row>
    <row r="16" spans="1:44" ht="18.75" customHeight="1" x14ac:dyDescent="0.4">
      <c r="A16" s="1919"/>
      <c r="B16" s="869"/>
      <c r="C16" s="869"/>
      <c r="D16" s="869"/>
      <c r="E16" s="266" t="s">
        <v>487</v>
      </c>
      <c r="F16" s="698"/>
      <c r="G16" s="1595"/>
      <c r="H16" s="1561"/>
      <c r="I16" s="1561"/>
      <c r="J16" s="1561"/>
      <c r="K16" s="1561"/>
      <c r="L16" s="1561"/>
      <c r="M16" s="1561"/>
      <c r="N16" s="1561"/>
      <c r="O16" s="1561"/>
      <c r="P16" s="1561"/>
      <c r="Q16" s="1561"/>
      <c r="R16" s="362"/>
      <c r="S16" s="271"/>
      <c r="T16" s="1561"/>
      <c r="U16" s="1561"/>
      <c r="V16" s="1921"/>
      <c r="W16" s="1907"/>
      <c r="X16" s="869"/>
      <c r="Y16" s="869"/>
      <c r="Z16" s="869"/>
      <c r="AA16" s="266" t="s">
        <v>487</v>
      </c>
      <c r="AB16" s="698"/>
      <c r="AC16" s="1595"/>
      <c r="AD16" s="1561"/>
      <c r="AE16" s="1561"/>
      <c r="AF16" s="1561"/>
      <c r="AG16" s="1561"/>
      <c r="AH16" s="1561"/>
      <c r="AI16" s="1561"/>
      <c r="AJ16" s="1561"/>
      <c r="AK16" s="1561"/>
      <c r="AL16" s="1561"/>
      <c r="AM16" s="1561"/>
      <c r="AN16" s="362"/>
      <c r="AO16" s="271"/>
      <c r="AP16" s="1561"/>
      <c r="AQ16" s="1561"/>
      <c r="AR16" s="1914"/>
    </row>
    <row r="17" spans="1:44" ht="18.75" customHeight="1" x14ac:dyDescent="0.4">
      <c r="A17" s="1919"/>
      <c r="B17" s="869"/>
      <c r="C17" s="869"/>
      <c r="D17" s="869"/>
      <c r="E17" s="1923" t="str">
        <f>IF(ISERROR(F16-F15+1),"",IF(AND(F15=0,F16=0),"日間",F16-F15+1&amp;"日間"))</f>
        <v>日間</v>
      </c>
      <c r="F17" s="1924"/>
      <c r="G17" s="1925"/>
      <c r="H17" s="1561"/>
      <c r="I17" s="1561"/>
      <c r="J17" s="1561"/>
      <c r="K17" s="1561"/>
      <c r="L17" s="1561"/>
      <c r="M17" s="1561"/>
      <c r="N17" s="1561"/>
      <c r="O17" s="1561"/>
      <c r="P17" s="1561"/>
      <c r="Q17" s="1561"/>
      <c r="R17" s="354"/>
      <c r="S17" s="260" t="s">
        <v>488</v>
      </c>
      <c r="T17" s="1561"/>
      <c r="U17" s="1561"/>
      <c r="V17" s="1921"/>
      <c r="W17" s="1907"/>
      <c r="X17" s="869"/>
      <c r="Y17" s="869"/>
      <c r="Z17" s="869"/>
      <c r="AA17" s="1923" t="str">
        <f>IF(ISERROR(AB16-AB15+1),"",IF(AND(AB15=0,AB16=0),"日間",AB16-AB15+1&amp;"日間"))</f>
        <v>日間</v>
      </c>
      <c r="AB17" s="1924"/>
      <c r="AC17" s="1925"/>
      <c r="AD17" s="1561"/>
      <c r="AE17" s="1561"/>
      <c r="AF17" s="1561"/>
      <c r="AG17" s="1561"/>
      <c r="AH17" s="1561"/>
      <c r="AI17" s="1561"/>
      <c r="AJ17" s="1561"/>
      <c r="AK17" s="1561"/>
      <c r="AL17" s="1561"/>
      <c r="AM17" s="1561"/>
      <c r="AN17" s="354"/>
      <c r="AO17" s="260" t="s">
        <v>488</v>
      </c>
      <c r="AP17" s="1561"/>
      <c r="AQ17" s="1561"/>
      <c r="AR17" s="1914"/>
    </row>
    <row r="18" spans="1:44" ht="18.75" customHeight="1" x14ac:dyDescent="0.4">
      <c r="A18" s="1919"/>
      <c r="B18" s="869"/>
      <c r="C18" s="869"/>
      <c r="D18" s="869"/>
      <c r="E18" s="367" t="s">
        <v>485</v>
      </c>
      <c r="F18" s="1910"/>
      <c r="G18" s="1911"/>
      <c r="H18" s="1561"/>
      <c r="I18" s="1561"/>
      <c r="J18" s="1561"/>
      <c r="K18" s="1561"/>
      <c r="L18" s="1561"/>
      <c r="M18" s="1561"/>
      <c r="N18" s="1561"/>
      <c r="O18" s="1912"/>
      <c r="P18" s="1912"/>
      <c r="Q18" s="1912"/>
      <c r="R18" s="353"/>
      <c r="S18" s="259" t="s">
        <v>486</v>
      </c>
      <c r="T18" s="1912"/>
      <c r="U18" s="1912"/>
      <c r="V18" s="1888"/>
      <c r="W18" s="1907"/>
      <c r="X18" s="869"/>
      <c r="Y18" s="869"/>
      <c r="Z18" s="869"/>
      <c r="AA18" s="367" t="s">
        <v>485</v>
      </c>
      <c r="AB18" s="1910"/>
      <c r="AC18" s="1911"/>
      <c r="AD18" s="1561"/>
      <c r="AE18" s="1561"/>
      <c r="AF18" s="1561"/>
      <c r="AG18" s="1561"/>
      <c r="AH18" s="1561"/>
      <c r="AI18" s="1561"/>
      <c r="AJ18" s="1561"/>
      <c r="AK18" s="1912"/>
      <c r="AL18" s="1912"/>
      <c r="AM18" s="1912"/>
      <c r="AN18" s="353"/>
      <c r="AO18" s="259" t="s">
        <v>486</v>
      </c>
      <c r="AP18" s="1912"/>
      <c r="AQ18" s="1912"/>
      <c r="AR18" s="1913"/>
    </row>
    <row r="19" spans="1:44" ht="18.75" customHeight="1" x14ac:dyDescent="0.4">
      <c r="A19" s="1919"/>
      <c r="B19" s="869"/>
      <c r="C19" s="869"/>
      <c r="D19" s="869"/>
      <c r="E19" s="266" t="s">
        <v>487</v>
      </c>
      <c r="F19" s="698"/>
      <c r="G19" s="1595"/>
      <c r="H19" s="1561"/>
      <c r="I19" s="1561"/>
      <c r="J19" s="1561"/>
      <c r="K19" s="1561"/>
      <c r="L19" s="1561"/>
      <c r="M19" s="1561"/>
      <c r="N19" s="1561"/>
      <c r="O19" s="1561"/>
      <c r="P19" s="1561"/>
      <c r="Q19" s="1561"/>
      <c r="R19" s="362"/>
      <c r="S19" s="271"/>
      <c r="T19" s="1561"/>
      <c r="U19" s="1561"/>
      <c r="V19" s="1921"/>
      <c r="W19" s="1907"/>
      <c r="X19" s="869"/>
      <c r="Y19" s="869"/>
      <c r="Z19" s="869"/>
      <c r="AA19" s="266" t="s">
        <v>487</v>
      </c>
      <c r="AB19" s="698"/>
      <c r="AC19" s="1595"/>
      <c r="AD19" s="1561"/>
      <c r="AE19" s="1561"/>
      <c r="AF19" s="1561"/>
      <c r="AG19" s="1561"/>
      <c r="AH19" s="1561"/>
      <c r="AI19" s="1561"/>
      <c r="AJ19" s="1561"/>
      <c r="AK19" s="1561"/>
      <c r="AL19" s="1561"/>
      <c r="AM19" s="1561"/>
      <c r="AN19" s="362"/>
      <c r="AO19" s="271"/>
      <c r="AP19" s="1561"/>
      <c r="AQ19" s="1561"/>
      <c r="AR19" s="1914"/>
    </row>
    <row r="20" spans="1:44" ht="18.75" customHeight="1" x14ac:dyDescent="0.4">
      <c r="A20" s="1919"/>
      <c r="B20" s="869"/>
      <c r="C20" s="869"/>
      <c r="D20" s="869"/>
      <c r="E20" s="1923" t="str">
        <f>IF(ISERROR(F19-F18+1),"",IF(AND(F18=0,F19=0),"日間",F19-F18+1&amp;"日間"))</f>
        <v>日間</v>
      </c>
      <c r="F20" s="1924"/>
      <c r="G20" s="1925"/>
      <c r="H20" s="1561"/>
      <c r="I20" s="1561"/>
      <c r="J20" s="1561"/>
      <c r="K20" s="1561"/>
      <c r="L20" s="1561"/>
      <c r="M20" s="1561"/>
      <c r="N20" s="1561"/>
      <c r="O20" s="1561"/>
      <c r="P20" s="1561"/>
      <c r="Q20" s="1561"/>
      <c r="R20" s="354"/>
      <c r="S20" s="260" t="s">
        <v>488</v>
      </c>
      <c r="T20" s="1561"/>
      <c r="U20" s="1561"/>
      <c r="V20" s="1921"/>
      <c r="W20" s="1907"/>
      <c r="X20" s="869"/>
      <c r="Y20" s="869"/>
      <c r="Z20" s="869"/>
      <c r="AA20" s="1923" t="str">
        <f>IF(ISERROR(AB19-AB18+1),"",IF(AND(AB18=0,AB19=0),"日間",AB19-AB18+1&amp;"日間"))</f>
        <v>日間</v>
      </c>
      <c r="AB20" s="1924"/>
      <c r="AC20" s="1925"/>
      <c r="AD20" s="1561"/>
      <c r="AE20" s="1561"/>
      <c r="AF20" s="1561"/>
      <c r="AG20" s="1561"/>
      <c r="AH20" s="1561"/>
      <c r="AI20" s="1561"/>
      <c r="AJ20" s="1561"/>
      <c r="AK20" s="1561"/>
      <c r="AL20" s="1561"/>
      <c r="AM20" s="1561"/>
      <c r="AN20" s="354"/>
      <c r="AO20" s="260" t="s">
        <v>488</v>
      </c>
      <c r="AP20" s="1561"/>
      <c r="AQ20" s="1561"/>
      <c r="AR20" s="1914"/>
    </row>
    <row r="21" spans="1:44" ht="18.75" customHeight="1" x14ac:dyDescent="0.4">
      <c r="A21" s="1919"/>
      <c r="B21" s="869"/>
      <c r="C21" s="869"/>
      <c r="D21" s="869"/>
      <c r="E21" s="367" t="s">
        <v>485</v>
      </c>
      <c r="F21" s="1910"/>
      <c r="G21" s="1911"/>
      <c r="H21" s="1561"/>
      <c r="I21" s="1561"/>
      <c r="J21" s="1561"/>
      <c r="K21" s="1561"/>
      <c r="L21" s="1561"/>
      <c r="M21" s="1561"/>
      <c r="N21" s="1561"/>
      <c r="O21" s="1912"/>
      <c r="P21" s="1912"/>
      <c r="Q21" s="1912"/>
      <c r="R21" s="353"/>
      <c r="S21" s="259" t="s">
        <v>486</v>
      </c>
      <c r="T21" s="1912"/>
      <c r="U21" s="1912"/>
      <c r="V21" s="1888"/>
      <c r="W21" s="1907"/>
      <c r="X21" s="869"/>
      <c r="Y21" s="869"/>
      <c r="Z21" s="869"/>
      <c r="AA21" s="367" t="s">
        <v>485</v>
      </c>
      <c r="AB21" s="1910"/>
      <c r="AC21" s="1911"/>
      <c r="AD21" s="1561"/>
      <c r="AE21" s="1561"/>
      <c r="AF21" s="1561"/>
      <c r="AG21" s="1561"/>
      <c r="AH21" s="1561"/>
      <c r="AI21" s="1561"/>
      <c r="AJ21" s="1561"/>
      <c r="AK21" s="1912"/>
      <c r="AL21" s="1912"/>
      <c r="AM21" s="1912"/>
      <c r="AN21" s="353"/>
      <c r="AO21" s="259" t="s">
        <v>486</v>
      </c>
      <c r="AP21" s="1912"/>
      <c r="AQ21" s="1912"/>
      <c r="AR21" s="1913"/>
    </row>
    <row r="22" spans="1:44" ht="18.75" customHeight="1" x14ac:dyDescent="0.4">
      <c r="A22" s="1919"/>
      <c r="B22" s="869"/>
      <c r="C22" s="869"/>
      <c r="D22" s="869"/>
      <c r="E22" s="266" t="s">
        <v>487</v>
      </c>
      <c r="F22" s="698"/>
      <c r="G22" s="1595"/>
      <c r="H22" s="1561"/>
      <c r="I22" s="1561"/>
      <c r="J22" s="1561"/>
      <c r="K22" s="1561"/>
      <c r="L22" s="1561"/>
      <c r="M22" s="1561"/>
      <c r="N22" s="1561"/>
      <c r="O22" s="1561"/>
      <c r="P22" s="1561"/>
      <c r="Q22" s="1561"/>
      <c r="R22" s="362"/>
      <c r="S22" s="271"/>
      <c r="T22" s="1561"/>
      <c r="U22" s="1561"/>
      <c r="V22" s="1921"/>
      <c r="W22" s="1907"/>
      <c r="X22" s="869"/>
      <c r="Y22" s="869"/>
      <c r="Z22" s="869"/>
      <c r="AA22" s="266" t="s">
        <v>487</v>
      </c>
      <c r="AB22" s="698"/>
      <c r="AC22" s="1595"/>
      <c r="AD22" s="1561"/>
      <c r="AE22" s="1561"/>
      <c r="AF22" s="1561"/>
      <c r="AG22" s="1561"/>
      <c r="AH22" s="1561"/>
      <c r="AI22" s="1561"/>
      <c r="AJ22" s="1561"/>
      <c r="AK22" s="1561"/>
      <c r="AL22" s="1561"/>
      <c r="AM22" s="1561"/>
      <c r="AN22" s="362"/>
      <c r="AO22" s="271"/>
      <c r="AP22" s="1561"/>
      <c r="AQ22" s="1561"/>
      <c r="AR22" s="1914"/>
    </row>
    <row r="23" spans="1:44" ht="18.75" customHeight="1" x14ac:dyDescent="0.4">
      <c r="A23" s="1919"/>
      <c r="B23" s="869"/>
      <c r="C23" s="869"/>
      <c r="D23" s="869"/>
      <c r="E23" s="1923" t="str">
        <f>IF(ISERROR(F22-F21+1),"",IF(AND(F21=0,F22=0),"日間",F22-F21+1&amp;"日間"))</f>
        <v>日間</v>
      </c>
      <c r="F23" s="1924"/>
      <c r="G23" s="1925"/>
      <c r="H23" s="1561"/>
      <c r="I23" s="1561"/>
      <c r="J23" s="1561"/>
      <c r="K23" s="1561"/>
      <c r="L23" s="1561"/>
      <c r="M23" s="1561"/>
      <c r="N23" s="1561"/>
      <c r="O23" s="1561"/>
      <c r="P23" s="1561"/>
      <c r="Q23" s="1561"/>
      <c r="R23" s="354"/>
      <c r="S23" s="260" t="s">
        <v>488</v>
      </c>
      <c r="T23" s="1561"/>
      <c r="U23" s="1561"/>
      <c r="V23" s="1921"/>
      <c r="W23" s="1907"/>
      <c r="X23" s="869"/>
      <c r="Y23" s="869"/>
      <c r="Z23" s="869"/>
      <c r="AA23" s="1923" t="str">
        <f>IF(ISERROR(AB22-AB21+1),"",IF(AND(AB21=0,AB22=0),"日間",AB22-AB21+1&amp;"日間"))</f>
        <v>日間</v>
      </c>
      <c r="AB23" s="1924"/>
      <c r="AC23" s="1925"/>
      <c r="AD23" s="1561"/>
      <c r="AE23" s="1561"/>
      <c r="AF23" s="1561"/>
      <c r="AG23" s="1561"/>
      <c r="AH23" s="1561"/>
      <c r="AI23" s="1561"/>
      <c r="AJ23" s="1561"/>
      <c r="AK23" s="1561"/>
      <c r="AL23" s="1561"/>
      <c r="AM23" s="1561"/>
      <c r="AN23" s="354"/>
      <c r="AO23" s="260" t="s">
        <v>488</v>
      </c>
      <c r="AP23" s="1561"/>
      <c r="AQ23" s="1561"/>
      <c r="AR23" s="1914"/>
    </row>
    <row r="24" spans="1:44" ht="18.75" customHeight="1" x14ac:dyDescent="0.4">
      <c r="A24" s="1919"/>
      <c r="B24" s="869"/>
      <c r="C24" s="869"/>
      <c r="D24" s="869"/>
      <c r="E24" s="367" t="s">
        <v>485</v>
      </c>
      <c r="F24" s="1910"/>
      <c r="G24" s="1911"/>
      <c r="H24" s="1561"/>
      <c r="I24" s="1561"/>
      <c r="J24" s="1561"/>
      <c r="K24" s="1561"/>
      <c r="L24" s="1561"/>
      <c r="M24" s="1561"/>
      <c r="N24" s="1561"/>
      <c r="O24" s="1912"/>
      <c r="P24" s="1912"/>
      <c r="Q24" s="1912"/>
      <c r="R24" s="353"/>
      <c r="S24" s="259" t="s">
        <v>486</v>
      </c>
      <c r="T24" s="1912"/>
      <c r="U24" s="1912"/>
      <c r="V24" s="1888"/>
      <c r="W24" s="1907"/>
      <c r="X24" s="869"/>
      <c r="Y24" s="869"/>
      <c r="Z24" s="869"/>
      <c r="AA24" s="367" t="s">
        <v>485</v>
      </c>
      <c r="AB24" s="1910"/>
      <c r="AC24" s="1911"/>
      <c r="AD24" s="1561"/>
      <c r="AE24" s="1561"/>
      <c r="AF24" s="1561"/>
      <c r="AG24" s="1561"/>
      <c r="AH24" s="1561"/>
      <c r="AI24" s="1561"/>
      <c r="AJ24" s="1561"/>
      <c r="AK24" s="1912"/>
      <c r="AL24" s="1912"/>
      <c r="AM24" s="1912"/>
      <c r="AN24" s="353"/>
      <c r="AO24" s="259" t="s">
        <v>486</v>
      </c>
      <c r="AP24" s="1912"/>
      <c r="AQ24" s="1912"/>
      <c r="AR24" s="1913"/>
    </row>
    <row r="25" spans="1:44" ht="18.75" customHeight="1" x14ac:dyDescent="0.4">
      <c r="A25" s="1919"/>
      <c r="B25" s="869"/>
      <c r="C25" s="869"/>
      <c r="D25" s="869"/>
      <c r="E25" s="266" t="s">
        <v>487</v>
      </c>
      <c r="F25" s="698"/>
      <c r="G25" s="1595"/>
      <c r="H25" s="1561"/>
      <c r="I25" s="1561"/>
      <c r="J25" s="1561"/>
      <c r="K25" s="1561"/>
      <c r="L25" s="1561"/>
      <c r="M25" s="1561"/>
      <c r="N25" s="1561"/>
      <c r="O25" s="1561"/>
      <c r="P25" s="1561"/>
      <c r="Q25" s="1561"/>
      <c r="R25" s="362"/>
      <c r="S25" s="271"/>
      <c r="T25" s="1561"/>
      <c r="U25" s="1561"/>
      <c r="V25" s="1921"/>
      <c r="W25" s="1907"/>
      <c r="X25" s="869"/>
      <c r="Y25" s="869"/>
      <c r="Z25" s="869"/>
      <c r="AA25" s="266" t="s">
        <v>487</v>
      </c>
      <c r="AB25" s="698"/>
      <c r="AC25" s="1595"/>
      <c r="AD25" s="1561"/>
      <c r="AE25" s="1561"/>
      <c r="AF25" s="1561"/>
      <c r="AG25" s="1561"/>
      <c r="AH25" s="1561"/>
      <c r="AI25" s="1561"/>
      <c r="AJ25" s="1561"/>
      <c r="AK25" s="1561"/>
      <c r="AL25" s="1561"/>
      <c r="AM25" s="1561"/>
      <c r="AN25" s="362"/>
      <c r="AO25" s="271"/>
      <c r="AP25" s="1561"/>
      <c r="AQ25" s="1561"/>
      <c r="AR25" s="1914"/>
    </row>
    <row r="26" spans="1:44" ht="18.75" customHeight="1" x14ac:dyDescent="0.4">
      <c r="A26" s="1919"/>
      <c r="B26" s="869"/>
      <c r="C26" s="869"/>
      <c r="D26" s="869"/>
      <c r="E26" s="1923" t="str">
        <f>IF(ISERROR(F25-F24+1),"",IF(AND(F24=0,F25=0),"日間",F25-F24+1&amp;"日間"))</f>
        <v>日間</v>
      </c>
      <c r="F26" s="1924"/>
      <c r="G26" s="1925"/>
      <c r="H26" s="1561"/>
      <c r="I26" s="1561"/>
      <c r="J26" s="1561"/>
      <c r="K26" s="1561"/>
      <c r="L26" s="1561"/>
      <c r="M26" s="1561"/>
      <c r="N26" s="1561"/>
      <c r="O26" s="1561"/>
      <c r="P26" s="1561"/>
      <c r="Q26" s="1561"/>
      <c r="R26" s="354"/>
      <c r="S26" s="260" t="s">
        <v>488</v>
      </c>
      <c r="T26" s="1561"/>
      <c r="U26" s="1561"/>
      <c r="V26" s="1921"/>
      <c r="W26" s="1907"/>
      <c r="X26" s="869"/>
      <c r="Y26" s="869"/>
      <c r="Z26" s="869"/>
      <c r="AA26" s="1923" t="str">
        <f>IF(ISERROR(AB25-AB24+1),"",IF(AND(AB24=0,AB25=0),"日間",AB25-AB24+1&amp;"日間"))</f>
        <v>日間</v>
      </c>
      <c r="AB26" s="1924"/>
      <c r="AC26" s="1925"/>
      <c r="AD26" s="1561"/>
      <c r="AE26" s="1561"/>
      <c r="AF26" s="1561"/>
      <c r="AG26" s="1561"/>
      <c r="AH26" s="1561"/>
      <c r="AI26" s="1561"/>
      <c r="AJ26" s="1561"/>
      <c r="AK26" s="1561"/>
      <c r="AL26" s="1561"/>
      <c r="AM26" s="1561"/>
      <c r="AN26" s="354"/>
      <c r="AO26" s="260" t="s">
        <v>488</v>
      </c>
      <c r="AP26" s="1561"/>
      <c r="AQ26" s="1561"/>
      <c r="AR26" s="1914"/>
    </row>
    <row r="27" spans="1:44" ht="18.75" customHeight="1" x14ac:dyDescent="0.4">
      <c r="A27" s="1919"/>
      <c r="B27" s="869"/>
      <c r="C27" s="869"/>
      <c r="D27" s="869"/>
      <c r="E27" s="367" t="s">
        <v>485</v>
      </c>
      <c r="F27" s="1910"/>
      <c r="G27" s="1911"/>
      <c r="H27" s="1561"/>
      <c r="I27" s="1561"/>
      <c r="J27" s="1561"/>
      <c r="K27" s="1561"/>
      <c r="L27" s="1561"/>
      <c r="M27" s="1561"/>
      <c r="N27" s="1561"/>
      <c r="O27" s="1912"/>
      <c r="P27" s="1912"/>
      <c r="Q27" s="1912"/>
      <c r="R27" s="353"/>
      <c r="S27" s="259" t="s">
        <v>486</v>
      </c>
      <c r="T27" s="1912"/>
      <c r="U27" s="1912"/>
      <c r="V27" s="1888"/>
      <c r="W27" s="1907"/>
      <c r="X27" s="869"/>
      <c r="Y27" s="869"/>
      <c r="Z27" s="869"/>
      <c r="AA27" s="367" t="s">
        <v>485</v>
      </c>
      <c r="AB27" s="1910"/>
      <c r="AC27" s="1911"/>
      <c r="AD27" s="1561"/>
      <c r="AE27" s="1561"/>
      <c r="AF27" s="1561"/>
      <c r="AG27" s="1561"/>
      <c r="AH27" s="1561"/>
      <c r="AI27" s="1561"/>
      <c r="AJ27" s="1561"/>
      <c r="AK27" s="1912"/>
      <c r="AL27" s="1912"/>
      <c r="AM27" s="1912"/>
      <c r="AN27" s="353"/>
      <c r="AO27" s="259" t="s">
        <v>486</v>
      </c>
      <c r="AP27" s="1912"/>
      <c r="AQ27" s="1912"/>
      <c r="AR27" s="1913"/>
    </row>
    <row r="28" spans="1:44" ht="18.75" customHeight="1" x14ac:dyDescent="0.4">
      <c r="A28" s="1919"/>
      <c r="B28" s="869"/>
      <c r="C28" s="869"/>
      <c r="D28" s="869"/>
      <c r="E28" s="266" t="s">
        <v>487</v>
      </c>
      <c r="F28" s="698"/>
      <c r="G28" s="1595"/>
      <c r="H28" s="1561"/>
      <c r="I28" s="1561"/>
      <c r="J28" s="1561"/>
      <c r="K28" s="1561"/>
      <c r="L28" s="1561"/>
      <c r="M28" s="1561"/>
      <c r="N28" s="1561"/>
      <c r="O28" s="1561"/>
      <c r="P28" s="1561"/>
      <c r="Q28" s="1561"/>
      <c r="R28" s="362"/>
      <c r="S28" s="271"/>
      <c r="T28" s="1561"/>
      <c r="U28" s="1561"/>
      <c r="V28" s="1921"/>
      <c r="W28" s="1907"/>
      <c r="X28" s="869"/>
      <c r="Y28" s="869"/>
      <c r="Z28" s="869"/>
      <c r="AA28" s="266" t="s">
        <v>487</v>
      </c>
      <c r="AB28" s="698"/>
      <c r="AC28" s="1595"/>
      <c r="AD28" s="1561"/>
      <c r="AE28" s="1561"/>
      <c r="AF28" s="1561"/>
      <c r="AG28" s="1561"/>
      <c r="AH28" s="1561"/>
      <c r="AI28" s="1561"/>
      <c r="AJ28" s="1561"/>
      <c r="AK28" s="1561"/>
      <c r="AL28" s="1561"/>
      <c r="AM28" s="1561"/>
      <c r="AN28" s="362"/>
      <c r="AO28" s="271"/>
      <c r="AP28" s="1561"/>
      <c r="AQ28" s="1561"/>
      <c r="AR28" s="1914"/>
    </row>
    <row r="29" spans="1:44" ht="18.75" customHeight="1" x14ac:dyDescent="0.4">
      <c r="A29" s="1919"/>
      <c r="B29" s="869"/>
      <c r="C29" s="869"/>
      <c r="D29" s="869"/>
      <c r="E29" s="1923" t="str">
        <f>IF(ISERROR(F28-F27+1),"",IF(AND(F27=0,F28=0),"日間",F28-F27+1&amp;"日間"))</f>
        <v>日間</v>
      </c>
      <c r="F29" s="1924"/>
      <c r="G29" s="1925"/>
      <c r="H29" s="1561"/>
      <c r="I29" s="1561"/>
      <c r="J29" s="1561"/>
      <c r="K29" s="1561"/>
      <c r="L29" s="1561"/>
      <c r="M29" s="1561"/>
      <c r="N29" s="1561"/>
      <c r="O29" s="1561"/>
      <c r="P29" s="1561"/>
      <c r="Q29" s="1561"/>
      <c r="R29" s="354"/>
      <c r="S29" s="260" t="s">
        <v>488</v>
      </c>
      <c r="T29" s="1561"/>
      <c r="U29" s="1561"/>
      <c r="V29" s="1921"/>
      <c r="W29" s="1907"/>
      <c r="X29" s="869"/>
      <c r="Y29" s="869"/>
      <c r="Z29" s="869"/>
      <c r="AA29" s="1923" t="str">
        <f>IF(ISERROR(AB28-AB27+1),"",IF(AND(AB27=0,AB28=0),"日間",AB28-AB27+1&amp;"日間"))</f>
        <v>日間</v>
      </c>
      <c r="AB29" s="1924"/>
      <c r="AC29" s="1925"/>
      <c r="AD29" s="1561"/>
      <c r="AE29" s="1561"/>
      <c r="AF29" s="1561"/>
      <c r="AG29" s="1561"/>
      <c r="AH29" s="1561"/>
      <c r="AI29" s="1561"/>
      <c r="AJ29" s="1561"/>
      <c r="AK29" s="1561"/>
      <c r="AL29" s="1561"/>
      <c r="AM29" s="1561"/>
      <c r="AN29" s="354"/>
      <c r="AO29" s="260" t="s">
        <v>488</v>
      </c>
      <c r="AP29" s="1561"/>
      <c r="AQ29" s="1561"/>
      <c r="AR29" s="1914"/>
    </row>
    <row r="30" spans="1:44" ht="18.75" customHeight="1" x14ac:dyDescent="0.4">
      <c r="A30" s="1919"/>
      <c r="B30" s="869"/>
      <c r="C30" s="869"/>
      <c r="D30" s="869"/>
      <c r="E30" s="367" t="s">
        <v>485</v>
      </c>
      <c r="F30" s="1910"/>
      <c r="G30" s="1911"/>
      <c r="H30" s="1561"/>
      <c r="I30" s="1561"/>
      <c r="J30" s="1561"/>
      <c r="K30" s="1561"/>
      <c r="L30" s="1561"/>
      <c r="M30" s="1561"/>
      <c r="N30" s="1561"/>
      <c r="O30" s="1912"/>
      <c r="P30" s="1912"/>
      <c r="Q30" s="1912"/>
      <c r="R30" s="353"/>
      <c r="S30" s="259" t="s">
        <v>486</v>
      </c>
      <c r="T30" s="1912"/>
      <c r="U30" s="1912"/>
      <c r="V30" s="1888"/>
      <c r="W30" s="1907"/>
      <c r="X30" s="869"/>
      <c r="Y30" s="869"/>
      <c r="Z30" s="869"/>
      <c r="AA30" s="367" t="s">
        <v>485</v>
      </c>
      <c r="AB30" s="1910"/>
      <c r="AC30" s="1911"/>
      <c r="AD30" s="1561"/>
      <c r="AE30" s="1561"/>
      <c r="AF30" s="1561"/>
      <c r="AG30" s="1561"/>
      <c r="AH30" s="1561"/>
      <c r="AI30" s="1561"/>
      <c r="AJ30" s="1561"/>
      <c r="AK30" s="1912"/>
      <c r="AL30" s="1912"/>
      <c r="AM30" s="1912"/>
      <c r="AN30" s="353"/>
      <c r="AO30" s="259" t="s">
        <v>486</v>
      </c>
      <c r="AP30" s="1912"/>
      <c r="AQ30" s="1912"/>
      <c r="AR30" s="1913"/>
    </row>
    <row r="31" spans="1:44" ht="18.75" customHeight="1" x14ac:dyDescent="0.4">
      <c r="A31" s="1919"/>
      <c r="B31" s="869"/>
      <c r="C31" s="869"/>
      <c r="D31" s="869"/>
      <c r="E31" s="266" t="s">
        <v>487</v>
      </c>
      <c r="F31" s="698"/>
      <c r="G31" s="1595"/>
      <c r="H31" s="1561"/>
      <c r="I31" s="1561"/>
      <c r="J31" s="1561"/>
      <c r="K31" s="1561"/>
      <c r="L31" s="1561"/>
      <c r="M31" s="1561"/>
      <c r="N31" s="1561"/>
      <c r="O31" s="1561"/>
      <c r="P31" s="1561"/>
      <c r="Q31" s="1561"/>
      <c r="R31" s="362"/>
      <c r="S31" s="271"/>
      <c r="T31" s="1561"/>
      <c r="U31" s="1561"/>
      <c r="V31" s="1921"/>
      <c r="W31" s="1907"/>
      <c r="X31" s="869"/>
      <c r="Y31" s="869"/>
      <c r="Z31" s="869"/>
      <c r="AA31" s="266" t="s">
        <v>487</v>
      </c>
      <c r="AB31" s="698"/>
      <c r="AC31" s="1595"/>
      <c r="AD31" s="1561"/>
      <c r="AE31" s="1561"/>
      <c r="AF31" s="1561"/>
      <c r="AG31" s="1561"/>
      <c r="AH31" s="1561"/>
      <c r="AI31" s="1561"/>
      <c r="AJ31" s="1561"/>
      <c r="AK31" s="1561"/>
      <c r="AL31" s="1561"/>
      <c r="AM31" s="1561"/>
      <c r="AN31" s="362"/>
      <c r="AO31" s="271"/>
      <c r="AP31" s="1561"/>
      <c r="AQ31" s="1561"/>
      <c r="AR31" s="1914"/>
    </row>
    <row r="32" spans="1:44" ht="18.75" customHeight="1" x14ac:dyDescent="0.4">
      <c r="A32" s="1919"/>
      <c r="B32" s="869"/>
      <c r="C32" s="869"/>
      <c r="D32" s="869"/>
      <c r="E32" s="1923" t="str">
        <f>IF(ISERROR(F31-F30+1),"",IF(AND(F30=0,F31=0),"日間",F31-F30+1&amp;"日間"))</f>
        <v>日間</v>
      </c>
      <c r="F32" s="1924"/>
      <c r="G32" s="1925"/>
      <c r="H32" s="1561"/>
      <c r="I32" s="1561"/>
      <c r="J32" s="1561"/>
      <c r="K32" s="1561"/>
      <c r="L32" s="1561"/>
      <c r="M32" s="1561"/>
      <c r="N32" s="1561"/>
      <c r="O32" s="1561"/>
      <c r="P32" s="1561"/>
      <c r="Q32" s="1561"/>
      <c r="R32" s="354"/>
      <c r="S32" s="260" t="s">
        <v>488</v>
      </c>
      <c r="T32" s="1561"/>
      <c r="U32" s="1561"/>
      <c r="V32" s="1921"/>
      <c r="W32" s="1907"/>
      <c r="X32" s="869"/>
      <c r="Y32" s="869"/>
      <c r="Z32" s="869"/>
      <c r="AA32" s="1923" t="str">
        <f>IF(ISERROR(AB31-AB30+1),"",IF(AND(AB30=0,AB31=0),"日間",AB31-AB30+1&amp;"日間"))</f>
        <v>日間</v>
      </c>
      <c r="AB32" s="1924"/>
      <c r="AC32" s="1925"/>
      <c r="AD32" s="1561"/>
      <c r="AE32" s="1561"/>
      <c r="AF32" s="1561"/>
      <c r="AG32" s="1561"/>
      <c r="AH32" s="1561"/>
      <c r="AI32" s="1561"/>
      <c r="AJ32" s="1561"/>
      <c r="AK32" s="1561"/>
      <c r="AL32" s="1561"/>
      <c r="AM32" s="1561"/>
      <c r="AN32" s="354"/>
      <c r="AO32" s="260" t="s">
        <v>488</v>
      </c>
      <c r="AP32" s="1561"/>
      <c r="AQ32" s="1561"/>
      <c r="AR32" s="1914"/>
    </row>
    <row r="33" spans="1:44" ht="18.75" customHeight="1" x14ac:dyDescent="0.4">
      <c r="A33" s="1919"/>
      <c r="B33" s="869"/>
      <c r="C33" s="869"/>
      <c r="D33" s="869"/>
      <c r="E33" s="367" t="s">
        <v>485</v>
      </c>
      <c r="F33" s="1910"/>
      <c r="G33" s="1911"/>
      <c r="H33" s="1561"/>
      <c r="I33" s="1561"/>
      <c r="J33" s="1561"/>
      <c r="K33" s="1561"/>
      <c r="L33" s="1561"/>
      <c r="M33" s="1561"/>
      <c r="N33" s="1561"/>
      <c r="O33" s="1912"/>
      <c r="P33" s="1912"/>
      <c r="Q33" s="1912"/>
      <c r="R33" s="353"/>
      <c r="S33" s="259" t="s">
        <v>486</v>
      </c>
      <c r="T33" s="1912"/>
      <c r="U33" s="1912"/>
      <c r="V33" s="1888"/>
      <c r="W33" s="1907"/>
      <c r="X33" s="869"/>
      <c r="Y33" s="869"/>
      <c r="Z33" s="869"/>
      <c r="AA33" s="367" t="s">
        <v>485</v>
      </c>
      <c r="AB33" s="1910"/>
      <c r="AC33" s="1911"/>
      <c r="AD33" s="1561"/>
      <c r="AE33" s="1561"/>
      <c r="AF33" s="1561"/>
      <c r="AG33" s="1561"/>
      <c r="AH33" s="1561"/>
      <c r="AI33" s="1561"/>
      <c r="AJ33" s="1561"/>
      <c r="AK33" s="1912"/>
      <c r="AL33" s="1912"/>
      <c r="AM33" s="1912"/>
      <c r="AN33" s="353"/>
      <c r="AO33" s="259" t="s">
        <v>486</v>
      </c>
      <c r="AP33" s="1912"/>
      <c r="AQ33" s="1912"/>
      <c r="AR33" s="1913"/>
    </row>
    <row r="34" spans="1:44" ht="18.75" customHeight="1" x14ac:dyDescent="0.4">
      <c r="A34" s="1919"/>
      <c r="B34" s="869"/>
      <c r="C34" s="869"/>
      <c r="D34" s="869"/>
      <c r="E34" s="266" t="s">
        <v>487</v>
      </c>
      <c r="F34" s="698"/>
      <c r="G34" s="1595"/>
      <c r="H34" s="1561"/>
      <c r="I34" s="1561"/>
      <c r="J34" s="1561"/>
      <c r="K34" s="1561"/>
      <c r="L34" s="1561"/>
      <c r="M34" s="1561"/>
      <c r="N34" s="1561"/>
      <c r="O34" s="1561"/>
      <c r="P34" s="1561"/>
      <c r="Q34" s="1561"/>
      <c r="R34" s="362"/>
      <c r="S34" s="271"/>
      <c r="T34" s="1561"/>
      <c r="U34" s="1561"/>
      <c r="V34" s="1921"/>
      <c r="W34" s="1907"/>
      <c r="X34" s="869"/>
      <c r="Y34" s="869"/>
      <c r="Z34" s="869"/>
      <c r="AA34" s="266" t="s">
        <v>487</v>
      </c>
      <c r="AB34" s="698"/>
      <c r="AC34" s="1595"/>
      <c r="AD34" s="1561"/>
      <c r="AE34" s="1561"/>
      <c r="AF34" s="1561"/>
      <c r="AG34" s="1561"/>
      <c r="AH34" s="1561"/>
      <c r="AI34" s="1561"/>
      <c r="AJ34" s="1561"/>
      <c r="AK34" s="1561"/>
      <c r="AL34" s="1561"/>
      <c r="AM34" s="1561"/>
      <c r="AN34" s="362"/>
      <c r="AO34" s="271"/>
      <c r="AP34" s="1561"/>
      <c r="AQ34" s="1561"/>
      <c r="AR34" s="1914"/>
    </row>
    <row r="35" spans="1:44" ht="18.75" customHeight="1" x14ac:dyDescent="0.4">
      <c r="A35" s="1919"/>
      <c r="B35" s="869"/>
      <c r="C35" s="869"/>
      <c r="D35" s="869"/>
      <c r="E35" s="1923" t="str">
        <f>IF(ISERROR(F34-F33+1),"",IF(AND(F33=0,F34=0),"日間",F34-F33+1&amp;"日間"))</f>
        <v>日間</v>
      </c>
      <c r="F35" s="1924"/>
      <c r="G35" s="1925"/>
      <c r="H35" s="1561"/>
      <c r="I35" s="1561"/>
      <c r="J35" s="1561"/>
      <c r="K35" s="1561"/>
      <c r="L35" s="1561"/>
      <c r="M35" s="1561"/>
      <c r="N35" s="1561"/>
      <c r="O35" s="1561"/>
      <c r="P35" s="1561"/>
      <c r="Q35" s="1561"/>
      <c r="R35" s="354"/>
      <c r="S35" s="260" t="s">
        <v>488</v>
      </c>
      <c r="T35" s="1561"/>
      <c r="U35" s="1561"/>
      <c r="V35" s="1921"/>
      <c r="W35" s="1907"/>
      <c r="X35" s="869"/>
      <c r="Y35" s="869"/>
      <c r="Z35" s="869"/>
      <c r="AA35" s="1923" t="str">
        <f>IF(ISERROR(AB34-AB33+1),"",IF(AND(AB33=0,AB34=0),"日間",AB34-AB33+1&amp;"日間"))</f>
        <v>日間</v>
      </c>
      <c r="AB35" s="1924"/>
      <c r="AC35" s="1925"/>
      <c r="AD35" s="1561"/>
      <c r="AE35" s="1561"/>
      <c r="AF35" s="1561"/>
      <c r="AG35" s="1561"/>
      <c r="AH35" s="1561"/>
      <c r="AI35" s="1561"/>
      <c r="AJ35" s="1561"/>
      <c r="AK35" s="1561"/>
      <c r="AL35" s="1561"/>
      <c r="AM35" s="1561"/>
      <c r="AN35" s="354"/>
      <c r="AO35" s="260" t="s">
        <v>488</v>
      </c>
      <c r="AP35" s="1561"/>
      <c r="AQ35" s="1561"/>
      <c r="AR35" s="1914"/>
    </row>
    <row r="36" spans="1:44" ht="18.75" customHeight="1" x14ac:dyDescent="0.4">
      <c r="A36" s="1919"/>
      <c r="B36" s="869"/>
      <c r="C36" s="869"/>
      <c r="D36" s="869"/>
      <c r="E36" s="367" t="s">
        <v>485</v>
      </c>
      <c r="F36" s="1910"/>
      <c r="G36" s="1911"/>
      <c r="H36" s="1561"/>
      <c r="I36" s="1561"/>
      <c r="J36" s="1561"/>
      <c r="K36" s="1561"/>
      <c r="L36" s="1561"/>
      <c r="M36" s="1561"/>
      <c r="N36" s="1561"/>
      <c r="O36" s="1912"/>
      <c r="P36" s="1912"/>
      <c r="Q36" s="1912"/>
      <c r="R36" s="353"/>
      <c r="S36" s="259" t="s">
        <v>486</v>
      </c>
      <c r="T36" s="1912"/>
      <c r="U36" s="1912"/>
      <c r="V36" s="1888"/>
      <c r="W36" s="1907"/>
      <c r="X36" s="869"/>
      <c r="Y36" s="869"/>
      <c r="Z36" s="869"/>
      <c r="AA36" s="367" t="s">
        <v>485</v>
      </c>
      <c r="AB36" s="1910"/>
      <c r="AC36" s="1911"/>
      <c r="AD36" s="1561"/>
      <c r="AE36" s="1561"/>
      <c r="AF36" s="1561"/>
      <c r="AG36" s="1561"/>
      <c r="AH36" s="1561"/>
      <c r="AI36" s="1561"/>
      <c r="AJ36" s="1561"/>
      <c r="AK36" s="1912"/>
      <c r="AL36" s="1912"/>
      <c r="AM36" s="1912"/>
      <c r="AN36" s="353"/>
      <c r="AO36" s="259" t="s">
        <v>486</v>
      </c>
      <c r="AP36" s="1912"/>
      <c r="AQ36" s="1912"/>
      <c r="AR36" s="1913"/>
    </row>
    <row r="37" spans="1:44" ht="18.75" customHeight="1" x14ac:dyDescent="0.4">
      <c r="A37" s="1919"/>
      <c r="B37" s="869"/>
      <c r="C37" s="869"/>
      <c r="D37" s="869"/>
      <c r="E37" s="266" t="s">
        <v>487</v>
      </c>
      <c r="F37" s="698"/>
      <c r="G37" s="1595"/>
      <c r="H37" s="1561"/>
      <c r="I37" s="1561"/>
      <c r="J37" s="1561"/>
      <c r="K37" s="1561"/>
      <c r="L37" s="1561"/>
      <c r="M37" s="1561"/>
      <c r="N37" s="1561"/>
      <c r="O37" s="1561"/>
      <c r="P37" s="1561"/>
      <c r="Q37" s="1561"/>
      <c r="R37" s="362"/>
      <c r="S37" s="271"/>
      <c r="T37" s="1561"/>
      <c r="U37" s="1561"/>
      <c r="V37" s="1921"/>
      <c r="W37" s="1907"/>
      <c r="X37" s="869"/>
      <c r="Y37" s="869"/>
      <c r="Z37" s="869"/>
      <c r="AA37" s="266" t="s">
        <v>487</v>
      </c>
      <c r="AB37" s="698"/>
      <c r="AC37" s="1595"/>
      <c r="AD37" s="1561"/>
      <c r="AE37" s="1561"/>
      <c r="AF37" s="1561"/>
      <c r="AG37" s="1561"/>
      <c r="AH37" s="1561"/>
      <c r="AI37" s="1561"/>
      <c r="AJ37" s="1561"/>
      <c r="AK37" s="1561"/>
      <c r="AL37" s="1561"/>
      <c r="AM37" s="1561"/>
      <c r="AN37" s="362"/>
      <c r="AO37" s="271"/>
      <c r="AP37" s="1561"/>
      <c r="AQ37" s="1561"/>
      <c r="AR37" s="1914"/>
    </row>
    <row r="38" spans="1:44" ht="18.75" customHeight="1" thickBot="1" x14ac:dyDescent="0.45">
      <c r="A38" s="1920"/>
      <c r="B38" s="1909"/>
      <c r="C38" s="1909"/>
      <c r="D38" s="1909"/>
      <c r="E38" s="1916" t="str">
        <f>IF(ISERROR(F37-F36+1),"",IF(AND(F36=0,F37=0),"日間",F37-F36+1&amp;"日間"))</f>
        <v>日間</v>
      </c>
      <c r="F38" s="1917"/>
      <c r="G38" s="1918"/>
      <c r="H38" s="1586"/>
      <c r="I38" s="1586"/>
      <c r="J38" s="1586"/>
      <c r="K38" s="1586"/>
      <c r="L38" s="1586"/>
      <c r="M38" s="1586"/>
      <c r="N38" s="1586"/>
      <c r="O38" s="1586"/>
      <c r="P38" s="1586"/>
      <c r="Q38" s="1586"/>
      <c r="R38" s="348"/>
      <c r="S38" s="270" t="s">
        <v>488</v>
      </c>
      <c r="T38" s="1586"/>
      <c r="U38" s="1586"/>
      <c r="V38" s="1922"/>
      <c r="W38" s="1908"/>
      <c r="X38" s="1909"/>
      <c r="Y38" s="1909"/>
      <c r="Z38" s="1909"/>
      <c r="AA38" s="1916" t="str">
        <f>IF(ISERROR(AB37-AB36+1),"",IF(AND(AB36=0,AB37=0),"日間",AB37-AB36+1&amp;"日間"))</f>
        <v>日間</v>
      </c>
      <c r="AB38" s="1917"/>
      <c r="AC38" s="1918"/>
      <c r="AD38" s="1586"/>
      <c r="AE38" s="1586"/>
      <c r="AF38" s="1586"/>
      <c r="AG38" s="1586"/>
      <c r="AH38" s="1586"/>
      <c r="AI38" s="1586"/>
      <c r="AJ38" s="1586"/>
      <c r="AK38" s="1586"/>
      <c r="AL38" s="1586"/>
      <c r="AM38" s="1586"/>
      <c r="AN38" s="348"/>
      <c r="AO38" s="270" t="s">
        <v>488</v>
      </c>
      <c r="AP38" s="1586"/>
      <c r="AQ38" s="1586"/>
      <c r="AR38" s="1915"/>
    </row>
    <row r="39" spans="1:44" ht="18.75" customHeight="1" x14ac:dyDescent="0.4">
      <c r="A39" s="58" t="s">
        <v>76</v>
      </c>
      <c r="B39" s="31" t="s">
        <v>489</v>
      </c>
    </row>
    <row r="40" spans="1:44" ht="18.75" customHeight="1" x14ac:dyDescent="0.4"/>
    <row r="41" spans="1:44" ht="18.75" customHeight="1" x14ac:dyDescent="0.4"/>
    <row r="42" spans="1:44" ht="18.75" customHeight="1" x14ac:dyDescent="0.4"/>
    <row r="43" spans="1:44" ht="18.75" customHeight="1" x14ac:dyDescent="0.4"/>
    <row r="44" spans="1:44" ht="18.75" customHeight="1" x14ac:dyDescent="0.4"/>
    <row r="45" spans="1:44" ht="18.75" customHeight="1" x14ac:dyDescent="0.4"/>
    <row r="46" spans="1:44" ht="18.75" customHeight="1" x14ac:dyDescent="0.4"/>
    <row r="47" spans="1:44" ht="18.75" customHeight="1" x14ac:dyDescent="0.4"/>
    <row r="48" spans="1:44" ht="18.75" customHeight="1" x14ac:dyDescent="0.4"/>
    <row r="49" ht="18.75" customHeight="1" x14ac:dyDescent="0.4"/>
    <row r="50" ht="18.75" customHeight="1" x14ac:dyDescent="0.4"/>
    <row r="51" ht="18.75" customHeight="1" x14ac:dyDescent="0.4"/>
    <row r="52" ht="18.75" customHeight="1" x14ac:dyDescent="0.4"/>
    <row r="53" ht="18.75" customHeight="1" x14ac:dyDescent="0.4"/>
    <row r="54" ht="18.75" customHeight="1" x14ac:dyDescent="0.4"/>
    <row r="55" ht="18.75" customHeight="1" x14ac:dyDescent="0.4"/>
    <row r="56" ht="18.75" customHeight="1" x14ac:dyDescent="0.4"/>
    <row r="57" ht="18.75" customHeight="1" x14ac:dyDescent="0.4"/>
    <row r="58" ht="18.75" customHeight="1" x14ac:dyDescent="0.4"/>
    <row r="59" ht="18.75" customHeight="1" x14ac:dyDescent="0.4"/>
    <row r="60" ht="18.75" customHeight="1" x14ac:dyDescent="0.4"/>
    <row r="61" ht="18.75" customHeight="1" x14ac:dyDescent="0.4"/>
    <row r="62" ht="18.75" customHeight="1" x14ac:dyDescent="0.4"/>
    <row r="63" ht="18.75" customHeight="1" x14ac:dyDescent="0.4"/>
    <row r="64" ht="18.75" customHeight="1" x14ac:dyDescent="0.4"/>
    <row r="65" ht="18.75" customHeight="1" x14ac:dyDescent="0.4"/>
    <row r="66" ht="18.75" customHeight="1" x14ac:dyDescent="0.4"/>
    <row r="67" ht="18.75" customHeight="1" x14ac:dyDescent="0.4"/>
    <row r="68" ht="18.75" customHeight="1" x14ac:dyDescent="0.4"/>
    <row r="69" ht="18.75" customHeight="1" x14ac:dyDescent="0.4"/>
    <row r="70" ht="18.75" customHeight="1" x14ac:dyDescent="0.4"/>
    <row r="71" ht="18.75" customHeight="1" x14ac:dyDescent="0.4"/>
    <row r="72" ht="18.75" customHeight="1" x14ac:dyDescent="0.4"/>
    <row r="73" ht="18.75" customHeight="1" x14ac:dyDescent="0.4"/>
    <row r="74" ht="18.75" customHeight="1" x14ac:dyDescent="0.4"/>
    <row r="75" ht="18.75" customHeight="1" x14ac:dyDescent="0.4"/>
    <row r="76" ht="18.75" customHeight="1" x14ac:dyDescent="0.4"/>
    <row r="77" ht="18.75" customHeight="1" x14ac:dyDescent="0.4"/>
    <row r="78" ht="18.75" customHeight="1" x14ac:dyDescent="0.4"/>
    <row r="79" ht="18.75" customHeight="1" x14ac:dyDescent="0.4"/>
    <row r="80" ht="18.75" customHeight="1" x14ac:dyDescent="0.4"/>
    <row r="81" ht="18.75" customHeight="1" x14ac:dyDescent="0.4"/>
    <row r="82" ht="18.75" customHeight="1" x14ac:dyDescent="0.4"/>
    <row r="83" ht="18.75" customHeight="1" x14ac:dyDescent="0.4"/>
    <row r="84" ht="18.75" customHeight="1" x14ac:dyDescent="0.4"/>
    <row r="85" ht="18.75" customHeight="1" x14ac:dyDescent="0.4"/>
    <row r="86" ht="18.75" customHeight="1" x14ac:dyDescent="0.4"/>
    <row r="87" ht="18.75" customHeight="1" x14ac:dyDescent="0.4"/>
    <row r="88" ht="18.75" customHeight="1" x14ac:dyDescent="0.4"/>
    <row r="89" ht="18.75" customHeight="1" x14ac:dyDescent="0.4"/>
    <row r="90" ht="18.75" customHeight="1" x14ac:dyDescent="0.4"/>
    <row r="91" ht="18.75" customHeight="1" x14ac:dyDescent="0.4"/>
    <row r="92" ht="18.75" customHeight="1" x14ac:dyDescent="0.4"/>
    <row r="93" ht="18.75" customHeight="1" x14ac:dyDescent="0.4"/>
    <row r="94" ht="18.75" customHeight="1" x14ac:dyDescent="0.4"/>
    <row r="95" ht="18.75" customHeight="1" x14ac:dyDescent="0.4"/>
    <row r="96" ht="18.75" customHeight="1" x14ac:dyDescent="0.4"/>
    <row r="97" ht="18.75" customHeight="1" x14ac:dyDescent="0.4"/>
    <row r="98" ht="18.75" customHeight="1" x14ac:dyDescent="0.4"/>
    <row r="99" ht="18.75" customHeight="1" x14ac:dyDescent="0.4"/>
    <row r="100" ht="18.75" customHeight="1" x14ac:dyDescent="0.4"/>
    <row r="101" ht="18.75" customHeight="1" x14ac:dyDescent="0.4"/>
    <row r="102" ht="18.75" customHeight="1" x14ac:dyDescent="0.4"/>
    <row r="103" ht="18.75" customHeight="1" x14ac:dyDescent="0.4"/>
    <row r="104" ht="18.75" customHeight="1" x14ac:dyDescent="0.4"/>
    <row r="105" ht="18.75" customHeight="1" x14ac:dyDescent="0.4"/>
    <row r="106" ht="18.75" customHeight="1" x14ac:dyDescent="0.4"/>
    <row r="107" ht="18.75" customHeight="1" x14ac:dyDescent="0.4"/>
    <row r="108" ht="18.75" customHeight="1" x14ac:dyDescent="0.4"/>
    <row r="109" ht="18.75" customHeight="1" x14ac:dyDescent="0.4"/>
    <row r="110" ht="18.75" customHeight="1" x14ac:dyDescent="0.4"/>
    <row r="111" ht="18.75" customHeight="1" x14ac:dyDescent="0.4"/>
    <row r="112" ht="18.75" customHeight="1" x14ac:dyDescent="0.4"/>
    <row r="113" ht="18.75" customHeight="1" x14ac:dyDescent="0.4"/>
    <row r="114" ht="18.75" customHeight="1" x14ac:dyDescent="0.4"/>
    <row r="115" ht="18.75" customHeight="1" x14ac:dyDescent="0.4"/>
    <row r="116" ht="18.75" customHeight="1" x14ac:dyDescent="0.4"/>
    <row r="117" ht="18.75" customHeight="1" x14ac:dyDescent="0.4"/>
    <row r="118" ht="18.75" customHeight="1" x14ac:dyDescent="0.4"/>
    <row r="119" ht="18.75" customHeight="1" x14ac:dyDescent="0.4"/>
    <row r="120" ht="18.75" customHeight="1" x14ac:dyDescent="0.4"/>
    <row r="121" ht="18.75" customHeight="1" x14ac:dyDescent="0.4"/>
    <row r="122" ht="18.75" customHeight="1" x14ac:dyDescent="0.4"/>
    <row r="123" ht="18.75" customHeight="1" x14ac:dyDescent="0.4"/>
    <row r="124" ht="18.75" customHeight="1" x14ac:dyDescent="0.4"/>
    <row r="125" ht="18.75" customHeight="1" x14ac:dyDescent="0.4"/>
    <row r="126" ht="18.75" customHeight="1" x14ac:dyDescent="0.4"/>
    <row r="127" ht="18.75" customHeight="1" x14ac:dyDescent="0.4"/>
    <row r="128" ht="18.75" customHeight="1" x14ac:dyDescent="0.4"/>
    <row r="129" ht="18.75" customHeight="1" x14ac:dyDescent="0.4"/>
    <row r="130" ht="18.75" customHeight="1" x14ac:dyDescent="0.4"/>
    <row r="131" ht="18.75" customHeight="1" x14ac:dyDescent="0.4"/>
    <row r="132" ht="18.75" customHeight="1" x14ac:dyDescent="0.4"/>
    <row r="133" ht="18.75" customHeight="1" x14ac:dyDescent="0.4"/>
    <row r="134" ht="18.75" customHeight="1" x14ac:dyDescent="0.4"/>
    <row r="135" ht="18.75" customHeight="1" x14ac:dyDescent="0.4"/>
    <row r="136" ht="18.75" customHeight="1" x14ac:dyDescent="0.4"/>
    <row r="137" ht="18.75" customHeight="1" x14ac:dyDescent="0.4"/>
  </sheetData>
  <sheetProtection selectLockedCells="1"/>
  <mergeCells count="192">
    <mergeCell ref="W3:Z5"/>
    <mergeCell ref="AA3:AC5"/>
    <mergeCell ref="AD3:AJ3"/>
    <mergeCell ref="AK3:AM5"/>
    <mergeCell ref="AN3:AO5"/>
    <mergeCell ref="AP3:AR5"/>
    <mergeCell ref="AD4:AG5"/>
    <mergeCell ref="AH4:AJ5"/>
    <mergeCell ref="A3:D5"/>
    <mergeCell ref="E3:G5"/>
    <mergeCell ref="H3:N3"/>
    <mergeCell ref="O3:Q5"/>
    <mergeCell ref="R3:S5"/>
    <mergeCell ref="T3:V5"/>
    <mergeCell ref="H4:K5"/>
    <mergeCell ref="L4:N5"/>
    <mergeCell ref="W6:Z8"/>
    <mergeCell ref="AB6:AC6"/>
    <mergeCell ref="AD6:AG8"/>
    <mergeCell ref="AH6:AJ8"/>
    <mergeCell ref="AK6:AM8"/>
    <mergeCell ref="AP6:AR8"/>
    <mergeCell ref="AB7:AC7"/>
    <mergeCell ref="AA8:AC8"/>
    <mergeCell ref="A6:D8"/>
    <mergeCell ref="F6:G6"/>
    <mergeCell ref="H6:K8"/>
    <mergeCell ref="L6:N8"/>
    <mergeCell ref="O6:Q8"/>
    <mergeCell ref="T6:V8"/>
    <mergeCell ref="F7:G7"/>
    <mergeCell ref="E8:G8"/>
    <mergeCell ref="W9:Z11"/>
    <mergeCell ref="AB9:AC9"/>
    <mergeCell ref="AD9:AG11"/>
    <mergeCell ref="AH9:AJ11"/>
    <mergeCell ref="AK9:AM11"/>
    <mergeCell ref="AP9:AR11"/>
    <mergeCell ref="AB10:AC10"/>
    <mergeCell ref="AA11:AC11"/>
    <mergeCell ref="A9:D11"/>
    <mergeCell ref="F9:G9"/>
    <mergeCell ref="H9:K11"/>
    <mergeCell ref="L9:N11"/>
    <mergeCell ref="O9:Q11"/>
    <mergeCell ref="T9:V11"/>
    <mergeCell ref="F10:G10"/>
    <mergeCell ref="E11:G11"/>
    <mergeCell ref="W12:Z14"/>
    <mergeCell ref="AB12:AC12"/>
    <mergeCell ref="AD12:AG14"/>
    <mergeCell ref="AH12:AJ14"/>
    <mergeCell ref="AK12:AM14"/>
    <mergeCell ref="AP12:AR14"/>
    <mergeCell ref="AB13:AC13"/>
    <mergeCell ref="AA14:AC14"/>
    <mergeCell ref="A12:D14"/>
    <mergeCell ref="F12:G12"/>
    <mergeCell ref="H12:K14"/>
    <mergeCell ref="L12:N14"/>
    <mergeCell ref="O12:Q14"/>
    <mergeCell ref="T12:V14"/>
    <mergeCell ref="F13:G13"/>
    <mergeCell ref="E14:G14"/>
    <mergeCell ref="W15:Z17"/>
    <mergeCell ref="AB15:AC15"/>
    <mergeCell ref="AD15:AG17"/>
    <mergeCell ref="AH15:AJ17"/>
    <mergeCell ref="AK15:AM17"/>
    <mergeCell ref="AP15:AR17"/>
    <mergeCell ref="AB16:AC16"/>
    <mergeCell ref="AA17:AC17"/>
    <mergeCell ref="A15:D17"/>
    <mergeCell ref="F15:G15"/>
    <mergeCell ref="H15:K17"/>
    <mergeCell ref="L15:N17"/>
    <mergeCell ref="O15:Q17"/>
    <mergeCell ref="T15:V17"/>
    <mergeCell ref="F16:G16"/>
    <mergeCell ref="E17:G17"/>
    <mergeCell ref="W18:Z20"/>
    <mergeCell ref="AB18:AC18"/>
    <mergeCell ref="AD18:AG20"/>
    <mergeCell ref="AH18:AJ20"/>
    <mergeCell ref="AK18:AM20"/>
    <mergeCell ref="AP18:AR20"/>
    <mergeCell ref="AB19:AC19"/>
    <mergeCell ref="AA20:AC20"/>
    <mergeCell ref="A18:D20"/>
    <mergeCell ref="F18:G18"/>
    <mergeCell ref="H18:K20"/>
    <mergeCell ref="L18:N20"/>
    <mergeCell ref="O18:Q20"/>
    <mergeCell ref="T18:V20"/>
    <mergeCell ref="F19:G19"/>
    <mergeCell ref="E20:G20"/>
    <mergeCell ref="W21:Z23"/>
    <mergeCell ref="AB21:AC21"/>
    <mergeCell ref="AD21:AG23"/>
    <mergeCell ref="AH21:AJ23"/>
    <mergeCell ref="AK21:AM23"/>
    <mergeCell ref="AP21:AR23"/>
    <mergeCell ref="AB22:AC22"/>
    <mergeCell ref="AA23:AC23"/>
    <mergeCell ref="A21:D23"/>
    <mergeCell ref="F21:G21"/>
    <mergeCell ref="H21:K23"/>
    <mergeCell ref="L21:N23"/>
    <mergeCell ref="O21:Q23"/>
    <mergeCell ref="T21:V23"/>
    <mergeCell ref="F22:G22"/>
    <mergeCell ref="E23:G23"/>
    <mergeCell ref="W24:Z26"/>
    <mergeCell ref="AB24:AC24"/>
    <mergeCell ref="AD24:AG26"/>
    <mergeCell ref="AH24:AJ26"/>
    <mergeCell ref="AK24:AM26"/>
    <mergeCell ref="AP24:AR26"/>
    <mergeCell ref="AB25:AC25"/>
    <mergeCell ref="AA26:AC26"/>
    <mergeCell ref="A24:D26"/>
    <mergeCell ref="F24:G24"/>
    <mergeCell ref="H24:K26"/>
    <mergeCell ref="L24:N26"/>
    <mergeCell ref="O24:Q26"/>
    <mergeCell ref="T24:V26"/>
    <mergeCell ref="F25:G25"/>
    <mergeCell ref="E26:G26"/>
    <mergeCell ref="W27:Z29"/>
    <mergeCell ref="AB27:AC27"/>
    <mergeCell ref="AD27:AG29"/>
    <mergeCell ref="AH27:AJ29"/>
    <mergeCell ref="AK27:AM29"/>
    <mergeCell ref="AP27:AR29"/>
    <mergeCell ref="AB28:AC28"/>
    <mergeCell ref="AA29:AC29"/>
    <mergeCell ref="A27:D29"/>
    <mergeCell ref="F27:G27"/>
    <mergeCell ref="H27:K29"/>
    <mergeCell ref="L27:N29"/>
    <mergeCell ref="O27:Q29"/>
    <mergeCell ref="T27:V29"/>
    <mergeCell ref="F28:G28"/>
    <mergeCell ref="E29:G29"/>
    <mergeCell ref="W30:Z32"/>
    <mergeCell ref="AB30:AC30"/>
    <mergeCell ref="AD30:AG32"/>
    <mergeCell ref="AH30:AJ32"/>
    <mergeCell ref="AK30:AM32"/>
    <mergeCell ref="AP30:AR32"/>
    <mergeCell ref="AB31:AC31"/>
    <mergeCell ref="AA32:AC32"/>
    <mergeCell ref="A30:D32"/>
    <mergeCell ref="F30:G30"/>
    <mergeCell ref="H30:K32"/>
    <mergeCell ref="L30:N32"/>
    <mergeCell ref="O30:Q32"/>
    <mergeCell ref="T30:V32"/>
    <mergeCell ref="F31:G31"/>
    <mergeCell ref="E32:G32"/>
    <mergeCell ref="W33:Z35"/>
    <mergeCell ref="AB33:AC33"/>
    <mergeCell ref="AD33:AG35"/>
    <mergeCell ref="AH33:AJ35"/>
    <mergeCell ref="AK33:AM35"/>
    <mergeCell ref="AP33:AR35"/>
    <mergeCell ref="AB34:AC34"/>
    <mergeCell ref="AA35:AC35"/>
    <mergeCell ref="A33:D35"/>
    <mergeCell ref="F33:G33"/>
    <mergeCell ref="H33:K35"/>
    <mergeCell ref="L33:N35"/>
    <mergeCell ref="O33:Q35"/>
    <mergeCell ref="T33:V35"/>
    <mergeCell ref="F34:G34"/>
    <mergeCell ref="E35:G35"/>
    <mergeCell ref="W36:Z38"/>
    <mergeCell ref="AB36:AC36"/>
    <mergeCell ref="AD36:AG38"/>
    <mergeCell ref="AH36:AJ38"/>
    <mergeCell ref="AK36:AM38"/>
    <mergeCell ref="AP36:AR38"/>
    <mergeCell ref="AB37:AC37"/>
    <mergeCell ref="AA38:AC38"/>
    <mergeCell ref="A36:D38"/>
    <mergeCell ref="F36:G36"/>
    <mergeCell ref="H36:K38"/>
    <mergeCell ref="L36:N38"/>
    <mergeCell ref="O36:Q38"/>
    <mergeCell ref="T36:V38"/>
    <mergeCell ref="F37:G37"/>
    <mergeCell ref="E38:G38"/>
  </mergeCells>
  <phoneticPr fontId="1"/>
  <printOptions horizontalCentered="1" verticalCentered="1"/>
  <pageMargins left="0.70866141732283472" right="0.19685039370078741" top="0.39370078740157483" bottom="0.39370078740157483" header="0.39370078740157483" footer="0"/>
  <pageSetup paperSize="9" scale="65" orientation="landscape" blackAndWhite="1" r:id="rId1"/>
  <headerFooter scaleWithDoc="0">
    <oddFooter xml:space="preserve">&amp;C16/23&amp;R&amp;F </oddFooter>
  </headerFooter>
  <rowBreaks count="1" manualBreakCount="1">
    <brk id="44" max="15" man="1"/>
  </rowBreaks>
  <drawing r:id="rId2"/>
  <legacyDrawing r:id="rId3"/>
  <mc:AlternateContent xmlns:mc="http://schemas.openxmlformats.org/markup-compatibility/2006">
    <mc:Choice Requires="x14">
      <controls>
        <mc:AlternateContent xmlns:mc="http://schemas.openxmlformats.org/markup-compatibility/2006">
          <mc:Choice Requires="x14">
            <control shapeId="17409" r:id="rId4" name="Check Box 1">
              <controlPr defaultSize="0" autoFill="0" autoLine="0" autoPict="0">
                <anchor moveWithCells="1">
                  <from>
                    <xdr:col>17</xdr:col>
                    <xdr:colOff>38100</xdr:colOff>
                    <xdr:row>5</xdr:row>
                    <xdr:rowOff>0</xdr:rowOff>
                  </from>
                  <to>
                    <xdr:col>17</xdr:col>
                    <xdr:colOff>276225</xdr:colOff>
                    <xdr:row>6</xdr:row>
                    <xdr:rowOff>0</xdr:rowOff>
                  </to>
                </anchor>
              </controlPr>
            </control>
          </mc:Choice>
        </mc:AlternateContent>
        <mc:AlternateContent xmlns:mc="http://schemas.openxmlformats.org/markup-compatibility/2006">
          <mc:Choice Requires="x14">
            <control shapeId="17410" r:id="rId5" name="Check Box 2">
              <controlPr defaultSize="0" autoFill="0" autoLine="0" autoPict="0">
                <anchor moveWithCells="1">
                  <from>
                    <xdr:col>17</xdr:col>
                    <xdr:colOff>38100</xdr:colOff>
                    <xdr:row>7</xdr:row>
                    <xdr:rowOff>0</xdr:rowOff>
                  </from>
                  <to>
                    <xdr:col>17</xdr:col>
                    <xdr:colOff>276225</xdr:colOff>
                    <xdr:row>8</xdr:row>
                    <xdr:rowOff>0</xdr:rowOff>
                  </to>
                </anchor>
              </controlPr>
            </control>
          </mc:Choice>
        </mc:AlternateContent>
        <mc:AlternateContent xmlns:mc="http://schemas.openxmlformats.org/markup-compatibility/2006">
          <mc:Choice Requires="x14">
            <control shapeId="17411" r:id="rId6" name="Check Box 3">
              <controlPr defaultSize="0" autoFill="0" autoLine="0" autoPict="0">
                <anchor moveWithCells="1">
                  <from>
                    <xdr:col>17</xdr:col>
                    <xdr:colOff>38100</xdr:colOff>
                    <xdr:row>8</xdr:row>
                    <xdr:rowOff>0</xdr:rowOff>
                  </from>
                  <to>
                    <xdr:col>17</xdr:col>
                    <xdr:colOff>276225</xdr:colOff>
                    <xdr:row>9</xdr:row>
                    <xdr:rowOff>0</xdr:rowOff>
                  </to>
                </anchor>
              </controlPr>
            </control>
          </mc:Choice>
        </mc:AlternateContent>
        <mc:AlternateContent xmlns:mc="http://schemas.openxmlformats.org/markup-compatibility/2006">
          <mc:Choice Requires="x14">
            <control shapeId="17412" r:id="rId7" name="Check Box 4">
              <controlPr defaultSize="0" autoFill="0" autoLine="0" autoPict="0">
                <anchor moveWithCells="1">
                  <from>
                    <xdr:col>17</xdr:col>
                    <xdr:colOff>38100</xdr:colOff>
                    <xdr:row>10</xdr:row>
                    <xdr:rowOff>0</xdr:rowOff>
                  </from>
                  <to>
                    <xdr:col>17</xdr:col>
                    <xdr:colOff>276225</xdr:colOff>
                    <xdr:row>11</xdr:row>
                    <xdr:rowOff>0</xdr:rowOff>
                  </to>
                </anchor>
              </controlPr>
            </control>
          </mc:Choice>
        </mc:AlternateContent>
        <mc:AlternateContent xmlns:mc="http://schemas.openxmlformats.org/markup-compatibility/2006">
          <mc:Choice Requires="x14">
            <control shapeId="17413" r:id="rId8" name="Check Box 5">
              <controlPr defaultSize="0" autoFill="0" autoLine="0" autoPict="0">
                <anchor moveWithCells="1">
                  <from>
                    <xdr:col>17</xdr:col>
                    <xdr:colOff>38100</xdr:colOff>
                    <xdr:row>11</xdr:row>
                    <xdr:rowOff>0</xdr:rowOff>
                  </from>
                  <to>
                    <xdr:col>17</xdr:col>
                    <xdr:colOff>276225</xdr:colOff>
                    <xdr:row>12</xdr:row>
                    <xdr:rowOff>0</xdr:rowOff>
                  </to>
                </anchor>
              </controlPr>
            </control>
          </mc:Choice>
        </mc:AlternateContent>
        <mc:AlternateContent xmlns:mc="http://schemas.openxmlformats.org/markup-compatibility/2006">
          <mc:Choice Requires="x14">
            <control shapeId="17414" r:id="rId9" name="Check Box 6">
              <controlPr defaultSize="0" autoFill="0" autoLine="0" autoPict="0">
                <anchor moveWithCells="1">
                  <from>
                    <xdr:col>17</xdr:col>
                    <xdr:colOff>38100</xdr:colOff>
                    <xdr:row>13</xdr:row>
                    <xdr:rowOff>0</xdr:rowOff>
                  </from>
                  <to>
                    <xdr:col>17</xdr:col>
                    <xdr:colOff>276225</xdr:colOff>
                    <xdr:row>14</xdr:row>
                    <xdr:rowOff>0</xdr:rowOff>
                  </to>
                </anchor>
              </controlPr>
            </control>
          </mc:Choice>
        </mc:AlternateContent>
        <mc:AlternateContent xmlns:mc="http://schemas.openxmlformats.org/markup-compatibility/2006">
          <mc:Choice Requires="x14">
            <control shapeId="17415" r:id="rId10" name="Check Box 7">
              <controlPr defaultSize="0" autoFill="0" autoLine="0" autoPict="0">
                <anchor moveWithCells="1">
                  <from>
                    <xdr:col>17</xdr:col>
                    <xdr:colOff>38100</xdr:colOff>
                    <xdr:row>14</xdr:row>
                    <xdr:rowOff>0</xdr:rowOff>
                  </from>
                  <to>
                    <xdr:col>17</xdr:col>
                    <xdr:colOff>276225</xdr:colOff>
                    <xdr:row>15</xdr:row>
                    <xdr:rowOff>0</xdr:rowOff>
                  </to>
                </anchor>
              </controlPr>
            </control>
          </mc:Choice>
        </mc:AlternateContent>
        <mc:AlternateContent xmlns:mc="http://schemas.openxmlformats.org/markup-compatibility/2006">
          <mc:Choice Requires="x14">
            <control shapeId="17416" r:id="rId11" name="Check Box 8">
              <controlPr defaultSize="0" autoFill="0" autoLine="0" autoPict="0">
                <anchor moveWithCells="1">
                  <from>
                    <xdr:col>17</xdr:col>
                    <xdr:colOff>38100</xdr:colOff>
                    <xdr:row>16</xdr:row>
                    <xdr:rowOff>0</xdr:rowOff>
                  </from>
                  <to>
                    <xdr:col>17</xdr:col>
                    <xdr:colOff>276225</xdr:colOff>
                    <xdr:row>17</xdr:row>
                    <xdr:rowOff>0</xdr:rowOff>
                  </to>
                </anchor>
              </controlPr>
            </control>
          </mc:Choice>
        </mc:AlternateContent>
        <mc:AlternateContent xmlns:mc="http://schemas.openxmlformats.org/markup-compatibility/2006">
          <mc:Choice Requires="x14">
            <control shapeId="17417" r:id="rId12" name="Check Box 9">
              <controlPr defaultSize="0" autoFill="0" autoLine="0" autoPict="0">
                <anchor moveWithCells="1">
                  <from>
                    <xdr:col>17</xdr:col>
                    <xdr:colOff>38100</xdr:colOff>
                    <xdr:row>17</xdr:row>
                    <xdr:rowOff>0</xdr:rowOff>
                  </from>
                  <to>
                    <xdr:col>17</xdr:col>
                    <xdr:colOff>276225</xdr:colOff>
                    <xdr:row>18</xdr:row>
                    <xdr:rowOff>0</xdr:rowOff>
                  </to>
                </anchor>
              </controlPr>
            </control>
          </mc:Choice>
        </mc:AlternateContent>
        <mc:AlternateContent xmlns:mc="http://schemas.openxmlformats.org/markup-compatibility/2006">
          <mc:Choice Requires="x14">
            <control shapeId="17418" r:id="rId13" name="Check Box 10">
              <controlPr defaultSize="0" autoFill="0" autoLine="0" autoPict="0">
                <anchor moveWithCells="1">
                  <from>
                    <xdr:col>17</xdr:col>
                    <xdr:colOff>38100</xdr:colOff>
                    <xdr:row>19</xdr:row>
                    <xdr:rowOff>0</xdr:rowOff>
                  </from>
                  <to>
                    <xdr:col>17</xdr:col>
                    <xdr:colOff>276225</xdr:colOff>
                    <xdr:row>20</xdr:row>
                    <xdr:rowOff>0</xdr:rowOff>
                  </to>
                </anchor>
              </controlPr>
            </control>
          </mc:Choice>
        </mc:AlternateContent>
        <mc:AlternateContent xmlns:mc="http://schemas.openxmlformats.org/markup-compatibility/2006">
          <mc:Choice Requires="x14">
            <control shapeId="17419" r:id="rId14" name="Check Box 11">
              <controlPr defaultSize="0" autoFill="0" autoLine="0" autoPict="0">
                <anchor moveWithCells="1">
                  <from>
                    <xdr:col>17</xdr:col>
                    <xdr:colOff>38100</xdr:colOff>
                    <xdr:row>20</xdr:row>
                    <xdr:rowOff>0</xdr:rowOff>
                  </from>
                  <to>
                    <xdr:col>17</xdr:col>
                    <xdr:colOff>276225</xdr:colOff>
                    <xdr:row>21</xdr:row>
                    <xdr:rowOff>0</xdr:rowOff>
                  </to>
                </anchor>
              </controlPr>
            </control>
          </mc:Choice>
        </mc:AlternateContent>
        <mc:AlternateContent xmlns:mc="http://schemas.openxmlformats.org/markup-compatibility/2006">
          <mc:Choice Requires="x14">
            <control shapeId="17420" r:id="rId15" name="Check Box 12">
              <controlPr defaultSize="0" autoFill="0" autoLine="0" autoPict="0">
                <anchor moveWithCells="1">
                  <from>
                    <xdr:col>17</xdr:col>
                    <xdr:colOff>38100</xdr:colOff>
                    <xdr:row>22</xdr:row>
                    <xdr:rowOff>0</xdr:rowOff>
                  </from>
                  <to>
                    <xdr:col>17</xdr:col>
                    <xdr:colOff>276225</xdr:colOff>
                    <xdr:row>23</xdr:row>
                    <xdr:rowOff>0</xdr:rowOff>
                  </to>
                </anchor>
              </controlPr>
            </control>
          </mc:Choice>
        </mc:AlternateContent>
        <mc:AlternateContent xmlns:mc="http://schemas.openxmlformats.org/markup-compatibility/2006">
          <mc:Choice Requires="x14">
            <control shapeId="17421" r:id="rId16" name="Check Box 13">
              <controlPr defaultSize="0" autoFill="0" autoLine="0" autoPict="0">
                <anchor moveWithCells="1">
                  <from>
                    <xdr:col>17</xdr:col>
                    <xdr:colOff>38100</xdr:colOff>
                    <xdr:row>23</xdr:row>
                    <xdr:rowOff>0</xdr:rowOff>
                  </from>
                  <to>
                    <xdr:col>17</xdr:col>
                    <xdr:colOff>276225</xdr:colOff>
                    <xdr:row>24</xdr:row>
                    <xdr:rowOff>0</xdr:rowOff>
                  </to>
                </anchor>
              </controlPr>
            </control>
          </mc:Choice>
        </mc:AlternateContent>
        <mc:AlternateContent xmlns:mc="http://schemas.openxmlformats.org/markup-compatibility/2006">
          <mc:Choice Requires="x14">
            <control shapeId="17422" r:id="rId17" name="Check Box 14">
              <controlPr defaultSize="0" autoFill="0" autoLine="0" autoPict="0">
                <anchor moveWithCells="1">
                  <from>
                    <xdr:col>17</xdr:col>
                    <xdr:colOff>38100</xdr:colOff>
                    <xdr:row>25</xdr:row>
                    <xdr:rowOff>0</xdr:rowOff>
                  </from>
                  <to>
                    <xdr:col>17</xdr:col>
                    <xdr:colOff>276225</xdr:colOff>
                    <xdr:row>26</xdr:row>
                    <xdr:rowOff>0</xdr:rowOff>
                  </to>
                </anchor>
              </controlPr>
            </control>
          </mc:Choice>
        </mc:AlternateContent>
        <mc:AlternateContent xmlns:mc="http://schemas.openxmlformats.org/markup-compatibility/2006">
          <mc:Choice Requires="x14">
            <control shapeId="17423" r:id="rId18" name="Check Box 15">
              <controlPr defaultSize="0" autoFill="0" autoLine="0" autoPict="0">
                <anchor moveWithCells="1">
                  <from>
                    <xdr:col>17</xdr:col>
                    <xdr:colOff>38100</xdr:colOff>
                    <xdr:row>26</xdr:row>
                    <xdr:rowOff>0</xdr:rowOff>
                  </from>
                  <to>
                    <xdr:col>17</xdr:col>
                    <xdr:colOff>276225</xdr:colOff>
                    <xdr:row>27</xdr:row>
                    <xdr:rowOff>0</xdr:rowOff>
                  </to>
                </anchor>
              </controlPr>
            </control>
          </mc:Choice>
        </mc:AlternateContent>
        <mc:AlternateContent xmlns:mc="http://schemas.openxmlformats.org/markup-compatibility/2006">
          <mc:Choice Requires="x14">
            <control shapeId="17424" r:id="rId19" name="Check Box 16">
              <controlPr defaultSize="0" autoFill="0" autoLine="0" autoPict="0">
                <anchor moveWithCells="1">
                  <from>
                    <xdr:col>17</xdr:col>
                    <xdr:colOff>38100</xdr:colOff>
                    <xdr:row>28</xdr:row>
                    <xdr:rowOff>0</xdr:rowOff>
                  </from>
                  <to>
                    <xdr:col>17</xdr:col>
                    <xdr:colOff>276225</xdr:colOff>
                    <xdr:row>29</xdr:row>
                    <xdr:rowOff>0</xdr:rowOff>
                  </to>
                </anchor>
              </controlPr>
            </control>
          </mc:Choice>
        </mc:AlternateContent>
        <mc:AlternateContent xmlns:mc="http://schemas.openxmlformats.org/markup-compatibility/2006">
          <mc:Choice Requires="x14">
            <control shapeId="17425" r:id="rId20" name="Check Box 17">
              <controlPr defaultSize="0" autoFill="0" autoLine="0" autoPict="0">
                <anchor moveWithCells="1">
                  <from>
                    <xdr:col>17</xdr:col>
                    <xdr:colOff>38100</xdr:colOff>
                    <xdr:row>35</xdr:row>
                    <xdr:rowOff>0</xdr:rowOff>
                  </from>
                  <to>
                    <xdr:col>17</xdr:col>
                    <xdr:colOff>276225</xdr:colOff>
                    <xdr:row>36</xdr:row>
                    <xdr:rowOff>0</xdr:rowOff>
                  </to>
                </anchor>
              </controlPr>
            </control>
          </mc:Choice>
        </mc:AlternateContent>
        <mc:AlternateContent xmlns:mc="http://schemas.openxmlformats.org/markup-compatibility/2006">
          <mc:Choice Requires="x14">
            <control shapeId="17426" r:id="rId21" name="Check Box 18">
              <controlPr defaultSize="0" autoFill="0" autoLine="0" autoPict="0">
                <anchor moveWithCells="1">
                  <from>
                    <xdr:col>17</xdr:col>
                    <xdr:colOff>38100</xdr:colOff>
                    <xdr:row>37</xdr:row>
                    <xdr:rowOff>0</xdr:rowOff>
                  </from>
                  <to>
                    <xdr:col>17</xdr:col>
                    <xdr:colOff>276225</xdr:colOff>
                    <xdr:row>38</xdr:row>
                    <xdr:rowOff>0</xdr:rowOff>
                  </to>
                </anchor>
              </controlPr>
            </control>
          </mc:Choice>
        </mc:AlternateContent>
        <mc:AlternateContent xmlns:mc="http://schemas.openxmlformats.org/markup-compatibility/2006">
          <mc:Choice Requires="x14">
            <control shapeId="17427" r:id="rId22" name="Check Box 19">
              <controlPr defaultSize="0" autoFill="0" autoLine="0" autoPict="0">
                <anchor moveWithCells="1">
                  <from>
                    <xdr:col>39</xdr:col>
                    <xdr:colOff>38100</xdr:colOff>
                    <xdr:row>5</xdr:row>
                    <xdr:rowOff>0</xdr:rowOff>
                  </from>
                  <to>
                    <xdr:col>39</xdr:col>
                    <xdr:colOff>276225</xdr:colOff>
                    <xdr:row>6</xdr:row>
                    <xdr:rowOff>0</xdr:rowOff>
                  </to>
                </anchor>
              </controlPr>
            </control>
          </mc:Choice>
        </mc:AlternateContent>
        <mc:AlternateContent xmlns:mc="http://schemas.openxmlformats.org/markup-compatibility/2006">
          <mc:Choice Requires="x14">
            <control shapeId="17428" r:id="rId23" name="Check Box 20">
              <controlPr defaultSize="0" autoFill="0" autoLine="0" autoPict="0">
                <anchor moveWithCells="1">
                  <from>
                    <xdr:col>39</xdr:col>
                    <xdr:colOff>38100</xdr:colOff>
                    <xdr:row>7</xdr:row>
                    <xdr:rowOff>0</xdr:rowOff>
                  </from>
                  <to>
                    <xdr:col>39</xdr:col>
                    <xdr:colOff>276225</xdr:colOff>
                    <xdr:row>8</xdr:row>
                    <xdr:rowOff>0</xdr:rowOff>
                  </to>
                </anchor>
              </controlPr>
            </control>
          </mc:Choice>
        </mc:AlternateContent>
        <mc:AlternateContent xmlns:mc="http://schemas.openxmlformats.org/markup-compatibility/2006">
          <mc:Choice Requires="x14">
            <control shapeId="17429" r:id="rId24" name="Check Box 21">
              <controlPr defaultSize="0" autoFill="0" autoLine="0" autoPict="0">
                <anchor moveWithCells="1">
                  <from>
                    <xdr:col>39</xdr:col>
                    <xdr:colOff>38100</xdr:colOff>
                    <xdr:row>8</xdr:row>
                    <xdr:rowOff>0</xdr:rowOff>
                  </from>
                  <to>
                    <xdr:col>39</xdr:col>
                    <xdr:colOff>276225</xdr:colOff>
                    <xdr:row>9</xdr:row>
                    <xdr:rowOff>0</xdr:rowOff>
                  </to>
                </anchor>
              </controlPr>
            </control>
          </mc:Choice>
        </mc:AlternateContent>
        <mc:AlternateContent xmlns:mc="http://schemas.openxmlformats.org/markup-compatibility/2006">
          <mc:Choice Requires="x14">
            <control shapeId="17430" r:id="rId25" name="Check Box 22">
              <controlPr defaultSize="0" autoFill="0" autoLine="0" autoPict="0">
                <anchor moveWithCells="1">
                  <from>
                    <xdr:col>39</xdr:col>
                    <xdr:colOff>38100</xdr:colOff>
                    <xdr:row>10</xdr:row>
                    <xdr:rowOff>0</xdr:rowOff>
                  </from>
                  <to>
                    <xdr:col>39</xdr:col>
                    <xdr:colOff>276225</xdr:colOff>
                    <xdr:row>11</xdr:row>
                    <xdr:rowOff>0</xdr:rowOff>
                  </to>
                </anchor>
              </controlPr>
            </control>
          </mc:Choice>
        </mc:AlternateContent>
        <mc:AlternateContent xmlns:mc="http://schemas.openxmlformats.org/markup-compatibility/2006">
          <mc:Choice Requires="x14">
            <control shapeId="17431" r:id="rId26" name="Check Box 23">
              <controlPr defaultSize="0" autoFill="0" autoLine="0" autoPict="0">
                <anchor moveWithCells="1">
                  <from>
                    <xdr:col>39</xdr:col>
                    <xdr:colOff>38100</xdr:colOff>
                    <xdr:row>11</xdr:row>
                    <xdr:rowOff>0</xdr:rowOff>
                  </from>
                  <to>
                    <xdr:col>39</xdr:col>
                    <xdr:colOff>276225</xdr:colOff>
                    <xdr:row>12</xdr:row>
                    <xdr:rowOff>0</xdr:rowOff>
                  </to>
                </anchor>
              </controlPr>
            </control>
          </mc:Choice>
        </mc:AlternateContent>
        <mc:AlternateContent xmlns:mc="http://schemas.openxmlformats.org/markup-compatibility/2006">
          <mc:Choice Requires="x14">
            <control shapeId="17432" r:id="rId27" name="Check Box 24">
              <controlPr defaultSize="0" autoFill="0" autoLine="0" autoPict="0">
                <anchor moveWithCells="1">
                  <from>
                    <xdr:col>39</xdr:col>
                    <xdr:colOff>38100</xdr:colOff>
                    <xdr:row>13</xdr:row>
                    <xdr:rowOff>0</xdr:rowOff>
                  </from>
                  <to>
                    <xdr:col>39</xdr:col>
                    <xdr:colOff>276225</xdr:colOff>
                    <xdr:row>14</xdr:row>
                    <xdr:rowOff>0</xdr:rowOff>
                  </to>
                </anchor>
              </controlPr>
            </control>
          </mc:Choice>
        </mc:AlternateContent>
        <mc:AlternateContent xmlns:mc="http://schemas.openxmlformats.org/markup-compatibility/2006">
          <mc:Choice Requires="x14">
            <control shapeId="17433" r:id="rId28" name="Check Box 25">
              <controlPr defaultSize="0" autoFill="0" autoLine="0" autoPict="0">
                <anchor moveWithCells="1">
                  <from>
                    <xdr:col>39</xdr:col>
                    <xdr:colOff>38100</xdr:colOff>
                    <xdr:row>14</xdr:row>
                    <xdr:rowOff>0</xdr:rowOff>
                  </from>
                  <to>
                    <xdr:col>39</xdr:col>
                    <xdr:colOff>276225</xdr:colOff>
                    <xdr:row>15</xdr:row>
                    <xdr:rowOff>0</xdr:rowOff>
                  </to>
                </anchor>
              </controlPr>
            </control>
          </mc:Choice>
        </mc:AlternateContent>
        <mc:AlternateContent xmlns:mc="http://schemas.openxmlformats.org/markup-compatibility/2006">
          <mc:Choice Requires="x14">
            <control shapeId="17434" r:id="rId29" name="Check Box 26">
              <controlPr defaultSize="0" autoFill="0" autoLine="0" autoPict="0">
                <anchor moveWithCells="1">
                  <from>
                    <xdr:col>39</xdr:col>
                    <xdr:colOff>38100</xdr:colOff>
                    <xdr:row>16</xdr:row>
                    <xdr:rowOff>0</xdr:rowOff>
                  </from>
                  <to>
                    <xdr:col>39</xdr:col>
                    <xdr:colOff>276225</xdr:colOff>
                    <xdr:row>17</xdr:row>
                    <xdr:rowOff>0</xdr:rowOff>
                  </to>
                </anchor>
              </controlPr>
            </control>
          </mc:Choice>
        </mc:AlternateContent>
        <mc:AlternateContent xmlns:mc="http://schemas.openxmlformats.org/markup-compatibility/2006">
          <mc:Choice Requires="x14">
            <control shapeId="17435" r:id="rId30" name="Check Box 27">
              <controlPr defaultSize="0" autoFill="0" autoLine="0" autoPict="0">
                <anchor moveWithCells="1">
                  <from>
                    <xdr:col>39</xdr:col>
                    <xdr:colOff>38100</xdr:colOff>
                    <xdr:row>17</xdr:row>
                    <xdr:rowOff>0</xdr:rowOff>
                  </from>
                  <to>
                    <xdr:col>39</xdr:col>
                    <xdr:colOff>276225</xdr:colOff>
                    <xdr:row>18</xdr:row>
                    <xdr:rowOff>0</xdr:rowOff>
                  </to>
                </anchor>
              </controlPr>
            </control>
          </mc:Choice>
        </mc:AlternateContent>
        <mc:AlternateContent xmlns:mc="http://schemas.openxmlformats.org/markup-compatibility/2006">
          <mc:Choice Requires="x14">
            <control shapeId="17436" r:id="rId31" name="Check Box 28">
              <controlPr defaultSize="0" autoFill="0" autoLine="0" autoPict="0">
                <anchor moveWithCells="1">
                  <from>
                    <xdr:col>39</xdr:col>
                    <xdr:colOff>38100</xdr:colOff>
                    <xdr:row>19</xdr:row>
                    <xdr:rowOff>0</xdr:rowOff>
                  </from>
                  <to>
                    <xdr:col>39</xdr:col>
                    <xdr:colOff>276225</xdr:colOff>
                    <xdr:row>20</xdr:row>
                    <xdr:rowOff>0</xdr:rowOff>
                  </to>
                </anchor>
              </controlPr>
            </control>
          </mc:Choice>
        </mc:AlternateContent>
        <mc:AlternateContent xmlns:mc="http://schemas.openxmlformats.org/markup-compatibility/2006">
          <mc:Choice Requires="x14">
            <control shapeId="17437" r:id="rId32" name="Check Box 29">
              <controlPr defaultSize="0" autoFill="0" autoLine="0" autoPict="0">
                <anchor moveWithCells="1">
                  <from>
                    <xdr:col>39</xdr:col>
                    <xdr:colOff>38100</xdr:colOff>
                    <xdr:row>20</xdr:row>
                    <xdr:rowOff>0</xdr:rowOff>
                  </from>
                  <to>
                    <xdr:col>39</xdr:col>
                    <xdr:colOff>276225</xdr:colOff>
                    <xdr:row>21</xdr:row>
                    <xdr:rowOff>0</xdr:rowOff>
                  </to>
                </anchor>
              </controlPr>
            </control>
          </mc:Choice>
        </mc:AlternateContent>
        <mc:AlternateContent xmlns:mc="http://schemas.openxmlformats.org/markup-compatibility/2006">
          <mc:Choice Requires="x14">
            <control shapeId="17438" r:id="rId33" name="Check Box 30">
              <controlPr defaultSize="0" autoFill="0" autoLine="0" autoPict="0">
                <anchor moveWithCells="1">
                  <from>
                    <xdr:col>39</xdr:col>
                    <xdr:colOff>38100</xdr:colOff>
                    <xdr:row>22</xdr:row>
                    <xdr:rowOff>0</xdr:rowOff>
                  </from>
                  <to>
                    <xdr:col>39</xdr:col>
                    <xdr:colOff>276225</xdr:colOff>
                    <xdr:row>23</xdr:row>
                    <xdr:rowOff>0</xdr:rowOff>
                  </to>
                </anchor>
              </controlPr>
            </control>
          </mc:Choice>
        </mc:AlternateContent>
        <mc:AlternateContent xmlns:mc="http://schemas.openxmlformats.org/markup-compatibility/2006">
          <mc:Choice Requires="x14">
            <control shapeId="17439" r:id="rId34" name="Check Box 31">
              <controlPr defaultSize="0" autoFill="0" autoLine="0" autoPict="0">
                <anchor moveWithCells="1">
                  <from>
                    <xdr:col>39</xdr:col>
                    <xdr:colOff>38100</xdr:colOff>
                    <xdr:row>23</xdr:row>
                    <xdr:rowOff>0</xdr:rowOff>
                  </from>
                  <to>
                    <xdr:col>39</xdr:col>
                    <xdr:colOff>276225</xdr:colOff>
                    <xdr:row>24</xdr:row>
                    <xdr:rowOff>0</xdr:rowOff>
                  </to>
                </anchor>
              </controlPr>
            </control>
          </mc:Choice>
        </mc:AlternateContent>
        <mc:AlternateContent xmlns:mc="http://schemas.openxmlformats.org/markup-compatibility/2006">
          <mc:Choice Requires="x14">
            <control shapeId="17440" r:id="rId35" name="Check Box 32">
              <controlPr defaultSize="0" autoFill="0" autoLine="0" autoPict="0">
                <anchor moveWithCells="1">
                  <from>
                    <xdr:col>39</xdr:col>
                    <xdr:colOff>38100</xdr:colOff>
                    <xdr:row>25</xdr:row>
                    <xdr:rowOff>0</xdr:rowOff>
                  </from>
                  <to>
                    <xdr:col>39</xdr:col>
                    <xdr:colOff>276225</xdr:colOff>
                    <xdr:row>26</xdr:row>
                    <xdr:rowOff>0</xdr:rowOff>
                  </to>
                </anchor>
              </controlPr>
            </control>
          </mc:Choice>
        </mc:AlternateContent>
        <mc:AlternateContent xmlns:mc="http://schemas.openxmlformats.org/markup-compatibility/2006">
          <mc:Choice Requires="x14">
            <control shapeId="17441" r:id="rId36" name="Check Box 33">
              <controlPr defaultSize="0" autoFill="0" autoLine="0" autoPict="0">
                <anchor moveWithCells="1">
                  <from>
                    <xdr:col>39</xdr:col>
                    <xdr:colOff>38100</xdr:colOff>
                    <xdr:row>26</xdr:row>
                    <xdr:rowOff>0</xdr:rowOff>
                  </from>
                  <to>
                    <xdr:col>39</xdr:col>
                    <xdr:colOff>276225</xdr:colOff>
                    <xdr:row>27</xdr:row>
                    <xdr:rowOff>0</xdr:rowOff>
                  </to>
                </anchor>
              </controlPr>
            </control>
          </mc:Choice>
        </mc:AlternateContent>
        <mc:AlternateContent xmlns:mc="http://schemas.openxmlformats.org/markup-compatibility/2006">
          <mc:Choice Requires="x14">
            <control shapeId="17442" r:id="rId37" name="Check Box 34">
              <controlPr defaultSize="0" autoFill="0" autoLine="0" autoPict="0">
                <anchor moveWithCells="1">
                  <from>
                    <xdr:col>39</xdr:col>
                    <xdr:colOff>38100</xdr:colOff>
                    <xdr:row>28</xdr:row>
                    <xdr:rowOff>0</xdr:rowOff>
                  </from>
                  <to>
                    <xdr:col>39</xdr:col>
                    <xdr:colOff>276225</xdr:colOff>
                    <xdr:row>29</xdr:row>
                    <xdr:rowOff>0</xdr:rowOff>
                  </to>
                </anchor>
              </controlPr>
            </control>
          </mc:Choice>
        </mc:AlternateContent>
        <mc:AlternateContent xmlns:mc="http://schemas.openxmlformats.org/markup-compatibility/2006">
          <mc:Choice Requires="x14">
            <control shapeId="17443" r:id="rId38" name="Check Box 35">
              <controlPr defaultSize="0" autoFill="0" autoLine="0" autoPict="0">
                <anchor moveWithCells="1">
                  <from>
                    <xdr:col>39</xdr:col>
                    <xdr:colOff>38100</xdr:colOff>
                    <xdr:row>35</xdr:row>
                    <xdr:rowOff>0</xdr:rowOff>
                  </from>
                  <to>
                    <xdr:col>39</xdr:col>
                    <xdr:colOff>276225</xdr:colOff>
                    <xdr:row>36</xdr:row>
                    <xdr:rowOff>0</xdr:rowOff>
                  </to>
                </anchor>
              </controlPr>
            </control>
          </mc:Choice>
        </mc:AlternateContent>
        <mc:AlternateContent xmlns:mc="http://schemas.openxmlformats.org/markup-compatibility/2006">
          <mc:Choice Requires="x14">
            <control shapeId="17444" r:id="rId39" name="Check Box 36">
              <controlPr defaultSize="0" autoFill="0" autoLine="0" autoPict="0">
                <anchor moveWithCells="1">
                  <from>
                    <xdr:col>39</xdr:col>
                    <xdr:colOff>38100</xdr:colOff>
                    <xdr:row>37</xdr:row>
                    <xdr:rowOff>0</xdr:rowOff>
                  </from>
                  <to>
                    <xdr:col>39</xdr:col>
                    <xdr:colOff>276225</xdr:colOff>
                    <xdr:row>38</xdr:row>
                    <xdr:rowOff>0</xdr:rowOff>
                  </to>
                </anchor>
              </controlPr>
            </control>
          </mc:Choice>
        </mc:AlternateContent>
        <mc:AlternateContent xmlns:mc="http://schemas.openxmlformats.org/markup-compatibility/2006">
          <mc:Choice Requires="x14">
            <control shapeId="17445" r:id="rId40" name="Check Box 37">
              <controlPr defaultSize="0" autoFill="0" autoLine="0" autoPict="0">
                <anchor moveWithCells="1">
                  <from>
                    <xdr:col>17</xdr:col>
                    <xdr:colOff>38100</xdr:colOff>
                    <xdr:row>32</xdr:row>
                    <xdr:rowOff>0</xdr:rowOff>
                  </from>
                  <to>
                    <xdr:col>17</xdr:col>
                    <xdr:colOff>276225</xdr:colOff>
                    <xdr:row>33</xdr:row>
                    <xdr:rowOff>0</xdr:rowOff>
                  </to>
                </anchor>
              </controlPr>
            </control>
          </mc:Choice>
        </mc:AlternateContent>
        <mc:AlternateContent xmlns:mc="http://schemas.openxmlformats.org/markup-compatibility/2006">
          <mc:Choice Requires="x14">
            <control shapeId="17446" r:id="rId41" name="Check Box 38">
              <controlPr defaultSize="0" autoFill="0" autoLine="0" autoPict="0">
                <anchor moveWithCells="1">
                  <from>
                    <xdr:col>17</xdr:col>
                    <xdr:colOff>38100</xdr:colOff>
                    <xdr:row>34</xdr:row>
                    <xdr:rowOff>0</xdr:rowOff>
                  </from>
                  <to>
                    <xdr:col>17</xdr:col>
                    <xdr:colOff>276225</xdr:colOff>
                    <xdr:row>35</xdr:row>
                    <xdr:rowOff>0</xdr:rowOff>
                  </to>
                </anchor>
              </controlPr>
            </control>
          </mc:Choice>
        </mc:AlternateContent>
        <mc:AlternateContent xmlns:mc="http://schemas.openxmlformats.org/markup-compatibility/2006">
          <mc:Choice Requires="x14">
            <control shapeId="17447" r:id="rId42" name="Check Box 39">
              <controlPr defaultSize="0" autoFill="0" autoLine="0" autoPict="0">
                <anchor moveWithCells="1">
                  <from>
                    <xdr:col>39</xdr:col>
                    <xdr:colOff>38100</xdr:colOff>
                    <xdr:row>32</xdr:row>
                    <xdr:rowOff>0</xdr:rowOff>
                  </from>
                  <to>
                    <xdr:col>39</xdr:col>
                    <xdr:colOff>276225</xdr:colOff>
                    <xdr:row>33</xdr:row>
                    <xdr:rowOff>0</xdr:rowOff>
                  </to>
                </anchor>
              </controlPr>
            </control>
          </mc:Choice>
        </mc:AlternateContent>
        <mc:AlternateContent xmlns:mc="http://schemas.openxmlformats.org/markup-compatibility/2006">
          <mc:Choice Requires="x14">
            <control shapeId="17448" r:id="rId43" name="Check Box 40">
              <controlPr defaultSize="0" autoFill="0" autoLine="0" autoPict="0">
                <anchor moveWithCells="1">
                  <from>
                    <xdr:col>39</xdr:col>
                    <xdr:colOff>38100</xdr:colOff>
                    <xdr:row>34</xdr:row>
                    <xdr:rowOff>0</xdr:rowOff>
                  </from>
                  <to>
                    <xdr:col>39</xdr:col>
                    <xdr:colOff>276225</xdr:colOff>
                    <xdr:row>35</xdr:row>
                    <xdr:rowOff>0</xdr:rowOff>
                  </to>
                </anchor>
              </controlPr>
            </control>
          </mc:Choice>
        </mc:AlternateContent>
        <mc:AlternateContent xmlns:mc="http://schemas.openxmlformats.org/markup-compatibility/2006">
          <mc:Choice Requires="x14">
            <control shapeId="17449" r:id="rId44" name="Check Box 41">
              <controlPr defaultSize="0" autoFill="0" autoLine="0" autoPict="0">
                <anchor moveWithCells="1">
                  <from>
                    <xdr:col>17</xdr:col>
                    <xdr:colOff>38100</xdr:colOff>
                    <xdr:row>29</xdr:row>
                    <xdr:rowOff>0</xdr:rowOff>
                  </from>
                  <to>
                    <xdr:col>17</xdr:col>
                    <xdr:colOff>276225</xdr:colOff>
                    <xdr:row>30</xdr:row>
                    <xdr:rowOff>0</xdr:rowOff>
                  </to>
                </anchor>
              </controlPr>
            </control>
          </mc:Choice>
        </mc:AlternateContent>
        <mc:AlternateContent xmlns:mc="http://schemas.openxmlformats.org/markup-compatibility/2006">
          <mc:Choice Requires="x14">
            <control shapeId="17450" r:id="rId45" name="Check Box 42">
              <controlPr defaultSize="0" autoFill="0" autoLine="0" autoPict="0">
                <anchor moveWithCells="1">
                  <from>
                    <xdr:col>17</xdr:col>
                    <xdr:colOff>38100</xdr:colOff>
                    <xdr:row>31</xdr:row>
                    <xdr:rowOff>0</xdr:rowOff>
                  </from>
                  <to>
                    <xdr:col>17</xdr:col>
                    <xdr:colOff>276225</xdr:colOff>
                    <xdr:row>32</xdr:row>
                    <xdr:rowOff>0</xdr:rowOff>
                  </to>
                </anchor>
              </controlPr>
            </control>
          </mc:Choice>
        </mc:AlternateContent>
        <mc:AlternateContent xmlns:mc="http://schemas.openxmlformats.org/markup-compatibility/2006">
          <mc:Choice Requires="x14">
            <control shapeId="17451" r:id="rId46" name="Check Box 43">
              <controlPr defaultSize="0" autoFill="0" autoLine="0" autoPict="0">
                <anchor moveWithCells="1">
                  <from>
                    <xdr:col>39</xdr:col>
                    <xdr:colOff>38100</xdr:colOff>
                    <xdr:row>29</xdr:row>
                    <xdr:rowOff>0</xdr:rowOff>
                  </from>
                  <to>
                    <xdr:col>39</xdr:col>
                    <xdr:colOff>276225</xdr:colOff>
                    <xdr:row>30</xdr:row>
                    <xdr:rowOff>0</xdr:rowOff>
                  </to>
                </anchor>
              </controlPr>
            </control>
          </mc:Choice>
        </mc:AlternateContent>
        <mc:AlternateContent xmlns:mc="http://schemas.openxmlformats.org/markup-compatibility/2006">
          <mc:Choice Requires="x14">
            <control shapeId="17452" r:id="rId47" name="Check Box 44">
              <controlPr defaultSize="0" autoFill="0" autoLine="0" autoPict="0">
                <anchor moveWithCells="1">
                  <from>
                    <xdr:col>39</xdr:col>
                    <xdr:colOff>38100</xdr:colOff>
                    <xdr:row>31</xdr:row>
                    <xdr:rowOff>0</xdr:rowOff>
                  </from>
                  <to>
                    <xdr:col>39</xdr:col>
                    <xdr:colOff>276225</xdr:colOff>
                    <xdr:row>32</xdr:row>
                    <xdr:rowOff>0</xdr:rowOff>
                  </to>
                </anchor>
              </controlPr>
            </control>
          </mc:Choice>
        </mc:AlternateContent>
      </controls>
    </mc:Choice>
  </mc:AlternateContent>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3E48C3-0D08-48B9-9C7C-BB7ADAC9EBD4}">
  <sheetPr>
    <tabColor theme="7" tint="0.79998168889431442"/>
    <pageSetUpPr fitToPage="1"/>
  </sheetPr>
  <dimension ref="A1:BO192"/>
  <sheetViews>
    <sheetView view="pageBreakPreview" zoomScale="84" zoomScaleNormal="70" zoomScaleSheetLayoutView="84" workbookViewId="0">
      <selection activeCell="AP15" sqref="AP15"/>
    </sheetView>
  </sheetViews>
  <sheetFormatPr defaultRowHeight="16.5" x14ac:dyDescent="0.3"/>
  <cols>
    <col min="1" max="59" width="4.375" style="273" customWidth="1"/>
    <col min="60" max="67" width="9" style="273"/>
    <col min="68" max="256" width="9" style="4"/>
    <col min="257" max="315" width="4.375" style="4" customWidth="1"/>
    <col min="316" max="512" width="9" style="4"/>
    <col min="513" max="571" width="4.375" style="4" customWidth="1"/>
    <col min="572" max="768" width="9" style="4"/>
    <col min="769" max="827" width="4.375" style="4" customWidth="1"/>
    <col min="828" max="1024" width="9" style="4"/>
    <col min="1025" max="1083" width="4.375" style="4" customWidth="1"/>
    <col min="1084" max="1280" width="9" style="4"/>
    <col min="1281" max="1339" width="4.375" style="4" customWidth="1"/>
    <col min="1340" max="1536" width="9" style="4"/>
    <col min="1537" max="1595" width="4.375" style="4" customWidth="1"/>
    <col min="1596" max="1792" width="9" style="4"/>
    <col min="1793" max="1851" width="4.375" style="4" customWidth="1"/>
    <col min="1852" max="2048" width="9" style="4"/>
    <col min="2049" max="2107" width="4.375" style="4" customWidth="1"/>
    <col min="2108" max="2304" width="9" style="4"/>
    <col min="2305" max="2363" width="4.375" style="4" customWidth="1"/>
    <col min="2364" max="2560" width="9" style="4"/>
    <col min="2561" max="2619" width="4.375" style="4" customWidth="1"/>
    <col min="2620" max="2816" width="9" style="4"/>
    <col min="2817" max="2875" width="4.375" style="4" customWidth="1"/>
    <col min="2876" max="3072" width="9" style="4"/>
    <col min="3073" max="3131" width="4.375" style="4" customWidth="1"/>
    <col min="3132" max="3328" width="9" style="4"/>
    <col min="3329" max="3387" width="4.375" style="4" customWidth="1"/>
    <col min="3388" max="3584" width="9" style="4"/>
    <col min="3585" max="3643" width="4.375" style="4" customWidth="1"/>
    <col min="3644" max="3840" width="9" style="4"/>
    <col min="3841" max="3899" width="4.375" style="4" customWidth="1"/>
    <col min="3900" max="4096" width="9" style="4"/>
    <col min="4097" max="4155" width="4.375" style="4" customWidth="1"/>
    <col min="4156" max="4352" width="9" style="4"/>
    <col min="4353" max="4411" width="4.375" style="4" customWidth="1"/>
    <col min="4412" max="4608" width="9" style="4"/>
    <col min="4609" max="4667" width="4.375" style="4" customWidth="1"/>
    <col min="4668" max="4864" width="9" style="4"/>
    <col min="4865" max="4923" width="4.375" style="4" customWidth="1"/>
    <col min="4924" max="5120" width="9" style="4"/>
    <col min="5121" max="5179" width="4.375" style="4" customWidth="1"/>
    <col min="5180" max="5376" width="9" style="4"/>
    <col min="5377" max="5435" width="4.375" style="4" customWidth="1"/>
    <col min="5436" max="5632" width="9" style="4"/>
    <col min="5633" max="5691" width="4.375" style="4" customWidth="1"/>
    <col min="5692" max="5888" width="9" style="4"/>
    <col min="5889" max="5947" width="4.375" style="4" customWidth="1"/>
    <col min="5948" max="6144" width="9" style="4"/>
    <col min="6145" max="6203" width="4.375" style="4" customWidth="1"/>
    <col min="6204" max="6400" width="9" style="4"/>
    <col min="6401" max="6459" width="4.375" style="4" customWidth="1"/>
    <col min="6460" max="6656" width="9" style="4"/>
    <col min="6657" max="6715" width="4.375" style="4" customWidth="1"/>
    <col min="6716" max="6912" width="9" style="4"/>
    <col min="6913" max="6971" width="4.375" style="4" customWidth="1"/>
    <col min="6972" max="7168" width="9" style="4"/>
    <col min="7169" max="7227" width="4.375" style="4" customWidth="1"/>
    <col min="7228" max="7424" width="9" style="4"/>
    <col min="7425" max="7483" width="4.375" style="4" customWidth="1"/>
    <col min="7484" max="7680" width="9" style="4"/>
    <col min="7681" max="7739" width="4.375" style="4" customWidth="1"/>
    <col min="7740" max="7936" width="9" style="4"/>
    <col min="7937" max="7995" width="4.375" style="4" customWidth="1"/>
    <col min="7996" max="8192" width="9" style="4"/>
    <col min="8193" max="8251" width="4.375" style="4" customWidth="1"/>
    <col min="8252" max="8448" width="9" style="4"/>
    <col min="8449" max="8507" width="4.375" style="4" customWidth="1"/>
    <col min="8508" max="8704" width="9" style="4"/>
    <col min="8705" max="8763" width="4.375" style="4" customWidth="1"/>
    <col min="8764" max="8960" width="9" style="4"/>
    <col min="8961" max="9019" width="4.375" style="4" customWidth="1"/>
    <col min="9020" max="9216" width="9" style="4"/>
    <col min="9217" max="9275" width="4.375" style="4" customWidth="1"/>
    <col min="9276" max="9472" width="9" style="4"/>
    <col min="9473" max="9531" width="4.375" style="4" customWidth="1"/>
    <col min="9532" max="9728" width="9" style="4"/>
    <col min="9729" max="9787" width="4.375" style="4" customWidth="1"/>
    <col min="9788" max="9984" width="9" style="4"/>
    <col min="9985" max="10043" width="4.375" style="4" customWidth="1"/>
    <col min="10044" max="10240" width="9" style="4"/>
    <col min="10241" max="10299" width="4.375" style="4" customWidth="1"/>
    <col min="10300" max="10496" width="9" style="4"/>
    <col min="10497" max="10555" width="4.375" style="4" customWidth="1"/>
    <col min="10556" max="10752" width="9" style="4"/>
    <col min="10753" max="10811" width="4.375" style="4" customWidth="1"/>
    <col min="10812" max="11008" width="9" style="4"/>
    <col min="11009" max="11067" width="4.375" style="4" customWidth="1"/>
    <col min="11068" max="11264" width="9" style="4"/>
    <col min="11265" max="11323" width="4.375" style="4" customWidth="1"/>
    <col min="11324" max="11520" width="9" style="4"/>
    <col min="11521" max="11579" width="4.375" style="4" customWidth="1"/>
    <col min="11580" max="11776" width="9" style="4"/>
    <col min="11777" max="11835" width="4.375" style="4" customWidth="1"/>
    <col min="11836" max="12032" width="9" style="4"/>
    <col min="12033" max="12091" width="4.375" style="4" customWidth="1"/>
    <col min="12092" max="12288" width="9" style="4"/>
    <col min="12289" max="12347" width="4.375" style="4" customWidth="1"/>
    <col min="12348" max="12544" width="9" style="4"/>
    <col min="12545" max="12603" width="4.375" style="4" customWidth="1"/>
    <col min="12604" max="12800" width="9" style="4"/>
    <col min="12801" max="12859" width="4.375" style="4" customWidth="1"/>
    <col min="12860" max="13056" width="9" style="4"/>
    <col min="13057" max="13115" width="4.375" style="4" customWidth="1"/>
    <col min="13116" max="13312" width="9" style="4"/>
    <col min="13313" max="13371" width="4.375" style="4" customWidth="1"/>
    <col min="13372" max="13568" width="9" style="4"/>
    <col min="13569" max="13627" width="4.375" style="4" customWidth="1"/>
    <col min="13628" max="13824" width="9" style="4"/>
    <col min="13825" max="13883" width="4.375" style="4" customWidth="1"/>
    <col min="13884" max="14080" width="9" style="4"/>
    <col min="14081" max="14139" width="4.375" style="4" customWidth="1"/>
    <col min="14140" max="14336" width="9" style="4"/>
    <col min="14337" max="14395" width="4.375" style="4" customWidth="1"/>
    <col min="14396" max="14592" width="9" style="4"/>
    <col min="14593" max="14651" width="4.375" style="4" customWidth="1"/>
    <col min="14652" max="14848" width="9" style="4"/>
    <col min="14849" max="14907" width="4.375" style="4" customWidth="1"/>
    <col min="14908" max="15104" width="9" style="4"/>
    <col min="15105" max="15163" width="4.375" style="4" customWidth="1"/>
    <col min="15164" max="15360" width="9" style="4"/>
    <col min="15361" max="15419" width="4.375" style="4" customWidth="1"/>
    <col min="15420" max="15616" width="9" style="4"/>
    <col min="15617" max="15675" width="4.375" style="4" customWidth="1"/>
    <col min="15676" max="15872" width="9" style="4"/>
    <col min="15873" max="15931" width="4.375" style="4" customWidth="1"/>
    <col min="15932" max="16128" width="9" style="4"/>
    <col min="16129" max="16187" width="4.375" style="4" customWidth="1"/>
    <col min="16188" max="16384" width="9" style="4"/>
  </cols>
  <sheetData>
    <row r="1" spans="1:67" ht="18.75" customHeight="1" x14ac:dyDescent="0.3">
      <c r="A1" s="60" t="s">
        <v>867</v>
      </c>
    </row>
    <row r="2" spans="1:67" ht="18.75" customHeight="1" thickBot="1" x14ac:dyDescent="0.35">
      <c r="A2" s="25" t="str">
        <f>"（１）入所者（児）の健康管理の実施状況(令和"&amp;表紙・鑑!S3-1&amp;"年度)"</f>
        <v>（１）入所者（児）の健康管理の実施状況(令和7年度)</v>
      </c>
      <c r="S2" s="368" t="s">
        <v>490</v>
      </c>
      <c r="T2" s="369"/>
      <c r="X2" s="370"/>
      <c r="Y2" s="370"/>
      <c r="Z2" s="370"/>
      <c r="AA2" s="370"/>
      <c r="AB2" s="370"/>
      <c r="AC2" s="370"/>
      <c r="AD2" s="370"/>
      <c r="AE2" s="370"/>
      <c r="AF2" s="370"/>
    </row>
    <row r="3" spans="1:67" s="8" customFormat="1" ht="18.75" customHeight="1" x14ac:dyDescent="0.4">
      <c r="A3" s="1988" t="s">
        <v>491</v>
      </c>
      <c r="B3" s="1989"/>
      <c r="C3" s="1990"/>
      <c r="D3" s="1989" t="s">
        <v>492</v>
      </c>
      <c r="E3" s="1989"/>
      <c r="F3" s="1989"/>
      <c r="G3" s="1994" t="s">
        <v>493</v>
      </c>
      <c r="H3" s="1989"/>
      <c r="I3" s="1989"/>
      <c r="J3" s="1989"/>
      <c r="K3" s="1989"/>
      <c r="L3" s="1990"/>
      <c r="M3" s="1989" t="s">
        <v>494</v>
      </c>
      <c r="N3" s="1989"/>
      <c r="O3" s="1989"/>
      <c r="P3" s="1989"/>
      <c r="Q3" s="1996"/>
      <c r="R3" s="370"/>
      <c r="S3" s="1983" t="s">
        <v>495</v>
      </c>
      <c r="T3" s="1984"/>
      <c r="U3" s="1984"/>
      <c r="V3" s="1985"/>
      <c r="W3" s="1986"/>
      <c r="X3" s="1986"/>
      <c r="Y3" s="1986"/>
      <c r="Z3" s="1986"/>
      <c r="AA3" s="1986"/>
      <c r="AB3" s="1986"/>
      <c r="AC3" s="1986"/>
      <c r="AD3" s="1986"/>
      <c r="AE3" s="1986"/>
      <c r="AF3" s="1986"/>
      <c r="AG3" s="1986"/>
      <c r="AH3" s="1986"/>
      <c r="AI3" s="1986"/>
      <c r="AJ3" s="1986"/>
      <c r="AK3" s="1987"/>
      <c r="AL3" s="370"/>
      <c r="AM3" s="370"/>
      <c r="AN3" s="370"/>
      <c r="AO3" s="370"/>
      <c r="AP3" s="370"/>
      <c r="AQ3" s="370"/>
      <c r="AR3" s="370"/>
      <c r="AS3" s="370"/>
      <c r="AT3" s="370"/>
      <c r="AU3" s="370"/>
      <c r="AV3" s="370"/>
      <c r="AW3" s="370"/>
      <c r="AX3" s="370"/>
      <c r="AY3" s="370"/>
      <c r="AZ3" s="370"/>
      <c r="BA3" s="370"/>
      <c r="BB3" s="370"/>
      <c r="BC3" s="370"/>
      <c r="BD3" s="370"/>
      <c r="BE3" s="370"/>
      <c r="BF3" s="370"/>
      <c r="BG3" s="370"/>
      <c r="BH3" s="370"/>
      <c r="BI3" s="370"/>
      <c r="BJ3" s="370"/>
      <c r="BK3" s="370"/>
      <c r="BL3" s="370"/>
      <c r="BM3" s="370"/>
      <c r="BN3" s="370"/>
      <c r="BO3" s="370"/>
    </row>
    <row r="4" spans="1:67" s="8" customFormat="1" ht="18.75" customHeight="1" x14ac:dyDescent="0.4">
      <c r="A4" s="1991"/>
      <c r="B4" s="1992"/>
      <c r="C4" s="1993"/>
      <c r="D4" s="1992"/>
      <c r="E4" s="1992"/>
      <c r="F4" s="1992"/>
      <c r="G4" s="1995"/>
      <c r="H4" s="1992"/>
      <c r="I4" s="1992"/>
      <c r="J4" s="1992"/>
      <c r="K4" s="1992"/>
      <c r="L4" s="1993"/>
      <c r="M4" s="1992"/>
      <c r="N4" s="1992"/>
      <c r="O4" s="1992"/>
      <c r="P4" s="1992"/>
      <c r="Q4" s="1997"/>
      <c r="R4" s="370"/>
      <c r="S4" s="1976"/>
      <c r="T4" s="1977"/>
      <c r="U4" s="1977"/>
      <c r="V4" s="1978"/>
      <c r="W4" s="1981"/>
      <c r="X4" s="1981"/>
      <c r="Y4" s="1981"/>
      <c r="Z4" s="1981"/>
      <c r="AA4" s="1981"/>
      <c r="AB4" s="1981"/>
      <c r="AC4" s="1981"/>
      <c r="AD4" s="1981"/>
      <c r="AE4" s="1981"/>
      <c r="AF4" s="1981"/>
      <c r="AG4" s="1981"/>
      <c r="AH4" s="1981"/>
      <c r="AI4" s="1981"/>
      <c r="AJ4" s="1981"/>
      <c r="AK4" s="1982"/>
      <c r="AL4" s="370"/>
      <c r="AM4" s="370"/>
      <c r="AN4" s="370"/>
      <c r="AO4" s="370"/>
      <c r="AP4" s="370"/>
      <c r="AQ4" s="370"/>
      <c r="AR4" s="370"/>
      <c r="AS4" s="370"/>
      <c r="AT4" s="370"/>
      <c r="AU4" s="370"/>
      <c r="AV4" s="370"/>
      <c r="AW4" s="370"/>
      <c r="AX4" s="370"/>
      <c r="AY4" s="370"/>
      <c r="AZ4" s="370"/>
      <c r="BA4" s="370"/>
      <c r="BB4" s="370"/>
      <c r="BC4" s="370"/>
      <c r="BD4" s="370"/>
      <c r="BE4" s="370"/>
      <c r="BF4" s="370"/>
      <c r="BG4" s="370"/>
      <c r="BH4" s="370"/>
      <c r="BI4" s="370"/>
      <c r="BJ4" s="370"/>
      <c r="BK4" s="370"/>
      <c r="BL4" s="370"/>
      <c r="BM4" s="370"/>
      <c r="BN4" s="370"/>
      <c r="BO4" s="370"/>
    </row>
    <row r="5" spans="1:67" s="8" customFormat="1" ht="18.75" customHeight="1" x14ac:dyDescent="0.4">
      <c r="A5" s="1961"/>
      <c r="B5" s="1962"/>
      <c r="C5" s="1962"/>
      <c r="D5" s="1963"/>
      <c r="E5" s="1964"/>
      <c r="F5" s="1965"/>
      <c r="G5" s="1966"/>
      <c r="H5" s="1966"/>
      <c r="I5" s="1966"/>
      <c r="J5" s="1966"/>
      <c r="K5" s="1966"/>
      <c r="L5" s="1966"/>
      <c r="M5" s="1967"/>
      <c r="N5" s="1968"/>
      <c r="O5" s="1968"/>
      <c r="P5" s="1968"/>
      <c r="Q5" s="1969"/>
      <c r="R5" s="370"/>
      <c r="S5" s="1973" t="s">
        <v>496</v>
      </c>
      <c r="T5" s="1974"/>
      <c r="U5" s="1974"/>
      <c r="V5" s="1975"/>
      <c r="W5" s="1979"/>
      <c r="X5" s="1979"/>
      <c r="Y5" s="1979"/>
      <c r="Z5" s="1979"/>
      <c r="AA5" s="1979"/>
      <c r="AB5" s="1979"/>
      <c r="AC5" s="1979"/>
      <c r="AD5" s="1979"/>
      <c r="AE5" s="1979"/>
      <c r="AF5" s="1979"/>
      <c r="AG5" s="1979"/>
      <c r="AH5" s="1979"/>
      <c r="AI5" s="1979"/>
      <c r="AJ5" s="1979"/>
      <c r="AK5" s="1980"/>
      <c r="AL5" s="370"/>
      <c r="AM5" s="370"/>
      <c r="AN5" s="370"/>
      <c r="AO5" s="370"/>
      <c r="AP5" s="370"/>
      <c r="AQ5" s="370"/>
      <c r="AR5" s="370"/>
      <c r="AS5" s="370"/>
      <c r="AT5" s="370"/>
      <c r="AU5" s="370"/>
      <c r="AV5" s="370"/>
      <c r="AW5" s="370"/>
      <c r="AX5" s="370"/>
      <c r="AY5" s="370"/>
      <c r="AZ5" s="370"/>
      <c r="BA5" s="370"/>
      <c r="BB5" s="370"/>
      <c r="BC5" s="370"/>
      <c r="BD5" s="370"/>
      <c r="BE5" s="370"/>
      <c r="BF5" s="370"/>
      <c r="BG5" s="370"/>
      <c r="BH5" s="370"/>
      <c r="BI5" s="370"/>
      <c r="BJ5" s="370"/>
      <c r="BK5" s="370"/>
      <c r="BL5" s="370"/>
      <c r="BM5" s="370"/>
      <c r="BN5" s="370"/>
      <c r="BO5" s="370"/>
    </row>
    <row r="6" spans="1:67" s="8" customFormat="1" ht="18.75" customHeight="1" x14ac:dyDescent="0.4">
      <c r="A6" s="1961"/>
      <c r="B6" s="1962"/>
      <c r="C6" s="1962"/>
      <c r="D6" s="1963"/>
      <c r="E6" s="1964"/>
      <c r="F6" s="1965"/>
      <c r="G6" s="1966"/>
      <c r="H6" s="1966"/>
      <c r="I6" s="1966"/>
      <c r="J6" s="1966"/>
      <c r="K6" s="1966"/>
      <c r="L6" s="1966"/>
      <c r="M6" s="1967"/>
      <c r="N6" s="1968"/>
      <c r="O6" s="1968"/>
      <c r="P6" s="1968"/>
      <c r="Q6" s="1969"/>
      <c r="R6" s="370"/>
      <c r="S6" s="1976"/>
      <c r="T6" s="1977"/>
      <c r="U6" s="1977"/>
      <c r="V6" s="1978"/>
      <c r="W6" s="1981"/>
      <c r="X6" s="1981"/>
      <c r="Y6" s="1981"/>
      <c r="Z6" s="1981"/>
      <c r="AA6" s="1981"/>
      <c r="AB6" s="1981"/>
      <c r="AC6" s="1981"/>
      <c r="AD6" s="1981"/>
      <c r="AE6" s="1981"/>
      <c r="AF6" s="1981"/>
      <c r="AG6" s="1981"/>
      <c r="AH6" s="1981"/>
      <c r="AI6" s="1981"/>
      <c r="AJ6" s="1981"/>
      <c r="AK6" s="1982"/>
      <c r="AL6" s="370"/>
      <c r="AM6" s="370"/>
      <c r="AN6" s="370"/>
      <c r="AO6" s="370"/>
      <c r="AP6" s="370"/>
      <c r="AQ6" s="370"/>
      <c r="AR6" s="370"/>
      <c r="AS6" s="370"/>
      <c r="AT6" s="370"/>
      <c r="AU6" s="370"/>
      <c r="AV6" s="370"/>
      <c r="AW6" s="370"/>
      <c r="AX6" s="370"/>
      <c r="AY6" s="370"/>
      <c r="AZ6" s="370"/>
      <c r="BA6" s="370"/>
      <c r="BB6" s="370"/>
      <c r="BC6" s="370"/>
      <c r="BD6" s="370"/>
      <c r="BE6" s="370"/>
      <c r="BF6" s="370"/>
      <c r="BG6" s="370"/>
      <c r="BH6" s="370"/>
      <c r="BI6" s="370"/>
      <c r="BJ6" s="370"/>
      <c r="BK6" s="370"/>
      <c r="BL6" s="370"/>
      <c r="BM6" s="370"/>
      <c r="BN6" s="370"/>
      <c r="BO6" s="370"/>
    </row>
    <row r="7" spans="1:67" s="8" customFormat="1" ht="18.75" customHeight="1" x14ac:dyDescent="0.4">
      <c r="A7" s="1961"/>
      <c r="B7" s="1962"/>
      <c r="C7" s="1962"/>
      <c r="D7" s="1963"/>
      <c r="E7" s="1964"/>
      <c r="F7" s="1965"/>
      <c r="G7" s="1966"/>
      <c r="H7" s="1966"/>
      <c r="I7" s="1966"/>
      <c r="J7" s="1966"/>
      <c r="K7" s="1966"/>
      <c r="L7" s="1966"/>
      <c r="M7" s="1967"/>
      <c r="N7" s="1968"/>
      <c r="O7" s="1968"/>
      <c r="P7" s="1968"/>
      <c r="Q7" s="1969"/>
      <c r="R7" s="370"/>
      <c r="S7" s="1970" t="s">
        <v>497</v>
      </c>
      <c r="T7" s="1944"/>
      <c r="U7" s="1944"/>
      <c r="V7" s="1945"/>
      <c r="W7" s="1971"/>
      <c r="X7" s="1972"/>
      <c r="Y7" s="371" t="s">
        <v>498</v>
      </c>
      <c r="Z7" s="1943" t="s">
        <v>499</v>
      </c>
      <c r="AA7" s="1944"/>
      <c r="AB7" s="1944"/>
      <c r="AC7" s="1945"/>
      <c r="AD7" s="727"/>
      <c r="AE7" s="728"/>
      <c r="AF7" s="372" t="s">
        <v>500</v>
      </c>
      <c r="AG7" s="1946" t="s">
        <v>501</v>
      </c>
      <c r="AH7" s="1946"/>
      <c r="AI7" s="1947"/>
      <c r="AJ7" s="1947"/>
      <c r="AK7" s="373" t="s">
        <v>502</v>
      </c>
      <c r="AL7" s="370"/>
      <c r="AM7" s="370"/>
      <c r="AN7" s="370"/>
      <c r="AO7" s="370"/>
      <c r="AP7" s="370"/>
      <c r="AQ7" s="370"/>
      <c r="AR7" s="370"/>
      <c r="AS7" s="370"/>
      <c r="AT7" s="370"/>
      <c r="AU7" s="370"/>
      <c r="AV7" s="370"/>
      <c r="AW7" s="370"/>
      <c r="AX7" s="370"/>
      <c r="AY7" s="370"/>
      <c r="AZ7" s="370"/>
      <c r="BA7" s="370"/>
      <c r="BB7" s="370"/>
      <c r="BC7" s="370"/>
      <c r="BD7" s="370"/>
      <c r="BE7" s="370"/>
      <c r="BF7" s="370"/>
      <c r="BG7" s="370"/>
      <c r="BH7" s="370"/>
      <c r="BI7" s="370"/>
      <c r="BJ7" s="370"/>
      <c r="BK7" s="370"/>
      <c r="BL7" s="370"/>
      <c r="BM7" s="370"/>
      <c r="BN7" s="370"/>
      <c r="BO7" s="370"/>
    </row>
    <row r="8" spans="1:67" s="8" customFormat="1" ht="18.75" customHeight="1" thickBot="1" x14ac:dyDescent="0.45">
      <c r="A8" s="1961"/>
      <c r="B8" s="1962"/>
      <c r="C8" s="1962"/>
      <c r="D8" s="1963"/>
      <c r="E8" s="1964"/>
      <c r="F8" s="1965"/>
      <c r="G8" s="1966"/>
      <c r="H8" s="1966"/>
      <c r="I8" s="1966"/>
      <c r="J8" s="1966"/>
      <c r="K8" s="1966"/>
      <c r="L8" s="1966"/>
      <c r="M8" s="1967"/>
      <c r="N8" s="1968"/>
      <c r="O8" s="1968"/>
      <c r="P8" s="1968"/>
      <c r="Q8" s="1969"/>
      <c r="R8" s="370"/>
      <c r="S8" s="1957" t="s">
        <v>503</v>
      </c>
      <c r="T8" s="1958"/>
      <c r="U8" s="1958"/>
      <c r="V8" s="1959"/>
      <c r="W8" s="343"/>
      <c r="X8" s="374" t="s">
        <v>438</v>
      </c>
      <c r="Y8" s="375"/>
      <c r="Z8" s="376"/>
      <c r="AA8" s="343"/>
      <c r="AB8" s="374" t="s">
        <v>44</v>
      </c>
      <c r="AC8" s="1960" t="s">
        <v>504</v>
      </c>
      <c r="AD8" s="1958"/>
      <c r="AE8" s="1958"/>
      <c r="AF8" s="1959"/>
      <c r="AG8" s="1941"/>
      <c r="AH8" s="1942"/>
      <c r="AI8" s="1942"/>
      <c r="AJ8" s="1942"/>
      <c r="AK8" s="377" t="s">
        <v>53</v>
      </c>
      <c r="AL8" s="370"/>
      <c r="AM8" s="370"/>
      <c r="AN8" s="370"/>
      <c r="AO8" s="370"/>
      <c r="AP8" s="370"/>
      <c r="AQ8" s="370"/>
      <c r="AR8" s="370"/>
      <c r="AS8" s="370"/>
      <c r="AT8" s="370"/>
      <c r="AU8" s="370"/>
      <c r="AV8" s="370"/>
      <c r="AW8" s="370"/>
      <c r="AX8" s="370"/>
      <c r="AY8" s="370"/>
      <c r="AZ8" s="370"/>
      <c r="BA8" s="370"/>
      <c r="BB8" s="370"/>
      <c r="BC8" s="370"/>
      <c r="BD8" s="370"/>
      <c r="BE8" s="370"/>
      <c r="BF8" s="370"/>
      <c r="BG8" s="370"/>
      <c r="BH8" s="370"/>
      <c r="BI8" s="370"/>
      <c r="BJ8" s="370"/>
      <c r="BK8" s="370"/>
      <c r="BL8" s="370"/>
      <c r="BM8" s="370"/>
      <c r="BN8" s="370"/>
      <c r="BO8" s="370"/>
    </row>
    <row r="9" spans="1:67" s="8" customFormat="1" ht="18.75" customHeight="1" thickBot="1" x14ac:dyDescent="0.45">
      <c r="A9" s="1961"/>
      <c r="B9" s="1962"/>
      <c r="C9" s="1962"/>
      <c r="D9" s="1963"/>
      <c r="E9" s="1964"/>
      <c r="F9" s="1965"/>
      <c r="G9" s="1966"/>
      <c r="H9" s="1966"/>
      <c r="I9" s="1966"/>
      <c r="J9" s="1966"/>
      <c r="K9" s="1966"/>
      <c r="L9" s="1966"/>
      <c r="M9" s="1967"/>
      <c r="N9" s="1968"/>
      <c r="O9" s="1968"/>
      <c r="P9" s="1968"/>
      <c r="Q9" s="1969"/>
      <c r="R9" s="370"/>
      <c r="S9" s="370"/>
      <c r="T9" s="370"/>
      <c r="U9" s="378"/>
      <c r="V9" s="378"/>
      <c r="W9" s="378"/>
      <c r="X9" s="378"/>
      <c r="Y9" s="378"/>
      <c r="Z9" s="378"/>
      <c r="AA9" s="378"/>
      <c r="AB9" s="378"/>
      <c r="AC9" s="370"/>
      <c r="AD9" s="370"/>
      <c r="AE9" s="370"/>
      <c r="AF9" s="370"/>
      <c r="AG9" s="370"/>
      <c r="AH9" s="370"/>
      <c r="AI9" s="370"/>
      <c r="AJ9" s="370"/>
      <c r="AK9" s="370"/>
      <c r="AL9" s="370"/>
      <c r="AM9" s="370"/>
      <c r="AN9" s="370"/>
      <c r="AO9" s="370"/>
      <c r="AP9" s="370"/>
      <c r="AQ9" s="370"/>
      <c r="AR9" s="370"/>
      <c r="AS9" s="370"/>
      <c r="AT9" s="370"/>
      <c r="AU9" s="370"/>
      <c r="AV9" s="370"/>
      <c r="AW9" s="370"/>
      <c r="AX9" s="370"/>
      <c r="AY9" s="370"/>
      <c r="AZ9" s="370"/>
      <c r="BA9" s="370"/>
      <c r="BB9" s="370"/>
      <c r="BC9" s="370"/>
      <c r="BD9" s="370"/>
      <c r="BE9" s="370"/>
      <c r="BF9" s="370"/>
      <c r="BG9" s="370"/>
      <c r="BH9" s="370"/>
      <c r="BI9" s="370"/>
      <c r="BJ9" s="370"/>
      <c r="BK9" s="370"/>
      <c r="BL9" s="370"/>
      <c r="BM9" s="370"/>
      <c r="BN9" s="370"/>
      <c r="BO9" s="370"/>
    </row>
    <row r="10" spans="1:67" s="8" customFormat="1" ht="18.75" customHeight="1" x14ac:dyDescent="0.4">
      <c r="A10" s="1961"/>
      <c r="B10" s="1962"/>
      <c r="C10" s="1962"/>
      <c r="D10" s="1963"/>
      <c r="E10" s="1964"/>
      <c r="F10" s="1965"/>
      <c r="G10" s="1966"/>
      <c r="H10" s="1966"/>
      <c r="I10" s="1966"/>
      <c r="J10" s="1966"/>
      <c r="K10" s="1966"/>
      <c r="L10" s="1966"/>
      <c r="M10" s="1967"/>
      <c r="N10" s="1968"/>
      <c r="O10" s="1968"/>
      <c r="P10" s="1968"/>
      <c r="Q10" s="1969"/>
      <c r="R10" s="370"/>
      <c r="S10" s="1983" t="s">
        <v>495</v>
      </c>
      <c r="T10" s="1984"/>
      <c r="U10" s="1984"/>
      <c r="V10" s="1985"/>
      <c r="W10" s="1986"/>
      <c r="X10" s="1986"/>
      <c r="Y10" s="1986"/>
      <c r="Z10" s="1986"/>
      <c r="AA10" s="1986"/>
      <c r="AB10" s="1986"/>
      <c r="AC10" s="1986"/>
      <c r="AD10" s="1986"/>
      <c r="AE10" s="1986"/>
      <c r="AF10" s="1986"/>
      <c r="AG10" s="1986"/>
      <c r="AH10" s="1986"/>
      <c r="AI10" s="1986"/>
      <c r="AJ10" s="1986"/>
      <c r="AK10" s="1987"/>
      <c r="AL10" s="370"/>
      <c r="AM10" s="370"/>
      <c r="AN10" s="370"/>
      <c r="AO10" s="370"/>
      <c r="AP10" s="370"/>
      <c r="AQ10" s="370"/>
      <c r="AR10" s="370"/>
      <c r="AS10" s="370"/>
      <c r="AT10" s="370"/>
      <c r="AU10" s="370"/>
      <c r="AV10" s="370"/>
      <c r="AW10" s="370"/>
      <c r="AX10" s="370"/>
      <c r="AY10" s="370"/>
      <c r="AZ10" s="370"/>
      <c r="BA10" s="370"/>
      <c r="BB10" s="370"/>
      <c r="BC10" s="370"/>
      <c r="BD10" s="370"/>
      <c r="BE10" s="370"/>
      <c r="BF10" s="370"/>
      <c r="BG10" s="370"/>
      <c r="BH10" s="370"/>
      <c r="BI10" s="370"/>
      <c r="BJ10" s="370"/>
      <c r="BK10" s="370"/>
      <c r="BL10" s="370"/>
      <c r="BM10" s="370"/>
      <c r="BN10" s="370"/>
      <c r="BO10" s="370"/>
    </row>
    <row r="11" spans="1:67" s="8" customFormat="1" ht="18.75" customHeight="1" x14ac:dyDescent="0.4">
      <c r="A11" s="1961"/>
      <c r="B11" s="1962"/>
      <c r="C11" s="1962"/>
      <c r="D11" s="1963"/>
      <c r="E11" s="1964"/>
      <c r="F11" s="1965"/>
      <c r="G11" s="1966"/>
      <c r="H11" s="1966"/>
      <c r="I11" s="1966"/>
      <c r="J11" s="1966"/>
      <c r="K11" s="1966"/>
      <c r="L11" s="1966"/>
      <c r="M11" s="1967"/>
      <c r="N11" s="1968"/>
      <c r="O11" s="1968"/>
      <c r="P11" s="1968"/>
      <c r="Q11" s="1969"/>
      <c r="R11" s="370"/>
      <c r="S11" s="1976"/>
      <c r="T11" s="1977"/>
      <c r="U11" s="1977"/>
      <c r="V11" s="1978"/>
      <c r="W11" s="1981"/>
      <c r="X11" s="1981"/>
      <c r="Y11" s="1981"/>
      <c r="Z11" s="1981"/>
      <c r="AA11" s="1981"/>
      <c r="AB11" s="1981"/>
      <c r="AC11" s="1981"/>
      <c r="AD11" s="1981"/>
      <c r="AE11" s="1981"/>
      <c r="AF11" s="1981"/>
      <c r="AG11" s="1981"/>
      <c r="AH11" s="1981"/>
      <c r="AI11" s="1981"/>
      <c r="AJ11" s="1981"/>
      <c r="AK11" s="1982"/>
      <c r="AL11" s="370"/>
      <c r="AM11" s="370"/>
      <c r="AN11" s="370"/>
      <c r="AO11" s="370"/>
      <c r="AP11" s="370"/>
      <c r="AQ11" s="370"/>
      <c r="AR11" s="370"/>
      <c r="AS11" s="370"/>
      <c r="AT11" s="370"/>
      <c r="AU11" s="370"/>
      <c r="AV11" s="370"/>
      <c r="AW11" s="370"/>
      <c r="AX11" s="370"/>
      <c r="AY11" s="370"/>
      <c r="AZ11" s="370"/>
      <c r="BA11" s="370"/>
      <c r="BB11" s="370"/>
      <c r="BC11" s="370"/>
      <c r="BD11" s="370"/>
      <c r="BE11" s="370"/>
      <c r="BF11" s="370"/>
      <c r="BG11" s="370"/>
      <c r="BH11" s="370"/>
      <c r="BI11" s="370"/>
      <c r="BJ11" s="370"/>
      <c r="BK11" s="370"/>
      <c r="BL11" s="370"/>
      <c r="BM11" s="370"/>
      <c r="BN11" s="370"/>
      <c r="BO11" s="370"/>
    </row>
    <row r="12" spans="1:67" s="8" customFormat="1" ht="18.75" customHeight="1" x14ac:dyDescent="0.4">
      <c r="A12" s="1961"/>
      <c r="B12" s="1962"/>
      <c r="C12" s="1962"/>
      <c r="D12" s="1963"/>
      <c r="E12" s="1964"/>
      <c r="F12" s="1965"/>
      <c r="G12" s="1966"/>
      <c r="H12" s="1966"/>
      <c r="I12" s="1966"/>
      <c r="J12" s="1966"/>
      <c r="K12" s="1966"/>
      <c r="L12" s="1966"/>
      <c r="M12" s="1967"/>
      <c r="N12" s="1968"/>
      <c r="O12" s="1968"/>
      <c r="P12" s="1968"/>
      <c r="Q12" s="1969"/>
      <c r="R12" s="370"/>
      <c r="S12" s="1973" t="s">
        <v>496</v>
      </c>
      <c r="T12" s="1974"/>
      <c r="U12" s="1974"/>
      <c r="V12" s="1975"/>
      <c r="W12" s="1979"/>
      <c r="X12" s="1979"/>
      <c r="Y12" s="1979"/>
      <c r="Z12" s="1979"/>
      <c r="AA12" s="1979"/>
      <c r="AB12" s="1979"/>
      <c r="AC12" s="1979"/>
      <c r="AD12" s="1979"/>
      <c r="AE12" s="1979"/>
      <c r="AF12" s="1979"/>
      <c r="AG12" s="1979"/>
      <c r="AH12" s="1979"/>
      <c r="AI12" s="1979"/>
      <c r="AJ12" s="1979"/>
      <c r="AK12" s="1980"/>
      <c r="AL12" s="370"/>
      <c r="AM12" s="370"/>
      <c r="AN12" s="370"/>
      <c r="AO12" s="370"/>
      <c r="AP12" s="370"/>
      <c r="AQ12" s="370"/>
      <c r="AR12" s="370"/>
      <c r="AS12" s="370"/>
      <c r="AT12" s="370"/>
      <c r="AU12" s="370"/>
      <c r="AV12" s="370"/>
      <c r="AW12" s="370"/>
      <c r="AX12" s="370"/>
      <c r="AY12" s="370"/>
      <c r="AZ12" s="370"/>
      <c r="BA12" s="370"/>
      <c r="BB12" s="370"/>
      <c r="BC12" s="370"/>
      <c r="BD12" s="370"/>
      <c r="BE12" s="370"/>
      <c r="BF12" s="370"/>
      <c r="BG12" s="370"/>
      <c r="BH12" s="370"/>
      <c r="BI12" s="370"/>
      <c r="BJ12" s="370"/>
      <c r="BK12" s="370"/>
      <c r="BL12" s="370"/>
      <c r="BM12" s="370"/>
      <c r="BN12" s="370"/>
      <c r="BO12" s="370"/>
    </row>
    <row r="13" spans="1:67" s="8" customFormat="1" ht="18.75" customHeight="1" x14ac:dyDescent="0.4">
      <c r="A13" s="1961"/>
      <c r="B13" s="1962"/>
      <c r="C13" s="1962"/>
      <c r="D13" s="1963"/>
      <c r="E13" s="1964"/>
      <c r="F13" s="1965"/>
      <c r="G13" s="1966"/>
      <c r="H13" s="1966"/>
      <c r="I13" s="1966"/>
      <c r="J13" s="1966"/>
      <c r="K13" s="1966"/>
      <c r="L13" s="1966"/>
      <c r="M13" s="1967"/>
      <c r="N13" s="1968"/>
      <c r="O13" s="1968"/>
      <c r="P13" s="1968"/>
      <c r="Q13" s="1969"/>
      <c r="R13" s="370"/>
      <c r="S13" s="1976"/>
      <c r="T13" s="1977"/>
      <c r="U13" s="1977"/>
      <c r="V13" s="1978"/>
      <c r="W13" s="1981"/>
      <c r="X13" s="1981"/>
      <c r="Y13" s="1981"/>
      <c r="Z13" s="1981"/>
      <c r="AA13" s="1981"/>
      <c r="AB13" s="1981"/>
      <c r="AC13" s="1981"/>
      <c r="AD13" s="1981"/>
      <c r="AE13" s="1981"/>
      <c r="AF13" s="1981"/>
      <c r="AG13" s="1981"/>
      <c r="AH13" s="1981"/>
      <c r="AI13" s="1981"/>
      <c r="AJ13" s="1981"/>
      <c r="AK13" s="1982"/>
      <c r="AL13" s="370"/>
      <c r="AM13" s="370"/>
      <c r="AN13" s="370"/>
      <c r="AO13" s="370"/>
      <c r="AP13" s="370"/>
      <c r="AQ13" s="370"/>
      <c r="AR13" s="370"/>
      <c r="AS13" s="370"/>
      <c r="AT13" s="370"/>
      <c r="AU13" s="370"/>
      <c r="AV13" s="370"/>
      <c r="AW13" s="370"/>
      <c r="AX13" s="370"/>
      <c r="AY13" s="370"/>
      <c r="AZ13" s="370"/>
      <c r="BA13" s="370"/>
      <c r="BB13" s="370"/>
      <c r="BC13" s="370"/>
      <c r="BD13" s="370"/>
      <c r="BE13" s="370"/>
      <c r="BF13" s="370"/>
      <c r="BG13" s="370"/>
      <c r="BH13" s="370"/>
      <c r="BI13" s="370"/>
      <c r="BJ13" s="370"/>
      <c r="BK13" s="370"/>
      <c r="BL13" s="370"/>
      <c r="BM13" s="370"/>
      <c r="BN13" s="370"/>
      <c r="BO13" s="370"/>
    </row>
    <row r="14" spans="1:67" s="8" customFormat="1" ht="18.75" customHeight="1" x14ac:dyDescent="0.4">
      <c r="A14" s="1961"/>
      <c r="B14" s="1962"/>
      <c r="C14" s="1962"/>
      <c r="D14" s="1963"/>
      <c r="E14" s="1964"/>
      <c r="F14" s="1965"/>
      <c r="G14" s="1966"/>
      <c r="H14" s="1966"/>
      <c r="I14" s="1966"/>
      <c r="J14" s="1966"/>
      <c r="K14" s="1966"/>
      <c r="L14" s="1966"/>
      <c r="M14" s="1967"/>
      <c r="N14" s="1968"/>
      <c r="O14" s="1968"/>
      <c r="P14" s="1968"/>
      <c r="Q14" s="1969"/>
      <c r="R14" s="370"/>
      <c r="S14" s="1970" t="s">
        <v>497</v>
      </c>
      <c r="T14" s="1944"/>
      <c r="U14" s="1944"/>
      <c r="V14" s="1945"/>
      <c r="W14" s="1971"/>
      <c r="X14" s="1972"/>
      <c r="Y14" s="371" t="s">
        <v>498</v>
      </c>
      <c r="Z14" s="1943" t="s">
        <v>499</v>
      </c>
      <c r="AA14" s="1944"/>
      <c r="AB14" s="1944"/>
      <c r="AC14" s="1945"/>
      <c r="AD14" s="727"/>
      <c r="AE14" s="728"/>
      <c r="AF14" s="372" t="s">
        <v>500</v>
      </c>
      <c r="AG14" s="1946" t="s">
        <v>501</v>
      </c>
      <c r="AH14" s="1946"/>
      <c r="AI14" s="1947"/>
      <c r="AJ14" s="1947"/>
      <c r="AK14" s="373" t="s">
        <v>502</v>
      </c>
      <c r="AL14" s="370"/>
      <c r="AM14" s="370"/>
      <c r="AN14" s="370"/>
      <c r="AO14" s="370"/>
      <c r="AP14" s="370"/>
      <c r="AQ14" s="370"/>
      <c r="AR14" s="370"/>
      <c r="AS14" s="370"/>
      <c r="AT14" s="370"/>
      <c r="AU14" s="370"/>
      <c r="AV14" s="370"/>
      <c r="AW14" s="370"/>
      <c r="AX14" s="370"/>
      <c r="AY14" s="370"/>
      <c r="AZ14" s="370"/>
      <c r="BA14" s="370"/>
      <c r="BB14" s="370"/>
      <c r="BC14" s="370"/>
      <c r="BD14" s="370"/>
      <c r="BE14" s="370"/>
      <c r="BF14" s="370"/>
      <c r="BG14" s="370"/>
      <c r="BH14" s="370"/>
      <c r="BI14" s="370"/>
      <c r="BJ14" s="370"/>
      <c r="BK14" s="370"/>
      <c r="BL14" s="370"/>
      <c r="BM14" s="370"/>
      <c r="BN14" s="370"/>
      <c r="BO14" s="370"/>
    </row>
    <row r="15" spans="1:67" s="8" customFormat="1" ht="18.75" customHeight="1" thickBot="1" x14ac:dyDescent="0.45">
      <c r="A15" s="1961"/>
      <c r="B15" s="1962"/>
      <c r="C15" s="1962"/>
      <c r="D15" s="1963"/>
      <c r="E15" s="1964"/>
      <c r="F15" s="1965"/>
      <c r="G15" s="1966"/>
      <c r="H15" s="1966"/>
      <c r="I15" s="1966"/>
      <c r="J15" s="1966"/>
      <c r="K15" s="1966"/>
      <c r="L15" s="1966"/>
      <c r="M15" s="1967"/>
      <c r="N15" s="1968"/>
      <c r="O15" s="1968"/>
      <c r="P15" s="1968"/>
      <c r="Q15" s="1969"/>
      <c r="R15" s="370"/>
      <c r="S15" s="1957" t="s">
        <v>503</v>
      </c>
      <c r="T15" s="1958"/>
      <c r="U15" s="1958"/>
      <c r="V15" s="1959"/>
      <c r="W15" s="343"/>
      <c r="X15" s="374" t="s">
        <v>438</v>
      </c>
      <c r="Y15" s="375"/>
      <c r="Z15" s="376"/>
      <c r="AA15" s="343"/>
      <c r="AB15" s="374" t="s">
        <v>44</v>
      </c>
      <c r="AC15" s="1960" t="s">
        <v>504</v>
      </c>
      <c r="AD15" s="1958"/>
      <c r="AE15" s="1958"/>
      <c r="AF15" s="1959"/>
      <c r="AG15" s="1941"/>
      <c r="AH15" s="1942"/>
      <c r="AI15" s="1942"/>
      <c r="AJ15" s="1942"/>
      <c r="AK15" s="377" t="s">
        <v>53</v>
      </c>
      <c r="AL15" s="370"/>
      <c r="AM15" s="370"/>
      <c r="AN15" s="370"/>
      <c r="AO15" s="370"/>
      <c r="AP15" s="370"/>
      <c r="AQ15" s="370"/>
      <c r="AR15" s="370"/>
      <c r="AS15" s="370"/>
      <c r="AT15" s="370"/>
      <c r="AU15" s="370"/>
      <c r="AV15" s="370"/>
      <c r="AW15" s="370"/>
      <c r="AX15" s="370"/>
      <c r="AY15" s="370"/>
      <c r="AZ15" s="370"/>
      <c r="BA15" s="370"/>
      <c r="BB15" s="370"/>
      <c r="BC15" s="370"/>
      <c r="BD15" s="370"/>
      <c r="BE15" s="370"/>
      <c r="BF15" s="370"/>
      <c r="BG15" s="370"/>
      <c r="BH15" s="370"/>
      <c r="BI15" s="370"/>
      <c r="BJ15" s="370"/>
      <c r="BK15" s="370"/>
      <c r="BL15" s="370"/>
      <c r="BM15" s="370"/>
      <c r="BN15" s="370"/>
      <c r="BO15" s="370"/>
    </row>
    <row r="16" spans="1:67" s="8" customFormat="1" ht="18.75" customHeight="1" thickBot="1" x14ac:dyDescent="0.45">
      <c r="A16" s="1961"/>
      <c r="B16" s="1962"/>
      <c r="C16" s="1962"/>
      <c r="D16" s="1963"/>
      <c r="E16" s="1964"/>
      <c r="F16" s="1965"/>
      <c r="G16" s="1966"/>
      <c r="H16" s="1966"/>
      <c r="I16" s="1966"/>
      <c r="J16" s="1966"/>
      <c r="K16" s="1966"/>
      <c r="L16" s="1966"/>
      <c r="M16" s="1967"/>
      <c r="N16" s="1968"/>
      <c r="O16" s="1968"/>
      <c r="P16" s="1968"/>
      <c r="Q16" s="1969"/>
      <c r="R16" s="370"/>
      <c r="S16" s="370"/>
      <c r="T16" s="370"/>
      <c r="U16" s="378"/>
      <c r="V16" s="378"/>
      <c r="W16" s="378"/>
      <c r="X16" s="378"/>
      <c r="Y16" s="378"/>
      <c r="Z16" s="378"/>
      <c r="AA16" s="378"/>
      <c r="AB16" s="378"/>
      <c r="AC16" s="370"/>
      <c r="AD16" s="370"/>
      <c r="AE16" s="370"/>
      <c r="AF16" s="370"/>
      <c r="AG16" s="370"/>
      <c r="AH16" s="370"/>
      <c r="AI16" s="370"/>
      <c r="AJ16" s="370"/>
      <c r="AK16" s="370"/>
      <c r="AL16" s="370"/>
      <c r="AM16" s="370"/>
      <c r="AN16" s="370"/>
      <c r="AO16" s="370"/>
      <c r="AP16" s="370"/>
      <c r="AQ16" s="370"/>
      <c r="AR16" s="370"/>
      <c r="AS16" s="370"/>
      <c r="AT16" s="370"/>
      <c r="AU16" s="370"/>
      <c r="AV16" s="370"/>
      <c r="AW16" s="370"/>
      <c r="AX16" s="370"/>
      <c r="AY16" s="370"/>
      <c r="AZ16" s="370"/>
      <c r="BA16" s="370"/>
      <c r="BB16" s="370"/>
      <c r="BC16" s="370"/>
      <c r="BD16" s="370"/>
      <c r="BE16" s="370"/>
      <c r="BF16" s="370"/>
      <c r="BG16" s="370"/>
      <c r="BH16" s="370"/>
      <c r="BI16" s="370"/>
      <c r="BJ16" s="370"/>
      <c r="BK16" s="370"/>
      <c r="BL16" s="370"/>
      <c r="BM16" s="370"/>
      <c r="BN16" s="370"/>
      <c r="BO16" s="370"/>
    </row>
    <row r="17" spans="1:67" s="8" customFormat="1" ht="18.75" customHeight="1" x14ac:dyDescent="0.4">
      <c r="A17" s="1961"/>
      <c r="B17" s="1962"/>
      <c r="C17" s="1962"/>
      <c r="D17" s="1963"/>
      <c r="E17" s="1964"/>
      <c r="F17" s="1965"/>
      <c r="G17" s="1966"/>
      <c r="H17" s="1966"/>
      <c r="I17" s="1966"/>
      <c r="J17" s="1966"/>
      <c r="K17" s="1966"/>
      <c r="L17" s="1966"/>
      <c r="M17" s="1967"/>
      <c r="N17" s="1968"/>
      <c r="O17" s="1968"/>
      <c r="P17" s="1968"/>
      <c r="Q17" s="1969"/>
      <c r="R17" s="370"/>
      <c r="S17" s="1983" t="s">
        <v>495</v>
      </c>
      <c r="T17" s="1984"/>
      <c r="U17" s="1984"/>
      <c r="V17" s="1985"/>
      <c r="W17" s="1986"/>
      <c r="X17" s="1986"/>
      <c r="Y17" s="1986"/>
      <c r="Z17" s="1986"/>
      <c r="AA17" s="1986"/>
      <c r="AB17" s="1986"/>
      <c r="AC17" s="1986"/>
      <c r="AD17" s="1986"/>
      <c r="AE17" s="1986"/>
      <c r="AF17" s="1986"/>
      <c r="AG17" s="1986"/>
      <c r="AH17" s="1986"/>
      <c r="AI17" s="1986"/>
      <c r="AJ17" s="1986"/>
      <c r="AK17" s="1987"/>
      <c r="AL17" s="370"/>
      <c r="AM17" s="370"/>
      <c r="AN17" s="370"/>
      <c r="AO17" s="370"/>
      <c r="AP17" s="370"/>
      <c r="AQ17" s="370"/>
      <c r="AR17" s="370"/>
      <c r="AS17" s="370"/>
      <c r="AT17" s="370"/>
      <c r="AU17" s="370"/>
      <c r="AV17" s="370"/>
      <c r="AW17" s="370"/>
      <c r="AX17" s="370"/>
      <c r="AY17" s="370"/>
      <c r="AZ17" s="370"/>
      <c r="BA17" s="370"/>
      <c r="BB17" s="370"/>
      <c r="BC17" s="370"/>
      <c r="BD17" s="370"/>
      <c r="BE17" s="370"/>
      <c r="BF17" s="370"/>
      <c r="BG17" s="370"/>
      <c r="BH17" s="370"/>
      <c r="BI17" s="370"/>
      <c r="BJ17" s="370"/>
      <c r="BK17" s="370"/>
      <c r="BL17" s="370"/>
      <c r="BM17" s="370"/>
      <c r="BN17" s="370"/>
      <c r="BO17" s="370"/>
    </row>
    <row r="18" spans="1:67" s="8" customFormat="1" ht="18.75" customHeight="1" x14ac:dyDescent="0.4">
      <c r="A18" s="1961"/>
      <c r="B18" s="1962"/>
      <c r="C18" s="1962"/>
      <c r="D18" s="1963"/>
      <c r="E18" s="1964"/>
      <c r="F18" s="1965"/>
      <c r="G18" s="1966"/>
      <c r="H18" s="1966"/>
      <c r="I18" s="1966"/>
      <c r="J18" s="1966"/>
      <c r="K18" s="1966"/>
      <c r="L18" s="1966"/>
      <c r="M18" s="1967"/>
      <c r="N18" s="1968"/>
      <c r="O18" s="1968"/>
      <c r="P18" s="1968"/>
      <c r="Q18" s="1969"/>
      <c r="R18" s="370"/>
      <c r="S18" s="1976"/>
      <c r="T18" s="1977"/>
      <c r="U18" s="1977"/>
      <c r="V18" s="1978"/>
      <c r="W18" s="1981"/>
      <c r="X18" s="1981"/>
      <c r="Y18" s="1981"/>
      <c r="Z18" s="1981"/>
      <c r="AA18" s="1981"/>
      <c r="AB18" s="1981"/>
      <c r="AC18" s="1981"/>
      <c r="AD18" s="1981"/>
      <c r="AE18" s="1981"/>
      <c r="AF18" s="1981"/>
      <c r="AG18" s="1981"/>
      <c r="AH18" s="1981"/>
      <c r="AI18" s="1981"/>
      <c r="AJ18" s="1981"/>
      <c r="AK18" s="1982"/>
      <c r="AL18" s="370"/>
      <c r="AM18" s="370"/>
      <c r="AN18" s="370"/>
      <c r="AO18" s="370"/>
      <c r="AP18" s="370"/>
      <c r="AQ18" s="370"/>
      <c r="AR18" s="370"/>
      <c r="AS18" s="370"/>
      <c r="AT18" s="370"/>
      <c r="AU18" s="370"/>
      <c r="AV18" s="370"/>
      <c r="AW18" s="370"/>
      <c r="AX18" s="370"/>
      <c r="AY18" s="370"/>
      <c r="AZ18" s="370"/>
      <c r="BA18" s="370"/>
      <c r="BB18" s="370"/>
      <c r="BC18" s="370"/>
      <c r="BD18" s="370"/>
      <c r="BE18" s="370"/>
      <c r="BF18" s="370"/>
      <c r="BG18" s="370"/>
      <c r="BH18" s="370"/>
      <c r="BI18" s="370"/>
      <c r="BJ18" s="370"/>
      <c r="BK18" s="370"/>
      <c r="BL18" s="370"/>
      <c r="BM18" s="370"/>
      <c r="BN18" s="370"/>
      <c r="BO18" s="370"/>
    </row>
    <row r="19" spans="1:67" s="8" customFormat="1" ht="18.75" customHeight="1" x14ac:dyDescent="0.4">
      <c r="A19" s="1961"/>
      <c r="B19" s="1962"/>
      <c r="C19" s="1962"/>
      <c r="D19" s="1963"/>
      <c r="E19" s="1964"/>
      <c r="F19" s="1965"/>
      <c r="G19" s="1966"/>
      <c r="H19" s="1966"/>
      <c r="I19" s="1966"/>
      <c r="J19" s="1966"/>
      <c r="K19" s="1966"/>
      <c r="L19" s="1966"/>
      <c r="M19" s="1967"/>
      <c r="N19" s="1968"/>
      <c r="O19" s="1968"/>
      <c r="P19" s="1968"/>
      <c r="Q19" s="1969"/>
      <c r="R19" s="370"/>
      <c r="S19" s="1973" t="s">
        <v>496</v>
      </c>
      <c r="T19" s="1974"/>
      <c r="U19" s="1974"/>
      <c r="V19" s="1975"/>
      <c r="W19" s="1979"/>
      <c r="X19" s="1979"/>
      <c r="Y19" s="1979"/>
      <c r="Z19" s="1979"/>
      <c r="AA19" s="1979"/>
      <c r="AB19" s="1979"/>
      <c r="AC19" s="1979"/>
      <c r="AD19" s="1979"/>
      <c r="AE19" s="1979"/>
      <c r="AF19" s="1979"/>
      <c r="AG19" s="1979"/>
      <c r="AH19" s="1979"/>
      <c r="AI19" s="1979"/>
      <c r="AJ19" s="1979"/>
      <c r="AK19" s="1980"/>
      <c r="AL19" s="370"/>
      <c r="AM19" s="370"/>
      <c r="AN19" s="370"/>
      <c r="AO19" s="370"/>
      <c r="AP19" s="370"/>
      <c r="AQ19" s="370"/>
      <c r="AR19" s="370"/>
      <c r="AS19" s="370"/>
      <c r="AT19" s="370"/>
      <c r="AU19" s="370"/>
      <c r="AV19" s="370"/>
      <c r="AW19" s="370"/>
      <c r="AX19" s="370"/>
      <c r="AY19" s="370"/>
      <c r="AZ19" s="370"/>
      <c r="BA19" s="370"/>
      <c r="BB19" s="370"/>
      <c r="BC19" s="370"/>
      <c r="BD19" s="370"/>
      <c r="BE19" s="370"/>
      <c r="BF19" s="370"/>
      <c r="BG19" s="370"/>
      <c r="BH19" s="370"/>
      <c r="BI19" s="370"/>
      <c r="BJ19" s="370"/>
      <c r="BK19" s="370"/>
      <c r="BL19" s="370"/>
      <c r="BM19" s="370"/>
      <c r="BN19" s="370"/>
      <c r="BO19" s="370"/>
    </row>
    <row r="20" spans="1:67" s="8" customFormat="1" ht="18.75" customHeight="1" x14ac:dyDescent="0.4">
      <c r="A20" s="1961"/>
      <c r="B20" s="1962"/>
      <c r="C20" s="1962"/>
      <c r="D20" s="1963"/>
      <c r="E20" s="1964"/>
      <c r="F20" s="1965"/>
      <c r="G20" s="1966"/>
      <c r="H20" s="1966"/>
      <c r="I20" s="1966"/>
      <c r="J20" s="1966"/>
      <c r="K20" s="1966"/>
      <c r="L20" s="1966"/>
      <c r="M20" s="1967"/>
      <c r="N20" s="1968"/>
      <c r="O20" s="1968"/>
      <c r="P20" s="1968"/>
      <c r="Q20" s="1969"/>
      <c r="R20" s="370"/>
      <c r="S20" s="1976"/>
      <c r="T20" s="1977"/>
      <c r="U20" s="1977"/>
      <c r="V20" s="1978"/>
      <c r="W20" s="1981"/>
      <c r="X20" s="1981"/>
      <c r="Y20" s="1981"/>
      <c r="Z20" s="1981"/>
      <c r="AA20" s="1981"/>
      <c r="AB20" s="1981"/>
      <c r="AC20" s="1981"/>
      <c r="AD20" s="1981"/>
      <c r="AE20" s="1981"/>
      <c r="AF20" s="1981"/>
      <c r="AG20" s="1981"/>
      <c r="AH20" s="1981"/>
      <c r="AI20" s="1981"/>
      <c r="AJ20" s="1981"/>
      <c r="AK20" s="1982"/>
      <c r="AL20" s="370"/>
      <c r="AM20" s="370"/>
      <c r="AN20" s="370"/>
      <c r="AO20" s="370"/>
      <c r="AP20" s="370"/>
      <c r="AQ20" s="370"/>
      <c r="AR20" s="370"/>
      <c r="AS20" s="370"/>
      <c r="AT20" s="370"/>
      <c r="AU20" s="370"/>
      <c r="AV20" s="370"/>
      <c r="AW20" s="370"/>
      <c r="AX20" s="370"/>
      <c r="AY20" s="370"/>
      <c r="AZ20" s="370"/>
      <c r="BA20" s="370"/>
      <c r="BB20" s="370"/>
      <c r="BC20" s="370"/>
      <c r="BD20" s="370"/>
      <c r="BE20" s="370"/>
      <c r="BF20" s="370"/>
      <c r="BG20" s="370"/>
      <c r="BH20" s="370"/>
      <c r="BI20" s="370"/>
      <c r="BJ20" s="370"/>
      <c r="BK20" s="370"/>
      <c r="BL20" s="370"/>
      <c r="BM20" s="370"/>
      <c r="BN20" s="370"/>
      <c r="BO20" s="370"/>
    </row>
    <row r="21" spans="1:67" s="8" customFormat="1" ht="18.75" customHeight="1" x14ac:dyDescent="0.4">
      <c r="A21" s="1961"/>
      <c r="B21" s="1962"/>
      <c r="C21" s="1962"/>
      <c r="D21" s="1963"/>
      <c r="E21" s="1964"/>
      <c r="F21" s="1965"/>
      <c r="G21" s="1966"/>
      <c r="H21" s="1966"/>
      <c r="I21" s="1966"/>
      <c r="J21" s="1966"/>
      <c r="K21" s="1966"/>
      <c r="L21" s="1966"/>
      <c r="M21" s="1967"/>
      <c r="N21" s="1968"/>
      <c r="O21" s="1968"/>
      <c r="P21" s="1968"/>
      <c r="Q21" s="1969"/>
      <c r="R21" s="370"/>
      <c r="S21" s="1970" t="s">
        <v>497</v>
      </c>
      <c r="T21" s="1944"/>
      <c r="U21" s="1944"/>
      <c r="V21" s="1945"/>
      <c r="W21" s="1971"/>
      <c r="X21" s="1972"/>
      <c r="Y21" s="371" t="s">
        <v>498</v>
      </c>
      <c r="Z21" s="1943" t="s">
        <v>499</v>
      </c>
      <c r="AA21" s="1944"/>
      <c r="AB21" s="1944"/>
      <c r="AC21" s="1945"/>
      <c r="AD21" s="727"/>
      <c r="AE21" s="728"/>
      <c r="AF21" s="372" t="s">
        <v>500</v>
      </c>
      <c r="AG21" s="1946" t="s">
        <v>501</v>
      </c>
      <c r="AH21" s="1946"/>
      <c r="AI21" s="1947"/>
      <c r="AJ21" s="1947"/>
      <c r="AK21" s="373" t="s">
        <v>502</v>
      </c>
      <c r="AL21" s="370"/>
      <c r="AM21" s="370"/>
      <c r="AN21" s="370"/>
      <c r="AO21" s="370"/>
      <c r="AP21" s="370"/>
      <c r="AQ21" s="370"/>
      <c r="AR21" s="370"/>
      <c r="AS21" s="370"/>
      <c r="AT21" s="370"/>
      <c r="AU21" s="370"/>
      <c r="AV21" s="370"/>
      <c r="AW21" s="370"/>
      <c r="AX21" s="370"/>
      <c r="AY21" s="370"/>
      <c r="AZ21" s="370"/>
      <c r="BA21" s="370"/>
      <c r="BB21" s="370"/>
      <c r="BC21" s="370"/>
      <c r="BD21" s="370"/>
      <c r="BE21" s="370"/>
      <c r="BF21" s="370"/>
      <c r="BG21" s="370"/>
      <c r="BH21" s="370"/>
      <c r="BI21" s="370"/>
      <c r="BJ21" s="370"/>
      <c r="BK21" s="370"/>
      <c r="BL21" s="370"/>
      <c r="BM21" s="370"/>
      <c r="BN21" s="370"/>
      <c r="BO21" s="370"/>
    </row>
    <row r="22" spans="1:67" s="8" customFormat="1" ht="18.75" customHeight="1" thickBot="1" x14ac:dyDescent="0.45">
      <c r="A22" s="1961"/>
      <c r="B22" s="1962"/>
      <c r="C22" s="1962"/>
      <c r="D22" s="1963"/>
      <c r="E22" s="1964"/>
      <c r="F22" s="1965"/>
      <c r="G22" s="1966"/>
      <c r="H22" s="1966"/>
      <c r="I22" s="1966"/>
      <c r="J22" s="1966"/>
      <c r="K22" s="1966"/>
      <c r="L22" s="1966"/>
      <c r="M22" s="1967"/>
      <c r="N22" s="1968"/>
      <c r="O22" s="1968"/>
      <c r="P22" s="1968"/>
      <c r="Q22" s="1969"/>
      <c r="R22" s="370"/>
      <c r="S22" s="1957" t="s">
        <v>503</v>
      </c>
      <c r="T22" s="1958"/>
      <c r="U22" s="1958"/>
      <c r="V22" s="1959"/>
      <c r="W22" s="343"/>
      <c r="X22" s="374" t="s">
        <v>438</v>
      </c>
      <c r="Y22" s="375"/>
      <c r="Z22" s="376"/>
      <c r="AA22" s="343"/>
      <c r="AB22" s="374" t="s">
        <v>44</v>
      </c>
      <c r="AC22" s="1960" t="s">
        <v>504</v>
      </c>
      <c r="AD22" s="1958"/>
      <c r="AE22" s="1958"/>
      <c r="AF22" s="1959"/>
      <c r="AG22" s="1941"/>
      <c r="AH22" s="1942"/>
      <c r="AI22" s="1942"/>
      <c r="AJ22" s="1942"/>
      <c r="AK22" s="377" t="s">
        <v>53</v>
      </c>
      <c r="AL22" s="370"/>
      <c r="AM22" s="370"/>
      <c r="AN22" s="370"/>
      <c r="AO22" s="370"/>
      <c r="AP22" s="370"/>
      <c r="AQ22" s="370"/>
      <c r="AR22" s="370"/>
      <c r="AS22" s="370"/>
      <c r="AT22" s="370"/>
      <c r="AU22" s="370"/>
      <c r="AV22" s="370"/>
      <c r="AW22" s="370"/>
      <c r="AX22" s="370"/>
      <c r="AY22" s="370"/>
      <c r="AZ22" s="370"/>
      <c r="BA22" s="370"/>
      <c r="BB22" s="370"/>
      <c r="BC22" s="370"/>
      <c r="BD22" s="370"/>
      <c r="BE22" s="370"/>
      <c r="BF22" s="370"/>
      <c r="BG22" s="370"/>
      <c r="BH22" s="370"/>
      <c r="BI22" s="370"/>
      <c r="BJ22" s="370"/>
      <c r="BK22" s="370"/>
      <c r="BL22" s="370"/>
      <c r="BM22" s="370"/>
      <c r="BN22" s="370"/>
      <c r="BO22" s="370"/>
    </row>
    <row r="23" spans="1:67" s="8" customFormat="1" ht="18.75" customHeight="1" thickBot="1" x14ac:dyDescent="0.45">
      <c r="A23" s="1961"/>
      <c r="B23" s="1962"/>
      <c r="C23" s="1962"/>
      <c r="D23" s="1963"/>
      <c r="E23" s="1964"/>
      <c r="F23" s="1965"/>
      <c r="G23" s="1966"/>
      <c r="H23" s="1966"/>
      <c r="I23" s="1966"/>
      <c r="J23" s="1966"/>
      <c r="K23" s="1966"/>
      <c r="L23" s="1966"/>
      <c r="M23" s="1967"/>
      <c r="N23" s="1968"/>
      <c r="O23" s="1968"/>
      <c r="P23" s="1968"/>
      <c r="Q23" s="1969"/>
      <c r="R23" s="370"/>
      <c r="S23" s="370"/>
      <c r="T23" s="370"/>
      <c r="U23" s="378"/>
      <c r="V23" s="378"/>
      <c r="W23" s="378"/>
      <c r="X23" s="378"/>
      <c r="Y23" s="378"/>
      <c r="Z23" s="378"/>
      <c r="AA23" s="378"/>
      <c r="AB23" s="378"/>
      <c r="AC23" s="370"/>
      <c r="AD23" s="370"/>
      <c r="AE23" s="370"/>
      <c r="AF23" s="370"/>
      <c r="AG23" s="370"/>
      <c r="AH23" s="370"/>
      <c r="AI23" s="370"/>
      <c r="AJ23" s="370"/>
      <c r="AK23" s="370"/>
      <c r="AL23" s="370"/>
      <c r="AM23" s="370"/>
      <c r="AN23" s="370"/>
      <c r="AO23" s="370"/>
      <c r="AP23" s="370"/>
      <c r="AQ23" s="370"/>
      <c r="AR23" s="370"/>
      <c r="AS23" s="370"/>
      <c r="AT23" s="370"/>
      <c r="AU23" s="370"/>
      <c r="AV23" s="370"/>
      <c r="AW23" s="370"/>
      <c r="AX23" s="370"/>
      <c r="AY23" s="370"/>
      <c r="AZ23" s="370"/>
      <c r="BA23" s="370"/>
      <c r="BB23" s="370"/>
      <c r="BC23" s="370"/>
      <c r="BD23" s="370"/>
      <c r="BE23" s="370"/>
      <c r="BF23" s="370"/>
      <c r="BG23" s="370"/>
      <c r="BH23" s="370"/>
      <c r="BI23" s="370"/>
      <c r="BJ23" s="370"/>
      <c r="BK23" s="370"/>
      <c r="BL23" s="370"/>
      <c r="BM23" s="370"/>
      <c r="BN23" s="370"/>
      <c r="BO23" s="370"/>
    </row>
    <row r="24" spans="1:67" s="8" customFormat="1" ht="18.75" customHeight="1" x14ac:dyDescent="0.4">
      <c r="A24" s="1961"/>
      <c r="B24" s="1962"/>
      <c r="C24" s="1962"/>
      <c r="D24" s="1963"/>
      <c r="E24" s="1964"/>
      <c r="F24" s="1965"/>
      <c r="G24" s="1966"/>
      <c r="H24" s="1966"/>
      <c r="I24" s="1966"/>
      <c r="J24" s="1966"/>
      <c r="K24" s="1966"/>
      <c r="L24" s="1966"/>
      <c r="M24" s="1967"/>
      <c r="N24" s="1968"/>
      <c r="O24" s="1968"/>
      <c r="P24" s="1968"/>
      <c r="Q24" s="1969"/>
      <c r="R24" s="370"/>
      <c r="S24" s="1983" t="s">
        <v>495</v>
      </c>
      <c r="T24" s="1984"/>
      <c r="U24" s="1984"/>
      <c r="V24" s="1985"/>
      <c r="W24" s="1986"/>
      <c r="X24" s="1986"/>
      <c r="Y24" s="1986"/>
      <c r="Z24" s="1986"/>
      <c r="AA24" s="1986"/>
      <c r="AB24" s="1986"/>
      <c r="AC24" s="1986"/>
      <c r="AD24" s="1986"/>
      <c r="AE24" s="1986"/>
      <c r="AF24" s="1986"/>
      <c r="AG24" s="1986"/>
      <c r="AH24" s="1986"/>
      <c r="AI24" s="1986"/>
      <c r="AJ24" s="1986"/>
      <c r="AK24" s="1987"/>
      <c r="AL24" s="370"/>
      <c r="AM24" s="370"/>
      <c r="AN24" s="370"/>
      <c r="AO24" s="370"/>
      <c r="AP24" s="370"/>
      <c r="AQ24" s="370"/>
      <c r="AR24" s="370"/>
      <c r="AS24" s="370"/>
      <c r="AT24" s="370"/>
      <c r="AU24" s="370"/>
      <c r="AV24" s="370"/>
      <c r="AW24" s="370"/>
      <c r="AX24" s="370"/>
      <c r="AY24" s="370"/>
      <c r="AZ24" s="370"/>
      <c r="BA24" s="370"/>
      <c r="BB24" s="370"/>
      <c r="BC24" s="370"/>
      <c r="BD24" s="370"/>
      <c r="BE24" s="370"/>
      <c r="BF24" s="370"/>
      <c r="BG24" s="370"/>
      <c r="BH24" s="370"/>
      <c r="BI24" s="370"/>
      <c r="BJ24" s="370"/>
      <c r="BK24" s="370"/>
      <c r="BL24" s="370"/>
      <c r="BM24" s="370"/>
      <c r="BN24" s="370"/>
      <c r="BO24" s="370"/>
    </row>
    <row r="25" spans="1:67" s="8" customFormat="1" ht="18.75" customHeight="1" x14ac:dyDescent="0.4">
      <c r="A25" s="1961"/>
      <c r="B25" s="1962"/>
      <c r="C25" s="1962"/>
      <c r="D25" s="1963"/>
      <c r="E25" s="1964"/>
      <c r="F25" s="1965"/>
      <c r="G25" s="1966"/>
      <c r="H25" s="1966"/>
      <c r="I25" s="1966"/>
      <c r="J25" s="1966"/>
      <c r="K25" s="1966"/>
      <c r="L25" s="1966"/>
      <c r="M25" s="1967"/>
      <c r="N25" s="1968"/>
      <c r="O25" s="1968"/>
      <c r="P25" s="1968"/>
      <c r="Q25" s="1969"/>
      <c r="R25" s="370"/>
      <c r="S25" s="1976"/>
      <c r="T25" s="1977"/>
      <c r="U25" s="1977"/>
      <c r="V25" s="1978"/>
      <c r="W25" s="1981"/>
      <c r="X25" s="1981"/>
      <c r="Y25" s="1981"/>
      <c r="Z25" s="1981"/>
      <c r="AA25" s="1981"/>
      <c r="AB25" s="1981"/>
      <c r="AC25" s="1981"/>
      <c r="AD25" s="1981"/>
      <c r="AE25" s="1981"/>
      <c r="AF25" s="1981"/>
      <c r="AG25" s="1981"/>
      <c r="AH25" s="1981"/>
      <c r="AI25" s="1981"/>
      <c r="AJ25" s="1981"/>
      <c r="AK25" s="1982"/>
      <c r="AL25" s="370"/>
      <c r="AM25" s="370"/>
      <c r="AN25" s="370"/>
      <c r="AO25" s="370"/>
      <c r="AP25" s="370"/>
      <c r="AQ25" s="370"/>
      <c r="AR25" s="370"/>
      <c r="AS25" s="370"/>
      <c r="AT25" s="370"/>
      <c r="AU25" s="370"/>
      <c r="AV25" s="370"/>
      <c r="AW25" s="370"/>
      <c r="AX25" s="370"/>
      <c r="AY25" s="370"/>
      <c r="AZ25" s="370"/>
      <c r="BA25" s="370"/>
      <c r="BB25" s="370"/>
      <c r="BC25" s="370"/>
      <c r="BD25" s="370"/>
      <c r="BE25" s="370"/>
      <c r="BF25" s="370"/>
      <c r="BG25" s="370"/>
      <c r="BH25" s="370"/>
      <c r="BI25" s="370"/>
      <c r="BJ25" s="370"/>
      <c r="BK25" s="370"/>
      <c r="BL25" s="370"/>
      <c r="BM25" s="370"/>
      <c r="BN25" s="370"/>
      <c r="BO25" s="370"/>
    </row>
    <row r="26" spans="1:67" s="8" customFormat="1" ht="18.75" customHeight="1" x14ac:dyDescent="0.4">
      <c r="A26" s="1961"/>
      <c r="B26" s="1962"/>
      <c r="C26" s="1962"/>
      <c r="D26" s="1963"/>
      <c r="E26" s="1964"/>
      <c r="F26" s="1965"/>
      <c r="G26" s="1966"/>
      <c r="H26" s="1966"/>
      <c r="I26" s="1966"/>
      <c r="J26" s="1966"/>
      <c r="K26" s="1966"/>
      <c r="L26" s="1966"/>
      <c r="M26" s="1967"/>
      <c r="N26" s="1968"/>
      <c r="O26" s="1968"/>
      <c r="P26" s="1968"/>
      <c r="Q26" s="1969"/>
      <c r="R26" s="370"/>
      <c r="S26" s="1973" t="s">
        <v>496</v>
      </c>
      <c r="T26" s="1974"/>
      <c r="U26" s="1974"/>
      <c r="V26" s="1975"/>
      <c r="W26" s="1979"/>
      <c r="X26" s="1979"/>
      <c r="Y26" s="1979"/>
      <c r="Z26" s="1979"/>
      <c r="AA26" s="1979"/>
      <c r="AB26" s="1979"/>
      <c r="AC26" s="1979"/>
      <c r="AD26" s="1979"/>
      <c r="AE26" s="1979"/>
      <c r="AF26" s="1979"/>
      <c r="AG26" s="1979"/>
      <c r="AH26" s="1979"/>
      <c r="AI26" s="1979"/>
      <c r="AJ26" s="1979"/>
      <c r="AK26" s="1980"/>
      <c r="AL26" s="370"/>
      <c r="AM26" s="370"/>
      <c r="AN26" s="370"/>
      <c r="AO26" s="370"/>
      <c r="AP26" s="370"/>
      <c r="AQ26" s="370"/>
      <c r="AR26" s="370"/>
      <c r="AS26" s="370"/>
      <c r="AT26" s="370"/>
      <c r="AU26" s="370"/>
      <c r="AV26" s="370"/>
      <c r="AW26" s="370"/>
      <c r="AX26" s="370"/>
      <c r="AY26" s="370"/>
      <c r="AZ26" s="370"/>
      <c r="BA26" s="370"/>
      <c r="BB26" s="370"/>
      <c r="BC26" s="370"/>
      <c r="BD26" s="370"/>
      <c r="BE26" s="370"/>
      <c r="BF26" s="370"/>
      <c r="BG26" s="370"/>
      <c r="BH26" s="370"/>
      <c r="BI26" s="370"/>
      <c r="BJ26" s="370"/>
      <c r="BK26" s="370"/>
      <c r="BL26" s="370"/>
      <c r="BM26" s="370"/>
      <c r="BN26" s="370"/>
      <c r="BO26" s="370"/>
    </row>
    <row r="27" spans="1:67" s="8" customFormat="1" ht="18.75" customHeight="1" x14ac:dyDescent="0.4">
      <c r="A27" s="1961"/>
      <c r="B27" s="1962"/>
      <c r="C27" s="1962"/>
      <c r="D27" s="1963"/>
      <c r="E27" s="1964"/>
      <c r="F27" s="1965"/>
      <c r="G27" s="1966"/>
      <c r="H27" s="1966"/>
      <c r="I27" s="1966"/>
      <c r="J27" s="1966"/>
      <c r="K27" s="1966"/>
      <c r="L27" s="1966"/>
      <c r="M27" s="1967"/>
      <c r="N27" s="1968"/>
      <c r="O27" s="1968"/>
      <c r="P27" s="1968"/>
      <c r="Q27" s="1969"/>
      <c r="R27" s="370"/>
      <c r="S27" s="1976"/>
      <c r="T27" s="1977"/>
      <c r="U27" s="1977"/>
      <c r="V27" s="1978"/>
      <c r="W27" s="1981"/>
      <c r="X27" s="1981"/>
      <c r="Y27" s="1981"/>
      <c r="Z27" s="1981"/>
      <c r="AA27" s="1981"/>
      <c r="AB27" s="1981"/>
      <c r="AC27" s="1981"/>
      <c r="AD27" s="1981"/>
      <c r="AE27" s="1981"/>
      <c r="AF27" s="1981"/>
      <c r="AG27" s="1981"/>
      <c r="AH27" s="1981"/>
      <c r="AI27" s="1981"/>
      <c r="AJ27" s="1981"/>
      <c r="AK27" s="1982"/>
      <c r="AL27" s="370"/>
      <c r="AM27" s="370"/>
      <c r="AN27" s="370"/>
      <c r="AO27" s="370"/>
      <c r="AP27" s="370"/>
      <c r="AQ27" s="370"/>
      <c r="AR27" s="370"/>
      <c r="AS27" s="370"/>
      <c r="AT27" s="370"/>
      <c r="AU27" s="370"/>
      <c r="AV27" s="370"/>
      <c r="AW27" s="370"/>
      <c r="AX27" s="370"/>
      <c r="AY27" s="370"/>
      <c r="AZ27" s="370"/>
      <c r="BA27" s="370"/>
      <c r="BB27" s="370"/>
      <c r="BC27" s="370"/>
      <c r="BD27" s="370"/>
      <c r="BE27" s="370"/>
      <c r="BF27" s="370"/>
      <c r="BG27" s="370"/>
      <c r="BH27" s="370"/>
      <c r="BI27" s="370"/>
      <c r="BJ27" s="370"/>
      <c r="BK27" s="370"/>
      <c r="BL27" s="370"/>
      <c r="BM27" s="370"/>
      <c r="BN27" s="370"/>
      <c r="BO27" s="370"/>
    </row>
    <row r="28" spans="1:67" s="8" customFormat="1" ht="18.75" customHeight="1" x14ac:dyDescent="0.4">
      <c r="A28" s="1961"/>
      <c r="B28" s="1962"/>
      <c r="C28" s="1962"/>
      <c r="D28" s="1963"/>
      <c r="E28" s="1964"/>
      <c r="F28" s="1965"/>
      <c r="G28" s="1966"/>
      <c r="H28" s="1966"/>
      <c r="I28" s="1966"/>
      <c r="J28" s="1966"/>
      <c r="K28" s="1966"/>
      <c r="L28" s="1966"/>
      <c r="M28" s="1967"/>
      <c r="N28" s="1968"/>
      <c r="O28" s="1968"/>
      <c r="P28" s="1968"/>
      <c r="Q28" s="1969"/>
      <c r="R28" s="370"/>
      <c r="S28" s="1970" t="s">
        <v>497</v>
      </c>
      <c r="T28" s="1944"/>
      <c r="U28" s="1944"/>
      <c r="V28" s="1945"/>
      <c r="W28" s="1971"/>
      <c r="X28" s="1972"/>
      <c r="Y28" s="371" t="s">
        <v>498</v>
      </c>
      <c r="Z28" s="1943" t="s">
        <v>499</v>
      </c>
      <c r="AA28" s="1944"/>
      <c r="AB28" s="1944"/>
      <c r="AC28" s="1945"/>
      <c r="AD28" s="727"/>
      <c r="AE28" s="728"/>
      <c r="AF28" s="372" t="s">
        <v>500</v>
      </c>
      <c r="AG28" s="1946" t="s">
        <v>501</v>
      </c>
      <c r="AH28" s="1946"/>
      <c r="AI28" s="1947"/>
      <c r="AJ28" s="1947"/>
      <c r="AK28" s="373" t="s">
        <v>502</v>
      </c>
      <c r="AL28" s="370"/>
      <c r="AM28" s="370"/>
      <c r="AN28" s="370"/>
      <c r="AO28" s="370"/>
      <c r="AP28" s="370"/>
      <c r="AQ28" s="370"/>
      <c r="AR28" s="370"/>
      <c r="AS28" s="370"/>
      <c r="AT28" s="370"/>
      <c r="AU28" s="370"/>
      <c r="AV28" s="370"/>
      <c r="AW28" s="370"/>
      <c r="AX28" s="370"/>
      <c r="AY28" s="370"/>
      <c r="AZ28" s="370"/>
      <c r="BA28" s="370"/>
      <c r="BB28" s="370"/>
      <c r="BC28" s="370"/>
      <c r="BD28" s="370"/>
      <c r="BE28" s="370"/>
      <c r="BF28" s="370"/>
      <c r="BG28" s="370"/>
      <c r="BH28" s="370"/>
      <c r="BI28" s="370"/>
      <c r="BJ28" s="370"/>
      <c r="BK28" s="370"/>
      <c r="BL28" s="370"/>
      <c r="BM28" s="370"/>
      <c r="BN28" s="370"/>
      <c r="BO28" s="370"/>
    </row>
    <row r="29" spans="1:67" s="8" customFormat="1" ht="18.75" customHeight="1" thickBot="1" x14ac:dyDescent="0.45">
      <c r="A29" s="1961"/>
      <c r="B29" s="1962"/>
      <c r="C29" s="1962"/>
      <c r="D29" s="1963"/>
      <c r="E29" s="1964"/>
      <c r="F29" s="1965"/>
      <c r="G29" s="1966"/>
      <c r="H29" s="1966"/>
      <c r="I29" s="1966"/>
      <c r="J29" s="1966"/>
      <c r="K29" s="1966"/>
      <c r="L29" s="1966"/>
      <c r="M29" s="1967"/>
      <c r="N29" s="1968"/>
      <c r="O29" s="1968"/>
      <c r="P29" s="1968"/>
      <c r="Q29" s="1969"/>
      <c r="R29" s="370"/>
      <c r="S29" s="1957" t="s">
        <v>503</v>
      </c>
      <c r="T29" s="1958"/>
      <c r="U29" s="1958"/>
      <c r="V29" s="1959"/>
      <c r="W29" s="343"/>
      <c r="X29" s="374" t="s">
        <v>438</v>
      </c>
      <c r="Y29" s="375"/>
      <c r="Z29" s="376"/>
      <c r="AA29" s="343"/>
      <c r="AB29" s="374" t="s">
        <v>44</v>
      </c>
      <c r="AC29" s="1960" t="s">
        <v>504</v>
      </c>
      <c r="AD29" s="1958"/>
      <c r="AE29" s="1958"/>
      <c r="AF29" s="1959"/>
      <c r="AG29" s="1941"/>
      <c r="AH29" s="1942"/>
      <c r="AI29" s="1942"/>
      <c r="AJ29" s="1942"/>
      <c r="AK29" s="377" t="s">
        <v>53</v>
      </c>
      <c r="AL29" s="370"/>
      <c r="AM29" s="370"/>
      <c r="AN29" s="370"/>
      <c r="AO29" s="370"/>
      <c r="AP29" s="370"/>
      <c r="AQ29" s="370"/>
      <c r="AR29" s="370"/>
      <c r="AS29" s="370"/>
      <c r="AT29" s="370"/>
      <c r="AU29" s="370"/>
      <c r="AV29" s="370"/>
      <c r="AW29" s="370"/>
      <c r="AX29" s="370"/>
      <c r="AY29" s="370"/>
      <c r="AZ29" s="370"/>
      <c r="BA29" s="370"/>
      <c r="BB29" s="370"/>
      <c r="BC29" s="370"/>
      <c r="BD29" s="370"/>
      <c r="BE29" s="370"/>
      <c r="BF29" s="370"/>
      <c r="BG29" s="370"/>
      <c r="BH29" s="370"/>
      <c r="BI29" s="370"/>
      <c r="BJ29" s="370"/>
      <c r="BK29" s="370"/>
      <c r="BL29" s="370"/>
      <c r="BM29" s="370"/>
      <c r="BN29" s="370"/>
      <c r="BO29" s="370"/>
    </row>
    <row r="30" spans="1:67" s="8" customFormat="1" ht="18.75" customHeight="1" thickBot="1" x14ac:dyDescent="0.45">
      <c r="A30" s="1961"/>
      <c r="B30" s="1962"/>
      <c r="C30" s="1962"/>
      <c r="D30" s="1963"/>
      <c r="E30" s="1964"/>
      <c r="F30" s="1965"/>
      <c r="G30" s="1966"/>
      <c r="H30" s="1966"/>
      <c r="I30" s="1966"/>
      <c r="J30" s="1966"/>
      <c r="K30" s="1966"/>
      <c r="L30" s="1966"/>
      <c r="M30" s="1967"/>
      <c r="N30" s="1968"/>
      <c r="O30" s="1968"/>
      <c r="P30" s="1968"/>
      <c r="Q30" s="1969"/>
      <c r="R30" s="370"/>
      <c r="S30" s="370"/>
      <c r="T30" s="370"/>
      <c r="U30" s="378"/>
      <c r="V30" s="378"/>
      <c r="W30" s="378"/>
      <c r="X30" s="378"/>
      <c r="Y30" s="378"/>
      <c r="Z30" s="378"/>
      <c r="AA30" s="378"/>
      <c r="AB30" s="378"/>
      <c r="AC30" s="370"/>
      <c r="AD30" s="370"/>
      <c r="AE30" s="370"/>
      <c r="AF30" s="370"/>
      <c r="AG30" s="370"/>
      <c r="AH30" s="370"/>
      <c r="AI30" s="370"/>
      <c r="AJ30" s="370"/>
      <c r="AK30" s="370"/>
      <c r="AL30" s="370"/>
      <c r="AM30" s="370"/>
      <c r="AN30" s="370"/>
      <c r="AO30" s="370"/>
      <c r="AP30" s="370"/>
      <c r="AQ30" s="370"/>
      <c r="AR30" s="370"/>
      <c r="AS30" s="370"/>
      <c r="AT30" s="370"/>
      <c r="AU30" s="370"/>
      <c r="AV30" s="370"/>
      <c r="AW30" s="370"/>
      <c r="AX30" s="370"/>
      <c r="AY30" s="370"/>
      <c r="AZ30" s="370"/>
      <c r="BA30" s="370"/>
      <c r="BB30" s="370"/>
      <c r="BC30" s="370"/>
      <c r="BD30" s="370"/>
      <c r="BE30" s="370"/>
      <c r="BF30" s="370"/>
      <c r="BG30" s="370"/>
      <c r="BH30" s="370"/>
      <c r="BI30" s="370"/>
      <c r="BJ30" s="370"/>
      <c r="BK30" s="370"/>
      <c r="BL30" s="370"/>
      <c r="BM30" s="370"/>
      <c r="BN30" s="370"/>
      <c r="BO30" s="370"/>
    </row>
    <row r="31" spans="1:67" s="8" customFormat="1" ht="18.75" customHeight="1" x14ac:dyDescent="0.4">
      <c r="A31" s="1961"/>
      <c r="B31" s="1962"/>
      <c r="C31" s="1962"/>
      <c r="D31" s="1963"/>
      <c r="E31" s="1964"/>
      <c r="F31" s="1965"/>
      <c r="G31" s="1966"/>
      <c r="H31" s="1966"/>
      <c r="I31" s="1966"/>
      <c r="J31" s="1966"/>
      <c r="K31" s="1966"/>
      <c r="L31" s="1966"/>
      <c r="M31" s="1967"/>
      <c r="N31" s="1968"/>
      <c r="O31" s="1968"/>
      <c r="P31" s="1968"/>
      <c r="Q31" s="1969"/>
      <c r="R31" s="370"/>
      <c r="S31" s="1983" t="s">
        <v>495</v>
      </c>
      <c r="T31" s="1984"/>
      <c r="U31" s="1984"/>
      <c r="V31" s="1985"/>
      <c r="W31" s="1986"/>
      <c r="X31" s="1986"/>
      <c r="Y31" s="1986"/>
      <c r="Z31" s="1986"/>
      <c r="AA31" s="1986"/>
      <c r="AB31" s="1986"/>
      <c r="AC31" s="1986"/>
      <c r="AD31" s="1986"/>
      <c r="AE31" s="1986"/>
      <c r="AF31" s="1986"/>
      <c r="AG31" s="1986"/>
      <c r="AH31" s="1986"/>
      <c r="AI31" s="1986"/>
      <c r="AJ31" s="1986"/>
      <c r="AK31" s="1987"/>
      <c r="AL31" s="370"/>
      <c r="AM31" s="370"/>
      <c r="AN31" s="370"/>
      <c r="AO31" s="370"/>
      <c r="AP31" s="370"/>
      <c r="AQ31" s="370"/>
      <c r="AR31" s="370"/>
      <c r="AS31" s="370"/>
      <c r="AT31" s="370"/>
      <c r="AU31" s="370"/>
      <c r="AV31" s="370"/>
      <c r="AW31" s="370"/>
      <c r="AX31" s="370"/>
      <c r="AY31" s="370"/>
      <c r="AZ31" s="370"/>
      <c r="BA31" s="370"/>
      <c r="BB31" s="370"/>
      <c r="BC31" s="370"/>
      <c r="BD31" s="370"/>
      <c r="BE31" s="370"/>
      <c r="BF31" s="370"/>
      <c r="BG31" s="370"/>
      <c r="BH31" s="370"/>
      <c r="BI31" s="370"/>
      <c r="BJ31" s="370"/>
      <c r="BK31" s="370"/>
      <c r="BL31" s="370"/>
      <c r="BM31" s="370"/>
      <c r="BN31" s="370"/>
      <c r="BO31" s="370"/>
    </row>
    <row r="32" spans="1:67" s="8" customFormat="1" ht="18.75" customHeight="1" x14ac:dyDescent="0.4">
      <c r="A32" s="1961"/>
      <c r="B32" s="1962"/>
      <c r="C32" s="1962"/>
      <c r="D32" s="1963"/>
      <c r="E32" s="1964"/>
      <c r="F32" s="1965"/>
      <c r="G32" s="1966"/>
      <c r="H32" s="1966"/>
      <c r="I32" s="1966"/>
      <c r="J32" s="1966"/>
      <c r="K32" s="1966"/>
      <c r="L32" s="1966"/>
      <c r="M32" s="1967"/>
      <c r="N32" s="1968"/>
      <c r="O32" s="1968"/>
      <c r="P32" s="1968"/>
      <c r="Q32" s="1969"/>
      <c r="R32" s="370"/>
      <c r="S32" s="1976"/>
      <c r="T32" s="1977"/>
      <c r="U32" s="1977"/>
      <c r="V32" s="1978"/>
      <c r="W32" s="1981"/>
      <c r="X32" s="1981"/>
      <c r="Y32" s="1981"/>
      <c r="Z32" s="1981"/>
      <c r="AA32" s="1981"/>
      <c r="AB32" s="1981"/>
      <c r="AC32" s="1981"/>
      <c r="AD32" s="1981"/>
      <c r="AE32" s="1981"/>
      <c r="AF32" s="1981"/>
      <c r="AG32" s="1981"/>
      <c r="AH32" s="1981"/>
      <c r="AI32" s="1981"/>
      <c r="AJ32" s="1981"/>
      <c r="AK32" s="1982"/>
      <c r="AL32" s="370"/>
      <c r="AM32" s="370"/>
      <c r="AN32" s="370"/>
      <c r="AO32" s="370"/>
      <c r="AP32" s="370"/>
      <c r="AQ32" s="370"/>
      <c r="AR32" s="370"/>
      <c r="AS32" s="370"/>
      <c r="AT32" s="370"/>
      <c r="AU32" s="370"/>
      <c r="AV32" s="370"/>
      <c r="AW32" s="370"/>
      <c r="AX32" s="370"/>
      <c r="AY32" s="370"/>
      <c r="AZ32" s="370"/>
      <c r="BA32" s="370"/>
      <c r="BB32" s="370"/>
      <c r="BC32" s="370"/>
      <c r="BD32" s="370"/>
      <c r="BE32" s="370"/>
      <c r="BF32" s="370"/>
      <c r="BG32" s="370"/>
      <c r="BH32" s="370"/>
      <c r="BI32" s="370"/>
      <c r="BJ32" s="370"/>
      <c r="BK32" s="370"/>
      <c r="BL32" s="370"/>
      <c r="BM32" s="370"/>
      <c r="BN32" s="370"/>
      <c r="BO32" s="370"/>
    </row>
    <row r="33" spans="1:67" s="8" customFormat="1" ht="18.75" customHeight="1" x14ac:dyDescent="0.4">
      <c r="A33" s="1961"/>
      <c r="B33" s="1962"/>
      <c r="C33" s="1962"/>
      <c r="D33" s="1963"/>
      <c r="E33" s="1964"/>
      <c r="F33" s="1965"/>
      <c r="G33" s="1966"/>
      <c r="H33" s="1966"/>
      <c r="I33" s="1966"/>
      <c r="J33" s="1966"/>
      <c r="K33" s="1966"/>
      <c r="L33" s="1966"/>
      <c r="M33" s="1967"/>
      <c r="N33" s="1968"/>
      <c r="O33" s="1968"/>
      <c r="P33" s="1968"/>
      <c r="Q33" s="1969"/>
      <c r="R33" s="370"/>
      <c r="S33" s="1973" t="s">
        <v>496</v>
      </c>
      <c r="T33" s="1974"/>
      <c r="U33" s="1974"/>
      <c r="V33" s="1975"/>
      <c r="W33" s="1979"/>
      <c r="X33" s="1979"/>
      <c r="Y33" s="1979"/>
      <c r="Z33" s="1979"/>
      <c r="AA33" s="1979"/>
      <c r="AB33" s="1979"/>
      <c r="AC33" s="1979"/>
      <c r="AD33" s="1979"/>
      <c r="AE33" s="1979"/>
      <c r="AF33" s="1979"/>
      <c r="AG33" s="1979"/>
      <c r="AH33" s="1979"/>
      <c r="AI33" s="1979"/>
      <c r="AJ33" s="1979"/>
      <c r="AK33" s="1980"/>
      <c r="AL33" s="370"/>
      <c r="AM33" s="370"/>
      <c r="AN33" s="370"/>
      <c r="AO33" s="370"/>
      <c r="AP33" s="370"/>
      <c r="AQ33" s="370"/>
      <c r="AR33" s="370"/>
      <c r="AS33" s="370"/>
      <c r="AT33" s="370"/>
      <c r="AU33" s="370"/>
      <c r="AV33" s="370"/>
      <c r="AW33" s="370"/>
      <c r="AX33" s="370"/>
      <c r="AY33" s="370"/>
      <c r="AZ33" s="370"/>
      <c r="BA33" s="370"/>
      <c r="BB33" s="370"/>
      <c r="BC33" s="370"/>
      <c r="BD33" s="370"/>
      <c r="BE33" s="370"/>
      <c r="BF33" s="370"/>
      <c r="BG33" s="370"/>
      <c r="BH33" s="370"/>
      <c r="BI33" s="370"/>
      <c r="BJ33" s="370"/>
      <c r="BK33" s="370"/>
      <c r="BL33" s="370"/>
      <c r="BM33" s="370"/>
      <c r="BN33" s="370"/>
      <c r="BO33" s="370"/>
    </row>
    <row r="34" spans="1:67" s="8" customFormat="1" ht="18.75" customHeight="1" x14ac:dyDescent="0.4">
      <c r="A34" s="1961"/>
      <c r="B34" s="1962"/>
      <c r="C34" s="1962"/>
      <c r="D34" s="1963"/>
      <c r="E34" s="1964"/>
      <c r="F34" s="1965"/>
      <c r="G34" s="1966"/>
      <c r="H34" s="1966"/>
      <c r="I34" s="1966"/>
      <c r="J34" s="1966"/>
      <c r="K34" s="1966"/>
      <c r="L34" s="1966"/>
      <c r="M34" s="1967"/>
      <c r="N34" s="1968"/>
      <c r="O34" s="1968"/>
      <c r="P34" s="1968"/>
      <c r="Q34" s="1969"/>
      <c r="R34" s="370"/>
      <c r="S34" s="1976"/>
      <c r="T34" s="1977"/>
      <c r="U34" s="1977"/>
      <c r="V34" s="1978"/>
      <c r="W34" s="1981"/>
      <c r="X34" s="1981"/>
      <c r="Y34" s="1981"/>
      <c r="Z34" s="1981"/>
      <c r="AA34" s="1981"/>
      <c r="AB34" s="1981"/>
      <c r="AC34" s="1981"/>
      <c r="AD34" s="1981"/>
      <c r="AE34" s="1981"/>
      <c r="AF34" s="1981"/>
      <c r="AG34" s="1981"/>
      <c r="AH34" s="1981"/>
      <c r="AI34" s="1981"/>
      <c r="AJ34" s="1981"/>
      <c r="AK34" s="1982"/>
      <c r="AL34" s="370"/>
      <c r="AM34" s="370"/>
      <c r="AN34" s="370"/>
      <c r="AO34" s="370"/>
      <c r="AP34" s="370"/>
      <c r="AQ34" s="370"/>
      <c r="AR34" s="370"/>
      <c r="AS34" s="370"/>
      <c r="AT34" s="370"/>
      <c r="AU34" s="370"/>
      <c r="AV34" s="370"/>
      <c r="AW34" s="370"/>
      <c r="AX34" s="370"/>
      <c r="AY34" s="370"/>
      <c r="AZ34" s="370"/>
      <c r="BA34" s="370"/>
      <c r="BB34" s="370"/>
      <c r="BC34" s="370"/>
      <c r="BD34" s="370"/>
      <c r="BE34" s="370"/>
      <c r="BF34" s="370"/>
      <c r="BG34" s="370"/>
      <c r="BH34" s="370"/>
      <c r="BI34" s="370"/>
      <c r="BJ34" s="370"/>
      <c r="BK34" s="370"/>
      <c r="BL34" s="370"/>
      <c r="BM34" s="370"/>
      <c r="BN34" s="370"/>
      <c r="BO34" s="370"/>
    </row>
    <row r="35" spans="1:67" s="8" customFormat="1" ht="18.75" customHeight="1" x14ac:dyDescent="0.4">
      <c r="A35" s="1961"/>
      <c r="B35" s="1962"/>
      <c r="C35" s="1962"/>
      <c r="D35" s="1963"/>
      <c r="E35" s="1964"/>
      <c r="F35" s="1965"/>
      <c r="G35" s="1966"/>
      <c r="H35" s="1966"/>
      <c r="I35" s="1966"/>
      <c r="J35" s="1966"/>
      <c r="K35" s="1966"/>
      <c r="L35" s="1966"/>
      <c r="M35" s="1967"/>
      <c r="N35" s="1968"/>
      <c r="O35" s="1968"/>
      <c r="P35" s="1968"/>
      <c r="Q35" s="1969"/>
      <c r="R35" s="370"/>
      <c r="S35" s="1970" t="s">
        <v>497</v>
      </c>
      <c r="T35" s="1944"/>
      <c r="U35" s="1944"/>
      <c r="V35" s="1945"/>
      <c r="W35" s="1971"/>
      <c r="X35" s="1972"/>
      <c r="Y35" s="371" t="s">
        <v>498</v>
      </c>
      <c r="Z35" s="1943" t="s">
        <v>499</v>
      </c>
      <c r="AA35" s="1944"/>
      <c r="AB35" s="1944"/>
      <c r="AC35" s="1945"/>
      <c r="AD35" s="727"/>
      <c r="AE35" s="728"/>
      <c r="AF35" s="372" t="s">
        <v>500</v>
      </c>
      <c r="AG35" s="1946" t="s">
        <v>501</v>
      </c>
      <c r="AH35" s="1946"/>
      <c r="AI35" s="1947"/>
      <c r="AJ35" s="1947"/>
      <c r="AK35" s="373" t="s">
        <v>502</v>
      </c>
      <c r="AL35" s="370"/>
      <c r="AM35" s="370"/>
      <c r="AN35" s="370"/>
      <c r="AO35" s="370"/>
      <c r="AP35" s="370"/>
      <c r="AQ35" s="370"/>
      <c r="AR35" s="370"/>
      <c r="AS35" s="370"/>
      <c r="AT35" s="370"/>
      <c r="AU35" s="370"/>
      <c r="AV35" s="370"/>
      <c r="AW35" s="370"/>
      <c r="AX35" s="370"/>
      <c r="AY35" s="370"/>
      <c r="AZ35" s="370"/>
      <c r="BA35" s="370"/>
      <c r="BB35" s="370"/>
      <c r="BC35" s="370"/>
      <c r="BD35" s="370"/>
      <c r="BE35" s="370"/>
      <c r="BF35" s="370"/>
      <c r="BG35" s="370"/>
      <c r="BH35" s="370"/>
      <c r="BI35" s="370"/>
      <c r="BJ35" s="370"/>
      <c r="BK35" s="370"/>
      <c r="BL35" s="370"/>
      <c r="BM35" s="370"/>
      <c r="BN35" s="370"/>
      <c r="BO35" s="370"/>
    </row>
    <row r="36" spans="1:67" s="8" customFormat="1" ht="18.75" customHeight="1" thickBot="1" x14ac:dyDescent="0.45">
      <c r="A36" s="1948"/>
      <c r="B36" s="1949"/>
      <c r="C36" s="1949"/>
      <c r="D36" s="1950"/>
      <c r="E36" s="1951"/>
      <c r="F36" s="1952"/>
      <c r="G36" s="1953"/>
      <c r="H36" s="1953"/>
      <c r="I36" s="1953"/>
      <c r="J36" s="1953"/>
      <c r="K36" s="1953"/>
      <c r="L36" s="1953"/>
      <c r="M36" s="1954"/>
      <c r="N36" s="1955"/>
      <c r="O36" s="1955"/>
      <c r="P36" s="1955"/>
      <c r="Q36" s="1956"/>
      <c r="R36" s="370"/>
      <c r="S36" s="1957" t="s">
        <v>503</v>
      </c>
      <c r="T36" s="1958"/>
      <c r="U36" s="1958"/>
      <c r="V36" s="1959"/>
      <c r="W36" s="343"/>
      <c r="X36" s="374" t="s">
        <v>438</v>
      </c>
      <c r="Y36" s="375"/>
      <c r="Z36" s="376"/>
      <c r="AA36" s="343"/>
      <c r="AB36" s="374" t="s">
        <v>44</v>
      </c>
      <c r="AC36" s="1960" t="s">
        <v>504</v>
      </c>
      <c r="AD36" s="1958"/>
      <c r="AE36" s="1958"/>
      <c r="AF36" s="1959"/>
      <c r="AG36" s="1941"/>
      <c r="AH36" s="1942"/>
      <c r="AI36" s="1942"/>
      <c r="AJ36" s="1942"/>
      <c r="AK36" s="377" t="s">
        <v>53</v>
      </c>
      <c r="AL36" s="370"/>
      <c r="AM36" s="370"/>
      <c r="AN36" s="370"/>
      <c r="AO36" s="370"/>
      <c r="AP36" s="370"/>
      <c r="AQ36" s="370"/>
      <c r="AR36" s="370"/>
      <c r="AS36" s="370"/>
      <c r="AT36" s="370"/>
      <c r="AU36" s="370"/>
      <c r="AV36" s="370"/>
      <c r="AW36" s="370"/>
      <c r="AX36" s="370"/>
      <c r="AY36" s="370"/>
      <c r="AZ36" s="370"/>
      <c r="BA36" s="370"/>
      <c r="BB36" s="370"/>
      <c r="BC36" s="370"/>
      <c r="BD36" s="370"/>
      <c r="BE36" s="370"/>
      <c r="BF36" s="370"/>
      <c r="BG36" s="370"/>
      <c r="BH36" s="370"/>
      <c r="BI36" s="370"/>
      <c r="BJ36" s="370"/>
      <c r="BK36" s="370"/>
      <c r="BL36" s="370"/>
      <c r="BM36" s="370"/>
      <c r="BN36" s="370"/>
      <c r="BO36" s="370"/>
    </row>
    <row r="37" spans="1:67" ht="18.75" customHeight="1" x14ac:dyDescent="0.3"/>
    <row r="38" spans="1:67" ht="18.75" customHeight="1" x14ac:dyDescent="0.3"/>
    <row r="39" spans="1:67" ht="18.75" customHeight="1" x14ac:dyDescent="0.3"/>
    <row r="40" spans="1:67" ht="18.75" customHeight="1" x14ac:dyDescent="0.3"/>
    <row r="41" spans="1:67" ht="18.75" customHeight="1" x14ac:dyDescent="0.3"/>
    <row r="42" spans="1:67" ht="18.75" customHeight="1" x14ac:dyDescent="0.3"/>
    <row r="43" spans="1:67" ht="18.75" customHeight="1" x14ac:dyDescent="0.3"/>
    <row r="44" spans="1:67" ht="18.75" customHeight="1" x14ac:dyDescent="0.3"/>
    <row r="45" spans="1:67" ht="18.75" customHeight="1" x14ac:dyDescent="0.3"/>
    <row r="46" spans="1:67" ht="18.75" customHeight="1" x14ac:dyDescent="0.3"/>
    <row r="47" spans="1:67" ht="18.75" customHeight="1" x14ac:dyDescent="0.3"/>
    <row r="48" spans="1:67" ht="18.75" customHeight="1" x14ac:dyDescent="0.3"/>
    <row r="49" ht="18.75" customHeight="1" x14ac:dyDescent="0.3"/>
    <row r="50" ht="18.75" customHeight="1" x14ac:dyDescent="0.3"/>
    <row r="51" ht="18.75" customHeight="1" x14ac:dyDescent="0.3"/>
    <row r="52" ht="18.75" customHeight="1" x14ac:dyDescent="0.3"/>
    <row r="53" ht="18.75" customHeight="1" x14ac:dyDescent="0.3"/>
    <row r="54" ht="18.75" customHeight="1" x14ac:dyDescent="0.3"/>
    <row r="55" ht="18.75" customHeight="1" x14ac:dyDescent="0.3"/>
    <row r="56" ht="18.75" customHeight="1" x14ac:dyDescent="0.3"/>
    <row r="57" ht="18.75" customHeight="1" x14ac:dyDescent="0.3"/>
    <row r="58" ht="18.75" customHeight="1" x14ac:dyDescent="0.3"/>
    <row r="59" ht="18.75" customHeight="1" x14ac:dyDescent="0.3"/>
    <row r="60" ht="18.75" customHeight="1" x14ac:dyDescent="0.3"/>
    <row r="61" ht="18.75" customHeight="1" x14ac:dyDescent="0.3"/>
    <row r="62" ht="18.75" customHeight="1" x14ac:dyDescent="0.3"/>
    <row r="63" ht="18.75" customHeight="1" x14ac:dyDescent="0.3"/>
    <row r="64" ht="18.75" customHeight="1" x14ac:dyDescent="0.3"/>
    <row r="65" ht="18.75" customHeight="1" x14ac:dyDescent="0.3"/>
    <row r="66" ht="18.75" customHeight="1" x14ac:dyDescent="0.3"/>
    <row r="67" ht="18.75" customHeight="1" x14ac:dyDescent="0.3"/>
    <row r="68" ht="18.75" customHeight="1" x14ac:dyDescent="0.3"/>
    <row r="69" ht="18.75" customHeight="1" x14ac:dyDescent="0.3"/>
    <row r="70" ht="18.75" customHeight="1" x14ac:dyDescent="0.3"/>
    <row r="71" ht="18.75" customHeight="1" x14ac:dyDescent="0.3"/>
    <row r="72" ht="18.75" customHeight="1" x14ac:dyDescent="0.3"/>
    <row r="73" ht="18.75" customHeight="1" x14ac:dyDescent="0.3"/>
    <row r="74" ht="18.75" customHeight="1" x14ac:dyDescent="0.3"/>
    <row r="75" ht="18.75" customHeight="1" x14ac:dyDescent="0.3"/>
    <row r="76" ht="18.75" customHeight="1" x14ac:dyDescent="0.3"/>
    <row r="77" ht="18.75" customHeight="1" x14ac:dyDescent="0.3"/>
    <row r="78" ht="18.75" customHeight="1" x14ac:dyDescent="0.3"/>
    <row r="79" ht="18.75" customHeight="1" x14ac:dyDescent="0.3"/>
    <row r="80" ht="18.75" customHeight="1" x14ac:dyDescent="0.3"/>
    <row r="81" ht="18.75" customHeight="1" x14ac:dyDescent="0.3"/>
    <row r="82" ht="18.75" customHeight="1" x14ac:dyDescent="0.3"/>
    <row r="83" ht="18.75" customHeight="1" x14ac:dyDescent="0.3"/>
    <row r="84" ht="18.75" customHeight="1" x14ac:dyDescent="0.3"/>
    <row r="85" ht="18.75" customHeight="1" x14ac:dyDescent="0.3"/>
    <row r="86" ht="18.75" customHeight="1" x14ac:dyDescent="0.3"/>
    <row r="87" ht="18.75" customHeight="1" x14ac:dyDescent="0.3"/>
    <row r="88" ht="18.75" customHeight="1" x14ac:dyDescent="0.3"/>
    <row r="89" ht="18.75" customHeight="1" x14ac:dyDescent="0.3"/>
    <row r="90" ht="18.75" customHeight="1" x14ac:dyDescent="0.3"/>
    <row r="91" ht="18.75" customHeight="1" x14ac:dyDescent="0.3"/>
    <row r="92" ht="18.75" customHeight="1" x14ac:dyDescent="0.3"/>
    <row r="93" ht="18.75" customHeight="1" x14ac:dyDescent="0.3"/>
    <row r="94" ht="18.75" customHeight="1" x14ac:dyDescent="0.3"/>
    <row r="95" ht="18.75" customHeight="1" x14ac:dyDescent="0.3"/>
    <row r="96" ht="18.75" customHeight="1" x14ac:dyDescent="0.3"/>
    <row r="97" ht="18.75" customHeight="1" x14ac:dyDescent="0.3"/>
    <row r="98" ht="18.75" customHeight="1" x14ac:dyDescent="0.3"/>
    <row r="99" ht="18.75" customHeight="1" x14ac:dyDescent="0.3"/>
    <row r="100" ht="18.75" customHeight="1" x14ac:dyDescent="0.3"/>
    <row r="101" ht="18.75" customHeight="1" x14ac:dyDescent="0.3"/>
    <row r="102" ht="18.75" customHeight="1" x14ac:dyDescent="0.3"/>
    <row r="103" ht="18.75" customHeight="1" x14ac:dyDescent="0.3"/>
    <row r="104" ht="18.75" customHeight="1" x14ac:dyDescent="0.3"/>
    <row r="105" ht="18.75" customHeight="1" x14ac:dyDescent="0.3"/>
    <row r="106" ht="18.75" customHeight="1" x14ac:dyDescent="0.3"/>
    <row r="107" ht="18.75" customHeight="1" x14ac:dyDescent="0.3"/>
    <row r="108" ht="18.75" customHeight="1" x14ac:dyDescent="0.3"/>
    <row r="109" ht="18.75" customHeight="1" x14ac:dyDescent="0.3"/>
    <row r="110" ht="18.75" customHeight="1" x14ac:dyDescent="0.3"/>
    <row r="111" ht="18.75" customHeight="1" x14ac:dyDescent="0.3"/>
    <row r="112" ht="18.75" customHeight="1" x14ac:dyDescent="0.3"/>
    <row r="113" ht="18.75" customHeight="1" x14ac:dyDescent="0.3"/>
    <row r="114" ht="18.75" customHeight="1" x14ac:dyDescent="0.3"/>
    <row r="115" ht="18.75" customHeight="1" x14ac:dyDescent="0.3"/>
    <row r="116" ht="18.75" customHeight="1" x14ac:dyDescent="0.3"/>
    <row r="117" ht="18.75" customHeight="1" x14ac:dyDescent="0.3"/>
    <row r="118" ht="18.75" customHeight="1" x14ac:dyDescent="0.3"/>
    <row r="119" ht="18.75" customHeight="1" x14ac:dyDescent="0.3"/>
    <row r="120" ht="18.75" customHeight="1" x14ac:dyDescent="0.3"/>
    <row r="121" ht="18.75" customHeight="1" x14ac:dyDescent="0.3"/>
    <row r="122" ht="18.75" customHeight="1" x14ac:dyDescent="0.3"/>
    <row r="123" ht="18.75" customHeight="1" x14ac:dyDescent="0.3"/>
    <row r="124" ht="18.75" customHeight="1" x14ac:dyDescent="0.3"/>
    <row r="125" ht="18.75" customHeight="1" x14ac:dyDescent="0.3"/>
    <row r="126" ht="18.75" customHeight="1" x14ac:dyDescent="0.3"/>
    <row r="127" ht="18.75" customHeight="1" x14ac:dyDescent="0.3"/>
    <row r="128" ht="18.75" customHeight="1" x14ac:dyDescent="0.3"/>
    <row r="129" ht="18.75" customHeight="1" x14ac:dyDescent="0.3"/>
    <row r="130" ht="18.75" customHeight="1" x14ac:dyDescent="0.3"/>
    <row r="131" ht="18.75" customHeight="1" x14ac:dyDescent="0.3"/>
    <row r="132" ht="18.75" customHeight="1" x14ac:dyDescent="0.3"/>
    <row r="133" ht="18.75" customHeight="1" x14ac:dyDescent="0.3"/>
    <row r="134" ht="18.75" customHeight="1" x14ac:dyDescent="0.3"/>
    <row r="135" ht="18.75" customHeight="1" x14ac:dyDescent="0.3"/>
    <row r="136" ht="18.75" customHeight="1" x14ac:dyDescent="0.3"/>
    <row r="137" ht="18.75" customHeight="1" x14ac:dyDescent="0.3"/>
    <row r="138" ht="18.75" customHeight="1" x14ac:dyDescent="0.3"/>
    <row r="139" ht="18.75" customHeight="1" x14ac:dyDescent="0.3"/>
    <row r="140" ht="18.75" customHeight="1" x14ac:dyDescent="0.3"/>
    <row r="141" ht="18.75" customHeight="1" x14ac:dyDescent="0.3"/>
    <row r="142" ht="18.75" customHeight="1" x14ac:dyDescent="0.3"/>
    <row r="143" ht="18.75" customHeight="1" x14ac:dyDescent="0.3"/>
    <row r="144" ht="18.75" customHeight="1" x14ac:dyDescent="0.3"/>
    <row r="145" ht="18.75" customHeight="1" x14ac:dyDescent="0.3"/>
    <row r="146" ht="18.75" customHeight="1" x14ac:dyDescent="0.3"/>
    <row r="147" ht="18.75" customHeight="1" x14ac:dyDescent="0.3"/>
    <row r="148" ht="18.75" customHeight="1" x14ac:dyDescent="0.3"/>
    <row r="149" ht="18.75" customHeight="1" x14ac:dyDescent="0.3"/>
    <row r="150" ht="18.75" customHeight="1" x14ac:dyDescent="0.3"/>
    <row r="151" ht="18.75" customHeight="1" x14ac:dyDescent="0.3"/>
    <row r="152" ht="18.75" customHeight="1" x14ac:dyDescent="0.3"/>
    <row r="153" ht="18.75" customHeight="1" x14ac:dyDescent="0.3"/>
    <row r="154" ht="18.75" customHeight="1" x14ac:dyDescent="0.3"/>
    <row r="155" ht="18.75" customHeight="1" x14ac:dyDescent="0.3"/>
    <row r="156" ht="18.75" customHeight="1" x14ac:dyDescent="0.3"/>
    <row r="157" ht="18.75" customHeight="1" x14ac:dyDescent="0.3"/>
    <row r="158" ht="18.75" customHeight="1" x14ac:dyDescent="0.3"/>
    <row r="159" ht="18.75" customHeight="1" x14ac:dyDescent="0.3"/>
    <row r="160" ht="18.75" customHeight="1" x14ac:dyDescent="0.3"/>
    <row r="161" ht="18.75" customHeight="1" x14ac:dyDescent="0.3"/>
    <row r="162" ht="18.75" customHeight="1" x14ac:dyDescent="0.3"/>
    <row r="163" ht="18.75" customHeight="1" x14ac:dyDescent="0.3"/>
    <row r="164" ht="18.75" customHeight="1" x14ac:dyDescent="0.3"/>
    <row r="165" ht="18.75" customHeight="1" x14ac:dyDescent="0.3"/>
    <row r="166" ht="18.75" customHeight="1" x14ac:dyDescent="0.3"/>
    <row r="167" ht="18.75" customHeight="1" x14ac:dyDescent="0.3"/>
    <row r="168" ht="18.75" customHeight="1" x14ac:dyDescent="0.3"/>
    <row r="169" ht="18.75" customHeight="1" x14ac:dyDescent="0.3"/>
    <row r="170" ht="18.75" customHeight="1" x14ac:dyDescent="0.3"/>
    <row r="171" ht="18.75" customHeight="1" x14ac:dyDescent="0.3"/>
    <row r="172" ht="18.75" customHeight="1" x14ac:dyDescent="0.3"/>
    <row r="173" ht="18.75" customHeight="1" x14ac:dyDescent="0.3"/>
    <row r="174" ht="18.75" customHeight="1" x14ac:dyDescent="0.3"/>
    <row r="175" ht="18.75" customHeight="1" x14ac:dyDescent="0.3"/>
    <row r="176" ht="18.75" customHeight="1" x14ac:dyDescent="0.3"/>
    <row r="177" ht="18.75" customHeight="1" x14ac:dyDescent="0.3"/>
    <row r="178" ht="18.75" customHeight="1" x14ac:dyDescent="0.3"/>
    <row r="179" ht="18.75" customHeight="1" x14ac:dyDescent="0.3"/>
    <row r="180" ht="18.75" customHeight="1" x14ac:dyDescent="0.3"/>
    <row r="181" ht="18.75" customHeight="1" x14ac:dyDescent="0.3"/>
    <row r="182" ht="18.75" customHeight="1" x14ac:dyDescent="0.3"/>
    <row r="183" ht="18.75" customHeight="1" x14ac:dyDescent="0.3"/>
    <row r="184" ht="18.75" customHeight="1" x14ac:dyDescent="0.3"/>
    <row r="185" ht="18.75" customHeight="1" x14ac:dyDescent="0.3"/>
    <row r="186" ht="18.75" customHeight="1" x14ac:dyDescent="0.3"/>
    <row r="187" ht="18.75" customHeight="1" x14ac:dyDescent="0.3"/>
    <row r="188" ht="18.75" customHeight="1" x14ac:dyDescent="0.3"/>
    <row r="189" ht="18.75" customHeight="1" x14ac:dyDescent="0.3"/>
    <row r="190" ht="18.75" customHeight="1" x14ac:dyDescent="0.3"/>
    <row r="191" ht="18.75" customHeight="1" x14ac:dyDescent="0.3"/>
    <row r="192" ht="18.75" customHeight="1" x14ac:dyDescent="0.3"/>
  </sheetData>
  <sheetProtection selectLockedCells="1"/>
  <mergeCells count="197">
    <mergeCell ref="A3:C4"/>
    <mergeCell ref="D3:F4"/>
    <mergeCell ref="G3:L4"/>
    <mergeCell ref="M3:Q4"/>
    <mergeCell ref="S3:V4"/>
    <mergeCell ref="W3:AK4"/>
    <mergeCell ref="A5:C5"/>
    <mergeCell ref="D5:F5"/>
    <mergeCell ref="G5:L5"/>
    <mergeCell ref="M5:Q5"/>
    <mergeCell ref="S5:V6"/>
    <mergeCell ref="W5:AK6"/>
    <mergeCell ref="A6:C6"/>
    <mergeCell ref="D6:F6"/>
    <mergeCell ref="G6:L6"/>
    <mergeCell ref="M6:Q6"/>
    <mergeCell ref="Z7:AC7"/>
    <mergeCell ref="AD7:AE7"/>
    <mergeCell ref="AG7:AH7"/>
    <mergeCell ref="AI7:AJ7"/>
    <mergeCell ref="A8:C8"/>
    <mergeCell ref="D8:F8"/>
    <mergeCell ref="G8:L8"/>
    <mergeCell ref="M8:Q8"/>
    <mergeCell ref="S8:V8"/>
    <mergeCell ref="AC8:AF8"/>
    <mergeCell ref="A7:C7"/>
    <mergeCell ref="D7:F7"/>
    <mergeCell ref="G7:L7"/>
    <mergeCell ref="M7:Q7"/>
    <mergeCell ref="S7:V7"/>
    <mergeCell ref="W7:X7"/>
    <mergeCell ref="AG8:AJ8"/>
    <mergeCell ref="A9:C9"/>
    <mergeCell ref="D9:F9"/>
    <mergeCell ref="G9:L9"/>
    <mergeCell ref="M9:Q9"/>
    <mergeCell ref="A10:C10"/>
    <mergeCell ref="D10:F10"/>
    <mergeCell ref="G10:L10"/>
    <mergeCell ref="M10:Q10"/>
    <mergeCell ref="S10:V11"/>
    <mergeCell ref="W10:AK11"/>
    <mergeCell ref="A11:C11"/>
    <mergeCell ref="D11:F11"/>
    <mergeCell ref="G11:L11"/>
    <mergeCell ref="M11:Q11"/>
    <mergeCell ref="A12:C12"/>
    <mergeCell ref="D12:F12"/>
    <mergeCell ref="G12:L12"/>
    <mergeCell ref="M12:Q12"/>
    <mergeCell ref="S12:V13"/>
    <mergeCell ref="W12:AK13"/>
    <mergeCell ref="A13:C13"/>
    <mergeCell ref="D13:F13"/>
    <mergeCell ref="G13:L13"/>
    <mergeCell ref="M13:Q13"/>
    <mergeCell ref="A14:C14"/>
    <mergeCell ref="D14:F14"/>
    <mergeCell ref="G14:L14"/>
    <mergeCell ref="M14:Q14"/>
    <mergeCell ref="S14:V14"/>
    <mergeCell ref="AC15:AF15"/>
    <mergeCell ref="AG15:AJ15"/>
    <mergeCell ref="A16:C16"/>
    <mergeCell ref="D16:F16"/>
    <mergeCell ref="G16:L16"/>
    <mergeCell ref="M16:Q16"/>
    <mergeCell ref="W14:X14"/>
    <mergeCell ref="Z14:AC14"/>
    <mergeCell ref="AD14:AE14"/>
    <mergeCell ref="AG14:AH14"/>
    <mergeCell ref="AI14:AJ14"/>
    <mergeCell ref="A15:C15"/>
    <mergeCell ref="D15:F15"/>
    <mergeCell ref="G15:L15"/>
    <mergeCell ref="M15:Q15"/>
    <mergeCell ref="S15:V15"/>
    <mergeCell ref="A17:C17"/>
    <mergeCell ref="D17:F17"/>
    <mergeCell ref="G17:L17"/>
    <mergeCell ref="M17:Q17"/>
    <mergeCell ref="S17:V18"/>
    <mergeCell ref="W17:AK18"/>
    <mergeCell ref="A18:C18"/>
    <mergeCell ref="D18:F18"/>
    <mergeCell ref="G18:L18"/>
    <mergeCell ref="M18:Q18"/>
    <mergeCell ref="A19:C19"/>
    <mergeCell ref="D19:F19"/>
    <mergeCell ref="G19:L19"/>
    <mergeCell ref="M19:Q19"/>
    <mergeCell ref="S19:V20"/>
    <mergeCell ref="W19:AK20"/>
    <mergeCell ref="A20:C20"/>
    <mergeCell ref="D20:F20"/>
    <mergeCell ref="G20:L20"/>
    <mergeCell ref="M20:Q20"/>
    <mergeCell ref="Z21:AC21"/>
    <mergeCell ref="AD21:AE21"/>
    <mergeCell ref="AG21:AH21"/>
    <mergeCell ref="AI21:AJ21"/>
    <mergeCell ref="A22:C22"/>
    <mergeCell ref="D22:F22"/>
    <mergeCell ref="G22:L22"/>
    <mergeCell ref="M22:Q22"/>
    <mergeCell ref="S22:V22"/>
    <mergeCell ref="AC22:AF22"/>
    <mergeCell ref="A21:C21"/>
    <mergeCell ref="D21:F21"/>
    <mergeCell ref="G21:L21"/>
    <mergeCell ref="M21:Q21"/>
    <mergeCell ref="S21:V21"/>
    <mergeCell ref="W21:X21"/>
    <mergeCell ref="AG22:AJ22"/>
    <mergeCell ref="A23:C23"/>
    <mergeCell ref="D23:F23"/>
    <mergeCell ref="G23:L23"/>
    <mergeCell ref="M23:Q23"/>
    <mergeCell ref="A24:C24"/>
    <mergeCell ref="D24:F24"/>
    <mergeCell ref="G24:L24"/>
    <mergeCell ref="M24:Q24"/>
    <mergeCell ref="S24:V25"/>
    <mergeCell ref="W24:AK25"/>
    <mergeCell ref="A25:C25"/>
    <mergeCell ref="D25:F25"/>
    <mergeCell ref="G25:L25"/>
    <mergeCell ref="M25:Q25"/>
    <mergeCell ref="A26:C26"/>
    <mergeCell ref="D26:F26"/>
    <mergeCell ref="G26:L26"/>
    <mergeCell ref="M26:Q26"/>
    <mergeCell ref="S26:V27"/>
    <mergeCell ref="W26:AK27"/>
    <mergeCell ref="A27:C27"/>
    <mergeCell ref="D27:F27"/>
    <mergeCell ref="G27:L27"/>
    <mergeCell ref="M27:Q27"/>
    <mergeCell ref="A28:C28"/>
    <mergeCell ref="D28:F28"/>
    <mergeCell ref="G28:L28"/>
    <mergeCell ref="M28:Q28"/>
    <mergeCell ref="S28:V28"/>
    <mergeCell ref="AC29:AF29"/>
    <mergeCell ref="AG29:AJ29"/>
    <mergeCell ref="A30:C30"/>
    <mergeCell ref="D30:F30"/>
    <mergeCell ref="G30:L30"/>
    <mergeCell ref="M30:Q30"/>
    <mergeCell ref="W28:X28"/>
    <mergeCell ref="Z28:AC28"/>
    <mergeCell ref="AD28:AE28"/>
    <mergeCell ref="AG28:AH28"/>
    <mergeCell ref="AI28:AJ28"/>
    <mergeCell ref="A29:C29"/>
    <mergeCell ref="D29:F29"/>
    <mergeCell ref="G29:L29"/>
    <mergeCell ref="M29:Q29"/>
    <mergeCell ref="S29:V29"/>
    <mergeCell ref="A31:C31"/>
    <mergeCell ref="D31:F31"/>
    <mergeCell ref="G31:L31"/>
    <mergeCell ref="M31:Q31"/>
    <mergeCell ref="S31:V32"/>
    <mergeCell ref="W31:AK32"/>
    <mergeCell ref="A32:C32"/>
    <mergeCell ref="D32:F32"/>
    <mergeCell ref="G32:L32"/>
    <mergeCell ref="M32:Q32"/>
    <mergeCell ref="A33:C33"/>
    <mergeCell ref="D33:F33"/>
    <mergeCell ref="G33:L33"/>
    <mergeCell ref="M33:Q33"/>
    <mergeCell ref="S33:V34"/>
    <mergeCell ref="W33:AK34"/>
    <mergeCell ref="A34:C34"/>
    <mergeCell ref="D34:F34"/>
    <mergeCell ref="G34:L34"/>
    <mergeCell ref="M34:Q34"/>
    <mergeCell ref="AG36:AJ36"/>
    <mergeCell ref="Z35:AC35"/>
    <mergeCell ref="AD35:AE35"/>
    <mergeCell ref="AG35:AH35"/>
    <mergeCell ref="AI35:AJ35"/>
    <mergeCell ref="A36:C36"/>
    <mergeCell ref="D36:F36"/>
    <mergeCell ref="G36:L36"/>
    <mergeCell ref="M36:Q36"/>
    <mergeCell ref="S36:V36"/>
    <mergeCell ref="AC36:AF36"/>
    <mergeCell ref="A35:C35"/>
    <mergeCell ref="D35:F35"/>
    <mergeCell ref="G35:L35"/>
    <mergeCell ref="M35:Q35"/>
    <mergeCell ref="S35:V35"/>
    <mergeCell ref="W35:X35"/>
  </mergeCells>
  <phoneticPr fontId="1"/>
  <printOptions horizontalCentered="1" verticalCentered="1"/>
  <pageMargins left="0.70866141732283472" right="0.19685039370078741" top="0.39370078740157483" bottom="0.39370078740157483" header="0.39370078740157483" footer="0"/>
  <pageSetup paperSize="9" scale="77" orientation="landscape" blackAndWhite="1" r:id="rId1"/>
  <headerFooter scaleWithDoc="0">
    <oddFooter>&amp;C17/23&amp;R&amp;F</oddFooter>
  </headerFooter>
  <rowBreaks count="1" manualBreakCount="1">
    <brk id="38" max="15" man="1"/>
  </rowBreaks>
  <drawing r:id="rId2"/>
  <legacyDrawing r:id="rId3"/>
  <mc:AlternateContent xmlns:mc="http://schemas.openxmlformats.org/markup-compatibility/2006">
    <mc:Choice Requires="x14">
      <controls>
        <mc:AlternateContent xmlns:mc="http://schemas.openxmlformats.org/markup-compatibility/2006">
          <mc:Choice Requires="x14">
            <control shapeId="18433" r:id="rId4" name="Check Box 1">
              <controlPr defaultSize="0" autoFill="0" autoLine="0" autoPict="0">
                <anchor moveWithCells="1">
                  <from>
                    <xdr:col>22</xdr:col>
                    <xdr:colOff>38100</xdr:colOff>
                    <xdr:row>7</xdr:row>
                    <xdr:rowOff>0</xdr:rowOff>
                  </from>
                  <to>
                    <xdr:col>22</xdr:col>
                    <xdr:colOff>276225</xdr:colOff>
                    <xdr:row>8</xdr:row>
                    <xdr:rowOff>0</xdr:rowOff>
                  </to>
                </anchor>
              </controlPr>
            </control>
          </mc:Choice>
        </mc:AlternateContent>
        <mc:AlternateContent xmlns:mc="http://schemas.openxmlformats.org/markup-compatibility/2006">
          <mc:Choice Requires="x14">
            <control shapeId="18434" r:id="rId5" name="Check Box 2">
              <controlPr defaultSize="0" autoFill="0" autoLine="0" autoPict="0">
                <anchor moveWithCells="1">
                  <from>
                    <xdr:col>26</xdr:col>
                    <xdr:colOff>38100</xdr:colOff>
                    <xdr:row>7</xdr:row>
                    <xdr:rowOff>0</xdr:rowOff>
                  </from>
                  <to>
                    <xdr:col>26</xdr:col>
                    <xdr:colOff>276225</xdr:colOff>
                    <xdr:row>8</xdr:row>
                    <xdr:rowOff>0</xdr:rowOff>
                  </to>
                </anchor>
              </controlPr>
            </control>
          </mc:Choice>
        </mc:AlternateContent>
        <mc:AlternateContent xmlns:mc="http://schemas.openxmlformats.org/markup-compatibility/2006">
          <mc:Choice Requires="x14">
            <control shapeId="18435" r:id="rId6" name="Check Box 3">
              <controlPr defaultSize="0" autoFill="0" autoLine="0" autoPict="0">
                <anchor moveWithCells="1">
                  <from>
                    <xdr:col>22</xdr:col>
                    <xdr:colOff>38100</xdr:colOff>
                    <xdr:row>14</xdr:row>
                    <xdr:rowOff>0</xdr:rowOff>
                  </from>
                  <to>
                    <xdr:col>22</xdr:col>
                    <xdr:colOff>276225</xdr:colOff>
                    <xdr:row>15</xdr:row>
                    <xdr:rowOff>0</xdr:rowOff>
                  </to>
                </anchor>
              </controlPr>
            </control>
          </mc:Choice>
        </mc:AlternateContent>
        <mc:AlternateContent xmlns:mc="http://schemas.openxmlformats.org/markup-compatibility/2006">
          <mc:Choice Requires="x14">
            <control shapeId="18436" r:id="rId7" name="Check Box 4">
              <controlPr defaultSize="0" autoFill="0" autoLine="0" autoPict="0">
                <anchor moveWithCells="1">
                  <from>
                    <xdr:col>26</xdr:col>
                    <xdr:colOff>38100</xdr:colOff>
                    <xdr:row>14</xdr:row>
                    <xdr:rowOff>0</xdr:rowOff>
                  </from>
                  <to>
                    <xdr:col>26</xdr:col>
                    <xdr:colOff>276225</xdr:colOff>
                    <xdr:row>15</xdr:row>
                    <xdr:rowOff>0</xdr:rowOff>
                  </to>
                </anchor>
              </controlPr>
            </control>
          </mc:Choice>
        </mc:AlternateContent>
        <mc:AlternateContent xmlns:mc="http://schemas.openxmlformats.org/markup-compatibility/2006">
          <mc:Choice Requires="x14">
            <control shapeId="18437" r:id="rId8" name="Check Box 5">
              <controlPr defaultSize="0" autoFill="0" autoLine="0" autoPict="0">
                <anchor moveWithCells="1">
                  <from>
                    <xdr:col>22</xdr:col>
                    <xdr:colOff>38100</xdr:colOff>
                    <xdr:row>21</xdr:row>
                    <xdr:rowOff>0</xdr:rowOff>
                  </from>
                  <to>
                    <xdr:col>22</xdr:col>
                    <xdr:colOff>276225</xdr:colOff>
                    <xdr:row>22</xdr:row>
                    <xdr:rowOff>0</xdr:rowOff>
                  </to>
                </anchor>
              </controlPr>
            </control>
          </mc:Choice>
        </mc:AlternateContent>
        <mc:AlternateContent xmlns:mc="http://schemas.openxmlformats.org/markup-compatibility/2006">
          <mc:Choice Requires="x14">
            <control shapeId="18438" r:id="rId9" name="Check Box 6">
              <controlPr defaultSize="0" autoFill="0" autoLine="0" autoPict="0">
                <anchor moveWithCells="1">
                  <from>
                    <xdr:col>26</xdr:col>
                    <xdr:colOff>38100</xdr:colOff>
                    <xdr:row>21</xdr:row>
                    <xdr:rowOff>0</xdr:rowOff>
                  </from>
                  <to>
                    <xdr:col>26</xdr:col>
                    <xdr:colOff>276225</xdr:colOff>
                    <xdr:row>22</xdr:row>
                    <xdr:rowOff>0</xdr:rowOff>
                  </to>
                </anchor>
              </controlPr>
            </control>
          </mc:Choice>
        </mc:AlternateContent>
        <mc:AlternateContent xmlns:mc="http://schemas.openxmlformats.org/markup-compatibility/2006">
          <mc:Choice Requires="x14">
            <control shapeId="18439" r:id="rId10" name="Check Box 7">
              <controlPr defaultSize="0" autoFill="0" autoLine="0" autoPict="0">
                <anchor moveWithCells="1">
                  <from>
                    <xdr:col>22</xdr:col>
                    <xdr:colOff>38100</xdr:colOff>
                    <xdr:row>28</xdr:row>
                    <xdr:rowOff>0</xdr:rowOff>
                  </from>
                  <to>
                    <xdr:col>22</xdr:col>
                    <xdr:colOff>276225</xdr:colOff>
                    <xdr:row>29</xdr:row>
                    <xdr:rowOff>0</xdr:rowOff>
                  </to>
                </anchor>
              </controlPr>
            </control>
          </mc:Choice>
        </mc:AlternateContent>
        <mc:AlternateContent xmlns:mc="http://schemas.openxmlformats.org/markup-compatibility/2006">
          <mc:Choice Requires="x14">
            <control shapeId="18440" r:id="rId11" name="Check Box 8">
              <controlPr defaultSize="0" autoFill="0" autoLine="0" autoPict="0">
                <anchor moveWithCells="1">
                  <from>
                    <xdr:col>26</xdr:col>
                    <xdr:colOff>38100</xdr:colOff>
                    <xdr:row>28</xdr:row>
                    <xdr:rowOff>0</xdr:rowOff>
                  </from>
                  <to>
                    <xdr:col>26</xdr:col>
                    <xdr:colOff>276225</xdr:colOff>
                    <xdr:row>29</xdr:row>
                    <xdr:rowOff>0</xdr:rowOff>
                  </to>
                </anchor>
              </controlPr>
            </control>
          </mc:Choice>
        </mc:AlternateContent>
        <mc:AlternateContent xmlns:mc="http://schemas.openxmlformats.org/markup-compatibility/2006">
          <mc:Choice Requires="x14">
            <control shapeId="18441" r:id="rId12" name="Check Box 9">
              <controlPr defaultSize="0" autoFill="0" autoLine="0" autoPict="0">
                <anchor moveWithCells="1">
                  <from>
                    <xdr:col>22</xdr:col>
                    <xdr:colOff>38100</xdr:colOff>
                    <xdr:row>35</xdr:row>
                    <xdr:rowOff>0</xdr:rowOff>
                  </from>
                  <to>
                    <xdr:col>22</xdr:col>
                    <xdr:colOff>276225</xdr:colOff>
                    <xdr:row>36</xdr:row>
                    <xdr:rowOff>0</xdr:rowOff>
                  </to>
                </anchor>
              </controlPr>
            </control>
          </mc:Choice>
        </mc:AlternateContent>
        <mc:AlternateContent xmlns:mc="http://schemas.openxmlformats.org/markup-compatibility/2006">
          <mc:Choice Requires="x14">
            <control shapeId="18442" r:id="rId13" name="Check Box 10">
              <controlPr defaultSize="0" autoFill="0" autoLine="0" autoPict="0">
                <anchor moveWithCells="1">
                  <from>
                    <xdr:col>26</xdr:col>
                    <xdr:colOff>38100</xdr:colOff>
                    <xdr:row>35</xdr:row>
                    <xdr:rowOff>0</xdr:rowOff>
                  </from>
                  <to>
                    <xdr:col>26</xdr:col>
                    <xdr:colOff>276225</xdr:colOff>
                    <xdr:row>36</xdr:row>
                    <xdr:rowOff>0</xdr:rowOff>
                  </to>
                </anchor>
              </controlPr>
            </control>
          </mc:Choice>
        </mc:AlternateContent>
      </controls>
    </mc:Choice>
  </mc:AlternateContent>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B57CE6-4294-4AF2-95D1-8BEE8BB9E5F5}">
  <sheetPr>
    <tabColor theme="7" tint="0.79998168889431442"/>
    <pageSetUpPr fitToPage="1"/>
  </sheetPr>
  <dimension ref="A1:BA89"/>
  <sheetViews>
    <sheetView view="pageBreakPreview" zoomScaleNormal="70" zoomScaleSheetLayoutView="100" workbookViewId="0">
      <selection activeCell="AQ28" sqref="AQ28"/>
    </sheetView>
  </sheetViews>
  <sheetFormatPr defaultRowHeight="16.5" x14ac:dyDescent="0.4"/>
  <cols>
    <col min="1" max="41" width="4.375" style="26" customWidth="1"/>
    <col min="42" max="53" width="9" style="26"/>
    <col min="54" max="256" width="9" style="3"/>
    <col min="257" max="297" width="4.375" style="3" customWidth="1"/>
    <col min="298" max="512" width="9" style="3"/>
    <col min="513" max="553" width="4.375" style="3" customWidth="1"/>
    <col min="554" max="768" width="9" style="3"/>
    <col min="769" max="809" width="4.375" style="3" customWidth="1"/>
    <col min="810" max="1024" width="9" style="3"/>
    <col min="1025" max="1065" width="4.375" style="3" customWidth="1"/>
    <col min="1066" max="1280" width="9" style="3"/>
    <col min="1281" max="1321" width="4.375" style="3" customWidth="1"/>
    <col min="1322" max="1536" width="9" style="3"/>
    <col min="1537" max="1577" width="4.375" style="3" customWidth="1"/>
    <col min="1578" max="1792" width="9" style="3"/>
    <col min="1793" max="1833" width="4.375" style="3" customWidth="1"/>
    <col min="1834" max="2048" width="9" style="3"/>
    <col min="2049" max="2089" width="4.375" style="3" customWidth="1"/>
    <col min="2090" max="2304" width="9" style="3"/>
    <col min="2305" max="2345" width="4.375" style="3" customWidth="1"/>
    <col min="2346" max="2560" width="9" style="3"/>
    <col min="2561" max="2601" width="4.375" style="3" customWidth="1"/>
    <col min="2602" max="2816" width="9" style="3"/>
    <col min="2817" max="2857" width="4.375" style="3" customWidth="1"/>
    <col min="2858" max="3072" width="9" style="3"/>
    <col min="3073" max="3113" width="4.375" style="3" customWidth="1"/>
    <col min="3114" max="3328" width="9" style="3"/>
    <col min="3329" max="3369" width="4.375" style="3" customWidth="1"/>
    <col min="3370" max="3584" width="9" style="3"/>
    <col min="3585" max="3625" width="4.375" style="3" customWidth="1"/>
    <col min="3626" max="3840" width="9" style="3"/>
    <col min="3841" max="3881" width="4.375" style="3" customWidth="1"/>
    <col min="3882" max="4096" width="9" style="3"/>
    <col min="4097" max="4137" width="4.375" style="3" customWidth="1"/>
    <col min="4138" max="4352" width="9" style="3"/>
    <col min="4353" max="4393" width="4.375" style="3" customWidth="1"/>
    <col min="4394" max="4608" width="9" style="3"/>
    <col min="4609" max="4649" width="4.375" style="3" customWidth="1"/>
    <col min="4650" max="4864" width="9" style="3"/>
    <col min="4865" max="4905" width="4.375" style="3" customWidth="1"/>
    <col min="4906" max="5120" width="9" style="3"/>
    <col min="5121" max="5161" width="4.375" style="3" customWidth="1"/>
    <col min="5162" max="5376" width="9" style="3"/>
    <col min="5377" max="5417" width="4.375" style="3" customWidth="1"/>
    <col min="5418" max="5632" width="9" style="3"/>
    <col min="5633" max="5673" width="4.375" style="3" customWidth="1"/>
    <col min="5674" max="5888" width="9" style="3"/>
    <col min="5889" max="5929" width="4.375" style="3" customWidth="1"/>
    <col min="5930" max="6144" width="9" style="3"/>
    <col min="6145" max="6185" width="4.375" style="3" customWidth="1"/>
    <col min="6186" max="6400" width="9" style="3"/>
    <col min="6401" max="6441" width="4.375" style="3" customWidth="1"/>
    <col min="6442" max="6656" width="9" style="3"/>
    <col min="6657" max="6697" width="4.375" style="3" customWidth="1"/>
    <col min="6698" max="6912" width="9" style="3"/>
    <col min="6913" max="6953" width="4.375" style="3" customWidth="1"/>
    <col min="6954" max="7168" width="9" style="3"/>
    <col min="7169" max="7209" width="4.375" style="3" customWidth="1"/>
    <col min="7210" max="7424" width="9" style="3"/>
    <col min="7425" max="7465" width="4.375" style="3" customWidth="1"/>
    <col min="7466" max="7680" width="9" style="3"/>
    <col min="7681" max="7721" width="4.375" style="3" customWidth="1"/>
    <col min="7722" max="7936" width="9" style="3"/>
    <col min="7937" max="7977" width="4.375" style="3" customWidth="1"/>
    <col min="7978" max="8192" width="9" style="3"/>
    <col min="8193" max="8233" width="4.375" style="3" customWidth="1"/>
    <col min="8234" max="8448" width="9" style="3"/>
    <col min="8449" max="8489" width="4.375" style="3" customWidth="1"/>
    <col min="8490" max="8704" width="9" style="3"/>
    <col min="8705" max="8745" width="4.375" style="3" customWidth="1"/>
    <col min="8746" max="8960" width="9" style="3"/>
    <col min="8961" max="9001" width="4.375" style="3" customWidth="1"/>
    <col min="9002" max="9216" width="9" style="3"/>
    <col min="9217" max="9257" width="4.375" style="3" customWidth="1"/>
    <col min="9258" max="9472" width="9" style="3"/>
    <col min="9473" max="9513" width="4.375" style="3" customWidth="1"/>
    <col min="9514" max="9728" width="9" style="3"/>
    <col min="9729" max="9769" width="4.375" style="3" customWidth="1"/>
    <col min="9770" max="9984" width="9" style="3"/>
    <col min="9985" max="10025" width="4.375" style="3" customWidth="1"/>
    <col min="10026" max="10240" width="9" style="3"/>
    <col min="10241" max="10281" width="4.375" style="3" customWidth="1"/>
    <col min="10282" max="10496" width="9" style="3"/>
    <col min="10497" max="10537" width="4.375" style="3" customWidth="1"/>
    <col min="10538" max="10752" width="9" style="3"/>
    <col min="10753" max="10793" width="4.375" style="3" customWidth="1"/>
    <col min="10794" max="11008" width="9" style="3"/>
    <col min="11009" max="11049" width="4.375" style="3" customWidth="1"/>
    <col min="11050" max="11264" width="9" style="3"/>
    <col min="11265" max="11305" width="4.375" style="3" customWidth="1"/>
    <col min="11306" max="11520" width="9" style="3"/>
    <col min="11521" max="11561" width="4.375" style="3" customWidth="1"/>
    <col min="11562" max="11776" width="9" style="3"/>
    <col min="11777" max="11817" width="4.375" style="3" customWidth="1"/>
    <col min="11818" max="12032" width="9" style="3"/>
    <col min="12033" max="12073" width="4.375" style="3" customWidth="1"/>
    <col min="12074" max="12288" width="9" style="3"/>
    <col min="12289" max="12329" width="4.375" style="3" customWidth="1"/>
    <col min="12330" max="12544" width="9" style="3"/>
    <col min="12545" max="12585" width="4.375" style="3" customWidth="1"/>
    <col min="12586" max="12800" width="9" style="3"/>
    <col min="12801" max="12841" width="4.375" style="3" customWidth="1"/>
    <col min="12842" max="13056" width="9" style="3"/>
    <col min="13057" max="13097" width="4.375" style="3" customWidth="1"/>
    <col min="13098" max="13312" width="9" style="3"/>
    <col min="13313" max="13353" width="4.375" style="3" customWidth="1"/>
    <col min="13354" max="13568" width="9" style="3"/>
    <col min="13569" max="13609" width="4.375" style="3" customWidth="1"/>
    <col min="13610" max="13824" width="9" style="3"/>
    <col min="13825" max="13865" width="4.375" style="3" customWidth="1"/>
    <col min="13866" max="14080" width="9" style="3"/>
    <col min="14081" max="14121" width="4.375" style="3" customWidth="1"/>
    <col min="14122" max="14336" width="9" style="3"/>
    <col min="14337" max="14377" width="4.375" style="3" customWidth="1"/>
    <col min="14378" max="14592" width="9" style="3"/>
    <col min="14593" max="14633" width="4.375" style="3" customWidth="1"/>
    <col min="14634" max="14848" width="9" style="3"/>
    <col min="14849" max="14889" width="4.375" style="3" customWidth="1"/>
    <col min="14890" max="15104" width="9" style="3"/>
    <col min="15105" max="15145" width="4.375" style="3" customWidth="1"/>
    <col min="15146" max="15360" width="9" style="3"/>
    <col min="15361" max="15401" width="4.375" style="3" customWidth="1"/>
    <col min="15402" max="15616" width="9" style="3"/>
    <col min="15617" max="15657" width="4.375" style="3" customWidth="1"/>
    <col min="15658" max="15872" width="9" style="3"/>
    <col min="15873" max="15913" width="4.375" style="3" customWidth="1"/>
    <col min="15914" max="16128" width="9" style="3"/>
    <col min="16129" max="16169" width="4.375" style="3" customWidth="1"/>
    <col min="16170" max="16384" width="9" style="3"/>
  </cols>
  <sheetData>
    <row r="1" spans="1:53" ht="18" customHeight="1" x14ac:dyDescent="0.4">
      <c r="A1" s="59" t="s">
        <v>879</v>
      </c>
      <c r="G1" s="370"/>
      <c r="H1" s="379"/>
      <c r="I1" s="370"/>
      <c r="J1" s="370"/>
      <c r="K1" s="370"/>
      <c r="L1" s="370"/>
      <c r="M1" s="370"/>
      <c r="N1" s="370"/>
      <c r="O1" s="370"/>
      <c r="P1" s="370"/>
    </row>
    <row r="2" spans="1:53" ht="18" customHeight="1" thickBot="1" x14ac:dyDescent="0.45">
      <c r="A2" s="25" t="s">
        <v>505</v>
      </c>
      <c r="B2" s="32"/>
      <c r="G2" s="370"/>
      <c r="H2" s="379"/>
      <c r="I2" s="370"/>
      <c r="J2" s="370"/>
      <c r="K2" s="370"/>
      <c r="L2" s="370"/>
      <c r="M2" s="370"/>
      <c r="N2" s="370"/>
      <c r="O2" s="370"/>
      <c r="P2" s="370"/>
    </row>
    <row r="3" spans="1:53" s="8" customFormat="1" ht="18" customHeight="1" x14ac:dyDescent="0.4">
      <c r="A3" s="2010"/>
      <c r="B3" s="2011"/>
      <c r="C3" s="2011"/>
      <c r="D3" s="2011"/>
      <c r="E3" s="2014" t="s">
        <v>506</v>
      </c>
      <c r="F3" s="2014"/>
      <c r="G3" s="2014"/>
      <c r="H3" s="2014"/>
      <c r="I3" s="2016" t="s">
        <v>507</v>
      </c>
      <c r="J3" s="1984"/>
      <c r="K3" s="1984"/>
      <c r="L3" s="1984"/>
      <c r="M3" s="1984"/>
      <c r="N3" s="1984"/>
      <c r="O3" s="1984"/>
      <c r="P3" s="1984"/>
      <c r="Q3" s="1984"/>
      <c r="R3" s="1984"/>
      <c r="S3" s="1984"/>
      <c r="T3" s="1984"/>
      <c r="U3" s="1984"/>
      <c r="V3" s="1984"/>
      <c r="W3" s="1984"/>
      <c r="X3" s="1984"/>
      <c r="Y3" s="1984"/>
      <c r="Z3" s="2017"/>
      <c r="AA3" s="370"/>
      <c r="AB3" s="370"/>
      <c r="AC3" s="370"/>
      <c r="AD3" s="370"/>
      <c r="AE3" s="370"/>
      <c r="AF3" s="370"/>
      <c r="AG3" s="370"/>
      <c r="AH3" s="370"/>
      <c r="AI3" s="370"/>
      <c r="AJ3" s="370"/>
      <c r="AK3" s="370"/>
      <c r="AL3" s="370"/>
      <c r="AM3" s="370"/>
      <c r="AN3" s="370"/>
      <c r="AO3" s="370"/>
      <c r="AP3" s="370"/>
      <c r="AQ3" s="370"/>
      <c r="AR3" s="370"/>
      <c r="AS3" s="370"/>
      <c r="AT3" s="370"/>
      <c r="AU3" s="370"/>
      <c r="AV3" s="370"/>
      <c r="AW3" s="370"/>
      <c r="AX3" s="370"/>
      <c r="AY3" s="370"/>
      <c r="AZ3" s="370"/>
      <c r="BA3" s="370"/>
    </row>
    <row r="4" spans="1:53" s="8" customFormat="1" ht="18" customHeight="1" x14ac:dyDescent="0.4">
      <c r="A4" s="2012"/>
      <c r="B4" s="2013"/>
      <c r="C4" s="2013"/>
      <c r="D4" s="2013"/>
      <c r="E4" s="2015"/>
      <c r="F4" s="2015"/>
      <c r="G4" s="2015"/>
      <c r="H4" s="2015"/>
      <c r="I4" s="2008"/>
      <c r="J4" s="1977"/>
      <c r="K4" s="1977"/>
      <c r="L4" s="1977"/>
      <c r="M4" s="1977"/>
      <c r="N4" s="1977"/>
      <c r="O4" s="1977"/>
      <c r="P4" s="1977"/>
      <c r="Q4" s="1977"/>
      <c r="R4" s="1977"/>
      <c r="S4" s="1977"/>
      <c r="T4" s="1977"/>
      <c r="U4" s="1977"/>
      <c r="V4" s="1977"/>
      <c r="W4" s="1977"/>
      <c r="X4" s="1977"/>
      <c r="Y4" s="1977"/>
      <c r="Z4" s="2018"/>
      <c r="AA4" s="370"/>
      <c r="AB4" s="370"/>
      <c r="AC4" s="370"/>
      <c r="AD4" s="370"/>
      <c r="AE4" s="370"/>
      <c r="AF4" s="370"/>
      <c r="AG4" s="370"/>
      <c r="AH4" s="370"/>
      <c r="AI4" s="370"/>
      <c r="AJ4" s="370"/>
      <c r="AK4" s="370"/>
      <c r="AL4" s="370"/>
      <c r="AM4" s="370"/>
      <c r="AN4" s="370"/>
      <c r="AO4" s="370"/>
      <c r="AP4" s="370"/>
      <c r="AQ4" s="370"/>
      <c r="AR4" s="370"/>
      <c r="AS4" s="370"/>
      <c r="AT4" s="370"/>
      <c r="AU4" s="370"/>
      <c r="AV4" s="370"/>
      <c r="AW4" s="370"/>
      <c r="AX4" s="370"/>
      <c r="AY4" s="370"/>
      <c r="AZ4" s="370"/>
      <c r="BA4" s="370"/>
    </row>
    <row r="5" spans="1:53" s="8" customFormat="1" ht="18" customHeight="1" x14ac:dyDescent="0.4">
      <c r="A5" s="1973" t="s">
        <v>508</v>
      </c>
      <c r="B5" s="1974"/>
      <c r="C5" s="1974"/>
      <c r="D5" s="1975"/>
      <c r="E5" s="2019"/>
      <c r="F5" s="2019"/>
      <c r="G5" s="2019"/>
      <c r="H5" s="1975" t="s">
        <v>21</v>
      </c>
      <c r="I5" s="2021"/>
      <c r="J5" s="2022"/>
      <c r="K5" s="2022"/>
      <c r="L5" s="2022"/>
      <c r="M5" s="2022"/>
      <c r="N5" s="2022"/>
      <c r="O5" s="2022"/>
      <c r="P5" s="2022"/>
      <c r="Q5" s="2022"/>
      <c r="R5" s="2022"/>
      <c r="S5" s="2022"/>
      <c r="T5" s="2022"/>
      <c r="U5" s="2022"/>
      <c r="V5" s="2022"/>
      <c r="W5" s="2022"/>
      <c r="X5" s="2022"/>
      <c r="Y5" s="2022"/>
      <c r="Z5" s="2023"/>
      <c r="AA5" s="370"/>
      <c r="AB5" s="370"/>
      <c r="AC5" s="370"/>
      <c r="AD5" s="370"/>
      <c r="AE5" s="370"/>
      <c r="AF5" s="370"/>
      <c r="AG5" s="370"/>
      <c r="AH5" s="370"/>
      <c r="AI5" s="370"/>
      <c r="AJ5" s="370"/>
      <c r="AK5" s="370"/>
      <c r="AL5" s="370"/>
      <c r="AM5" s="370"/>
      <c r="AN5" s="370"/>
      <c r="AO5" s="370"/>
      <c r="AP5" s="370"/>
      <c r="AQ5" s="370"/>
      <c r="AR5" s="370"/>
      <c r="AS5" s="370"/>
      <c r="AT5" s="370"/>
      <c r="AU5" s="370"/>
      <c r="AV5" s="370"/>
      <c r="AW5" s="370"/>
      <c r="AX5" s="370"/>
      <c r="AY5" s="370"/>
      <c r="AZ5" s="370"/>
      <c r="BA5" s="370"/>
    </row>
    <row r="6" spans="1:53" s="8" customFormat="1" ht="18" customHeight="1" x14ac:dyDescent="0.4">
      <c r="A6" s="1976"/>
      <c r="B6" s="1977"/>
      <c r="C6" s="1977"/>
      <c r="D6" s="1978"/>
      <c r="E6" s="2020"/>
      <c r="F6" s="2020"/>
      <c r="G6" s="2020"/>
      <c r="H6" s="1978"/>
      <c r="I6" s="2024"/>
      <c r="J6" s="2025"/>
      <c r="K6" s="2025"/>
      <c r="L6" s="2025"/>
      <c r="M6" s="2025"/>
      <c r="N6" s="2025"/>
      <c r="O6" s="2025"/>
      <c r="P6" s="2025"/>
      <c r="Q6" s="2025"/>
      <c r="R6" s="2025"/>
      <c r="S6" s="2025"/>
      <c r="T6" s="2025"/>
      <c r="U6" s="2025"/>
      <c r="V6" s="2025"/>
      <c r="W6" s="2025"/>
      <c r="X6" s="2025"/>
      <c r="Y6" s="2025"/>
      <c r="Z6" s="2026"/>
      <c r="AA6" s="370"/>
      <c r="AB6" s="370"/>
      <c r="AC6" s="370"/>
      <c r="AD6" s="370"/>
      <c r="AE6" s="370"/>
      <c r="AF6" s="370"/>
      <c r="AG6" s="370"/>
      <c r="AH6" s="370"/>
      <c r="AI6" s="370"/>
      <c r="AJ6" s="370"/>
      <c r="AK6" s="370"/>
      <c r="AL6" s="370"/>
      <c r="AM6" s="370"/>
      <c r="AN6" s="370"/>
      <c r="AO6" s="370"/>
      <c r="AP6" s="370"/>
      <c r="AQ6" s="370"/>
      <c r="AR6" s="370"/>
      <c r="AS6" s="370"/>
      <c r="AT6" s="370"/>
      <c r="AU6" s="370"/>
      <c r="AV6" s="370"/>
      <c r="AW6" s="370"/>
      <c r="AX6" s="370"/>
      <c r="AY6" s="370"/>
      <c r="AZ6" s="370"/>
      <c r="BA6" s="370"/>
    </row>
    <row r="7" spans="1:53" s="8" customFormat="1" ht="18" customHeight="1" x14ac:dyDescent="0.4">
      <c r="A7" s="1973" t="s">
        <v>509</v>
      </c>
      <c r="B7" s="1974"/>
      <c r="C7" s="1974"/>
      <c r="D7" s="1975"/>
      <c r="E7" s="380"/>
      <c r="F7" s="381"/>
      <c r="G7" s="381"/>
      <c r="H7" s="2004" t="s">
        <v>21</v>
      </c>
      <c r="I7" s="2007" t="s">
        <v>510</v>
      </c>
      <c r="J7" s="1974"/>
      <c r="K7" s="1974"/>
      <c r="L7" s="1974"/>
      <c r="M7" s="382"/>
      <c r="N7" s="383"/>
      <c r="O7" s="383"/>
      <c r="P7" s="706"/>
      <c r="Q7" s="706" t="s">
        <v>438</v>
      </c>
      <c r="R7" s="383"/>
      <c r="S7" s="383"/>
      <c r="T7" s="383"/>
      <c r="U7" s="383"/>
      <c r="V7" s="706"/>
      <c r="W7" s="706" t="s">
        <v>44</v>
      </c>
      <c r="X7" s="383"/>
      <c r="Y7" s="383"/>
      <c r="Z7" s="384"/>
      <c r="AA7" s="370"/>
      <c r="AB7" s="370"/>
      <c r="AC7" s="370"/>
      <c r="AD7" s="370"/>
      <c r="AE7" s="370"/>
      <c r="AF7" s="370"/>
      <c r="AG7" s="370"/>
      <c r="AH7" s="370"/>
      <c r="AI7" s="370"/>
      <c r="AJ7" s="370"/>
      <c r="AK7" s="370"/>
      <c r="AL7" s="370"/>
      <c r="AM7" s="370"/>
      <c r="AN7" s="370"/>
      <c r="AO7" s="370"/>
      <c r="AP7" s="370"/>
      <c r="AQ7" s="370"/>
      <c r="AR7" s="370"/>
      <c r="AS7" s="370"/>
      <c r="AT7" s="370"/>
      <c r="AU7" s="370"/>
      <c r="AV7" s="370"/>
      <c r="AW7" s="370"/>
      <c r="AX7" s="370"/>
      <c r="AY7" s="370"/>
      <c r="AZ7" s="370"/>
      <c r="BA7" s="370"/>
    </row>
    <row r="8" spans="1:53" s="8" customFormat="1" ht="18" customHeight="1" x14ac:dyDescent="0.4">
      <c r="A8" s="1998"/>
      <c r="B8" s="1999"/>
      <c r="C8" s="1999"/>
      <c r="D8" s="2000"/>
      <c r="E8" s="385"/>
      <c r="F8" s="386"/>
      <c r="G8" s="386"/>
      <c r="H8" s="2005"/>
      <c r="I8" s="2008"/>
      <c r="J8" s="1977"/>
      <c r="K8" s="1977"/>
      <c r="L8" s="1977"/>
      <c r="M8" s="387"/>
      <c r="N8" s="388"/>
      <c r="O8" s="388"/>
      <c r="P8" s="670"/>
      <c r="Q8" s="670"/>
      <c r="R8" s="388"/>
      <c r="S8" s="388"/>
      <c r="T8" s="388"/>
      <c r="U8" s="388"/>
      <c r="V8" s="670"/>
      <c r="W8" s="670"/>
      <c r="X8" s="388"/>
      <c r="Y8" s="388"/>
      <c r="Z8" s="389"/>
      <c r="AA8" s="370"/>
      <c r="AB8" s="370"/>
      <c r="AC8" s="370"/>
      <c r="AD8" s="370"/>
      <c r="AE8" s="370"/>
      <c r="AF8" s="370"/>
      <c r="AG8" s="370"/>
      <c r="AH8" s="370"/>
      <c r="AI8" s="370"/>
      <c r="AJ8" s="370"/>
      <c r="AK8" s="370"/>
      <c r="AL8" s="370"/>
      <c r="AM8" s="370"/>
      <c r="AN8" s="370"/>
      <c r="AO8" s="370"/>
      <c r="AP8" s="370"/>
      <c r="AQ8" s="370"/>
      <c r="AR8" s="370"/>
      <c r="AS8" s="370"/>
      <c r="AT8" s="370"/>
      <c r="AU8" s="370"/>
      <c r="AV8" s="370"/>
      <c r="AW8" s="370"/>
      <c r="AX8" s="370"/>
      <c r="AY8" s="370"/>
      <c r="AZ8" s="370"/>
      <c r="BA8" s="370"/>
    </row>
    <row r="9" spans="1:53" ht="18" customHeight="1" x14ac:dyDescent="0.4">
      <c r="A9" s="1998"/>
      <c r="B9" s="1999"/>
      <c r="C9" s="1999"/>
      <c r="D9" s="2000"/>
      <c r="E9" s="385"/>
      <c r="F9" s="386"/>
      <c r="G9" s="386"/>
      <c r="H9" s="2005"/>
      <c r="I9" s="798" t="s">
        <v>511</v>
      </c>
      <c r="J9" s="712"/>
      <c r="K9" s="712"/>
      <c r="L9" s="713"/>
      <c r="M9" s="50"/>
      <c r="N9" s="50"/>
      <c r="O9" s="50" t="s">
        <v>512</v>
      </c>
      <c r="P9" s="50"/>
      <c r="Q9" s="50"/>
      <c r="R9" s="50" t="s">
        <v>513</v>
      </c>
      <c r="S9" s="50"/>
      <c r="T9" s="50"/>
      <c r="U9" s="50" t="s">
        <v>514</v>
      </c>
      <c r="V9" s="50"/>
      <c r="W9" s="390"/>
      <c r="X9" s="390"/>
      <c r="Y9" s="390"/>
      <c r="Z9" s="391"/>
    </row>
    <row r="10" spans="1:53" ht="18" customHeight="1" x14ac:dyDescent="0.4">
      <c r="A10" s="1998"/>
      <c r="B10" s="1999"/>
      <c r="C10" s="1999"/>
      <c r="D10" s="2000"/>
      <c r="E10" s="1963"/>
      <c r="F10" s="1964"/>
      <c r="G10" s="1964"/>
      <c r="H10" s="2005"/>
      <c r="I10" s="752"/>
      <c r="J10" s="762"/>
      <c r="K10" s="762"/>
      <c r="L10" s="753"/>
      <c r="M10" s="50"/>
      <c r="N10" s="50"/>
      <c r="O10" s="50" t="s">
        <v>419</v>
      </c>
      <c r="P10" s="50"/>
      <c r="Q10" s="2009"/>
      <c r="R10" s="2009"/>
      <c r="S10" s="2009"/>
      <c r="T10" s="2009"/>
      <c r="U10" s="2009"/>
      <c r="V10" s="2009"/>
      <c r="W10" s="2009"/>
      <c r="X10" s="2009"/>
      <c r="Y10" s="2009"/>
      <c r="Z10" s="392" t="s">
        <v>165</v>
      </c>
    </row>
    <row r="11" spans="1:53" ht="18" customHeight="1" x14ac:dyDescent="0.4">
      <c r="A11" s="1998"/>
      <c r="B11" s="1999"/>
      <c r="C11" s="1999"/>
      <c r="D11" s="2000"/>
      <c r="E11" s="1963"/>
      <c r="F11" s="1964"/>
      <c r="G11" s="1964"/>
      <c r="H11" s="2005"/>
      <c r="I11" s="798" t="s">
        <v>515</v>
      </c>
      <c r="J11" s="712"/>
      <c r="K11" s="712"/>
      <c r="L11" s="713"/>
      <c r="M11" s="1602"/>
      <c r="N11" s="1603"/>
      <c r="O11" s="1603"/>
      <c r="P11" s="1603"/>
      <c r="Q11" s="1603"/>
      <c r="R11" s="1603"/>
      <c r="S11" s="1603"/>
      <c r="T11" s="1603"/>
      <c r="U11" s="1603"/>
      <c r="V11" s="1603"/>
      <c r="W11" s="1603"/>
      <c r="X11" s="1603"/>
      <c r="Y11" s="1603"/>
      <c r="Z11" s="1604"/>
    </row>
    <row r="12" spans="1:53" ht="18" customHeight="1" x14ac:dyDescent="0.4">
      <c r="A12" s="1998"/>
      <c r="B12" s="1999"/>
      <c r="C12" s="1999"/>
      <c r="D12" s="2000"/>
      <c r="E12" s="385"/>
      <c r="F12" s="386"/>
      <c r="G12" s="386"/>
      <c r="H12" s="2005"/>
      <c r="I12" s="752"/>
      <c r="J12" s="762"/>
      <c r="K12" s="762"/>
      <c r="L12" s="753"/>
      <c r="M12" s="1608"/>
      <c r="N12" s="1609"/>
      <c r="O12" s="1609"/>
      <c r="P12" s="1609"/>
      <c r="Q12" s="1609"/>
      <c r="R12" s="1609"/>
      <c r="S12" s="1609"/>
      <c r="T12" s="1609"/>
      <c r="U12" s="1609"/>
      <c r="V12" s="1609"/>
      <c r="W12" s="1609"/>
      <c r="X12" s="1609"/>
      <c r="Y12" s="1609"/>
      <c r="Z12" s="1610"/>
    </row>
    <row r="13" spans="1:53" ht="18" customHeight="1" x14ac:dyDescent="0.4">
      <c r="A13" s="1998"/>
      <c r="B13" s="1999"/>
      <c r="C13" s="1999"/>
      <c r="D13" s="2000"/>
      <c r="E13" s="385"/>
      <c r="F13" s="386"/>
      <c r="G13" s="386"/>
      <c r="H13" s="2005"/>
      <c r="I13" s="798" t="s">
        <v>516</v>
      </c>
      <c r="J13" s="712"/>
      <c r="K13" s="712"/>
      <c r="L13" s="712"/>
      <c r="M13" s="1602"/>
      <c r="N13" s="1603"/>
      <c r="O13" s="1603"/>
      <c r="P13" s="1603"/>
      <c r="Q13" s="1603"/>
      <c r="R13" s="1603"/>
      <c r="S13" s="1603"/>
      <c r="T13" s="1603"/>
      <c r="U13" s="1603"/>
      <c r="V13" s="1603"/>
      <c r="W13" s="1603"/>
      <c r="X13" s="1603"/>
      <c r="Y13" s="1603"/>
      <c r="Z13" s="1604"/>
    </row>
    <row r="14" spans="1:53" ht="18" customHeight="1" thickBot="1" x14ac:dyDescent="0.45">
      <c r="A14" s="2001"/>
      <c r="B14" s="2002"/>
      <c r="C14" s="2002"/>
      <c r="D14" s="2003"/>
      <c r="E14" s="393"/>
      <c r="F14" s="394"/>
      <c r="G14" s="394"/>
      <c r="H14" s="2006"/>
      <c r="I14" s="659"/>
      <c r="J14" s="657"/>
      <c r="K14" s="657"/>
      <c r="L14" s="657"/>
      <c r="M14" s="1712"/>
      <c r="N14" s="1611"/>
      <c r="O14" s="1611"/>
      <c r="P14" s="1611"/>
      <c r="Q14" s="1611"/>
      <c r="R14" s="1611"/>
      <c r="S14" s="1611"/>
      <c r="T14" s="1611"/>
      <c r="U14" s="1611"/>
      <c r="V14" s="1611"/>
      <c r="W14" s="1611"/>
      <c r="X14" s="1611"/>
      <c r="Y14" s="1611"/>
      <c r="Z14" s="1612"/>
    </row>
    <row r="15" spans="1:53" ht="18" customHeight="1" x14ac:dyDescent="0.4"/>
    <row r="16" spans="1:53" ht="18" customHeight="1" x14ac:dyDescent="0.4"/>
    <row r="17" ht="18" customHeight="1" x14ac:dyDescent="0.4"/>
    <row r="18" ht="18" customHeight="1" x14ac:dyDescent="0.4"/>
    <row r="19" ht="18" customHeight="1" x14ac:dyDescent="0.4"/>
    <row r="20" ht="18" customHeight="1" x14ac:dyDescent="0.4"/>
    <row r="21" ht="18" customHeight="1" x14ac:dyDescent="0.4"/>
    <row r="22" ht="18" customHeight="1" x14ac:dyDescent="0.4"/>
    <row r="23" ht="18" customHeight="1" x14ac:dyDescent="0.4"/>
    <row r="24" ht="18" customHeight="1" x14ac:dyDescent="0.4"/>
    <row r="25" ht="18" customHeight="1" x14ac:dyDescent="0.4"/>
    <row r="26" ht="18" customHeight="1" x14ac:dyDescent="0.4"/>
    <row r="27" ht="18" customHeight="1" x14ac:dyDescent="0.4"/>
    <row r="28" ht="18" customHeight="1" x14ac:dyDescent="0.4"/>
    <row r="29" ht="18" customHeight="1" x14ac:dyDescent="0.4"/>
    <row r="30" ht="18" customHeight="1" x14ac:dyDescent="0.4"/>
    <row r="31" ht="18" customHeight="1" x14ac:dyDescent="0.4"/>
    <row r="32" ht="18" customHeight="1" x14ac:dyDescent="0.4"/>
    <row r="33" ht="18" customHeight="1" x14ac:dyDescent="0.4"/>
    <row r="34" ht="18" customHeight="1" x14ac:dyDescent="0.4"/>
    <row r="35" ht="18" customHeight="1" x14ac:dyDescent="0.4"/>
    <row r="36" ht="18" customHeight="1" x14ac:dyDescent="0.4"/>
    <row r="37" ht="18" customHeight="1" x14ac:dyDescent="0.4"/>
    <row r="38" ht="18" customHeight="1" x14ac:dyDescent="0.4"/>
    <row r="39" ht="18" customHeight="1" x14ac:dyDescent="0.4"/>
    <row r="40" ht="18" customHeight="1" x14ac:dyDescent="0.4"/>
    <row r="41" ht="18" customHeight="1" x14ac:dyDescent="0.4"/>
    <row r="42" ht="18" customHeight="1" x14ac:dyDescent="0.4"/>
    <row r="43" ht="18" customHeight="1" x14ac:dyDescent="0.4"/>
    <row r="44" ht="18" customHeight="1" x14ac:dyDescent="0.4"/>
    <row r="45" ht="18" customHeight="1" x14ac:dyDescent="0.4"/>
    <row r="46" ht="18" customHeight="1" x14ac:dyDescent="0.4"/>
    <row r="47" ht="18" customHeight="1" x14ac:dyDescent="0.4"/>
    <row r="48" ht="18" customHeight="1" x14ac:dyDescent="0.4"/>
    <row r="49" ht="18" customHeight="1" x14ac:dyDescent="0.4"/>
    <row r="50" ht="18" customHeight="1" x14ac:dyDescent="0.4"/>
    <row r="51" ht="18" customHeight="1" x14ac:dyDescent="0.4"/>
    <row r="52" ht="18" customHeight="1" x14ac:dyDescent="0.4"/>
    <row r="53" ht="18" customHeight="1" x14ac:dyDescent="0.4"/>
    <row r="54" ht="18" customHeight="1" x14ac:dyDescent="0.4"/>
    <row r="55" ht="18" customHeight="1" x14ac:dyDescent="0.4"/>
    <row r="56" ht="18" customHeight="1" x14ac:dyDescent="0.4"/>
    <row r="57" ht="18" customHeight="1" x14ac:dyDescent="0.4"/>
    <row r="58" ht="18" customHeight="1" x14ac:dyDescent="0.4"/>
    <row r="59" ht="18" customHeight="1" x14ac:dyDescent="0.4"/>
    <row r="60" ht="18" customHeight="1" x14ac:dyDescent="0.4"/>
    <row r="61" ht="18" customHeight="1" x14ac:dyDescent="0.4"/>
    <row r="62" ht="18" customHeight="1" x14ac:dyDescent="0.4"/>
    <row r="63" ht="18" customHeight="1" x14ac:dyDescent="0.4"/>
    <row r="64" ht="18" customHeight="1" x14ac:dyDescent="0.4"/>
    <row r="65" ht="18" customHeight="1" x14ac:dyDescent="0.4"/>
    <row r="66" ht="18" customHeight="1" x14ac:dyDescent="0.4"/>
    <row r="67" ht="18" customHeight="1" x14ac:dyDescent="0.4"/>
    <row r="68" ht="18" customHeight="1" x14ac:dyDescent="0.4"/>
    <row r="69" ht="18" customHeight="1" x14ac:dyDescent="0.4"/>
    <row r="70" ht="18" customHeight="1" x14ac:dyDescent="0.4"/>
    <row r="71" ht="18" customHeight="1" x14ac:dyDescent="0.4"/>
    <row r="72" ht="18" customHeight="1" x14ac:dyDescent="0.4"/>
    <row r="73" ht="18" customHeight="1" x14ac:dyDescent="0.4"/>
    <row r="74" ht="18" customHeight="1" x14ac:dyDescent="0.4"/>
    <row r="75" ht="18" customHeight="1" x14ac:dyDescent="0.4"/>
    <row r="76" ht="18" customHeight="1" x14ac:dyDescent="0.4"/>
    <row r="77" ht="18" customHeight="1" x14ac:dyDescent="0.4"/>
    <row r="78" ht="18" customHeight="1" x14ac:dyDescent="0.4"/>
    <row r="79" ht="18" customHeight="1" x14ac:dyDescent="0.4"/>
    <row r="80" ht="18" customHeight="1" x14ac:dyDescent="0.4"/>
    <row r="81" ht="18" customHeight="1" x14ac:dyDescent="0.4"/>
    <row r="82" ht="18" customHeight="1" x14ac:dyDescent="0.4"/>
    <row r="83" ht="18" customHeight="1" x14ac:dyDescent="0.4"/>
    <row r="84" ht="18" customHeight="1" x14ac:dyDescent="0.4"/>
    <row r="85" ht="18" customHeight="1" x14ac:dyDescent="0.4"/>
    <row r="86" ht="18" customHeight="1" x14ac:dyDescent="0.4"/>
    <row r="87" ht="18" customHeight="1" x14ac:dyDescent="0.4"/>
    <row r="88" ht="18" customHeight="1" x14ac:dyDescent="0.4"/>
    <row r="89" ht="18" customHeight="1" x14ac:dyDescent="0.4"/>
  </sheetData>
  <sheetProtection selectLockedCells="1"/>
  <mergeCells count="21">
    <mergeCell ref="A3:D4"/>
    <mergeCell ref="E3:H4"/>
    <mergeCell ref="I3:Z4"/>
    <mergeCell ref="A5:D6"/>
    <mergeCell ref="E5:G6"/>
    <mergeCell ref="H5:H6"/>
    <mergeCell ref="I5:Z6"/>
    <mergeCell ref="A7:D14"/>
    <mergeCell ref="H7:H14"/>
    <mergeCell ref="I7:L8"/>
    <mergeCell ref="P7:P8"/>
    <mergeCell ref="Q7:Q8"/>
    <mergeCell ref="I13:L14"/>
    <mergeCell ref="M13:Z14"/>
    <mergeCell ref="W7:W8"/>
    <mergeCell ref="I9:L10"/>
    <mergeCell ref="E10:G11"/>
    <mergeCell ref="Q10:Y10"/>
    <mergeCell ref="I11:L12"/>
    <mergeCell ref="M11:Z12"/>
    <mergeCell ref="V7:V8"/>
  </mergeCells>
  <phoneticPr fontId="1"/>
  <printOptions horizontalCentered="1" verticalCentered="1"/>
  <pageMargins left="0.70866141732283472" right="0.19685039370078741" top="0.39370078740157483" bottom="0.39370078740157483" header="0.39370078740157483" footer="0"/>
  <pageSetup paperSize="9" orientation="landscape" blackAndWhite="1" r:id="rId1"/>
  <headerFooter scaleWithDoc="0">
    <oddFooter>&amp;C18/23&amp;R&amp;F</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9457" r:id="rId4" name="Check Box 1">
              <controlPr defaultSize="0" autoFill="0" autoLine="0" autoPict="0">
                <anchor moveWithCells="1">
                  <from>
                    <xdr:col>15</xdr:col>
                    <xdr:colOff>28575</xdr:colOff>
                    <xdr:row>6</xdr:row>
                    <xdr:rowOff>104775</xdr:rowOff>
                  </from>
                  <to>
                    <xdr:col>15</xdr:col>
                    <xdr:colOff>266700</xdr:colOff>
                    <xdr:row>7</xdr:row>
                    <xdr:rowOff>104775</xdr:rowOff>
                  </to>
                </anchor>
              </controlPr>
            </control>
          </mc:Choice>
        </mc:AlternateContent>
        <mc:AlternateContent xmlns:mc="http://schemas.openxmlformats.org/markup-compatibility/2006">
          <mc:Choice Requires="x14">
            <control shapeId="19458" r:id="rId5" name="Check Box 2">
              <controlPr defaultSize="0" autoFill="0" autoLine="0" autoPict="0">
                <anchor moveWithCells="1">
                  <from>
                    <xdr:col>21</xdr:col>
                    <xdr:colOff>38100</xdr:colOff>
                    <xdr:row>6</xdr:row>
                    <xdr:rowOff>104775</xdr:rowOff>
                  </from>
                  <to>
                    <xdr:col>21</xdr:col>
                    <xdr:colOff>276225</xdr:colOff>
                    <xdr:row>7</xdr:row>
                    <xdr:rowOff>123825</xdr:rowOff>
                  </to>
                </anchor>
              </controlPr>
            </control>
          </mc:Choice>
        </mc:AlternateContent>
        <mc:AlternateContent xmlns:mc="http://schemas.openxmlformats.org/markup-compatibility/2006">
          <mc:Choice Requires="x14">
            <control shapeId="19459" r:id="rId6" name="Check Box 3">
              <controlPr defaultSize="0" autoFill="0" autoLine="0" autoPict="0">
                <anchor moveWithCells="1">
                  <from>
                    <xdr:col>13</xdr:col>
                    <xdr:colOff>38100</xdr:colOff>
                    <xdr:row>8</xdr:row>
                    <xdr:rowOff>0</xdr:rowOff>
                  </from>
                  <to>
                    <xdr:col>13</xdr:col>
                    <xdr:colOff>276225</xdr:colOff>
                    <xdr:row>9</xdr:row>
                    <xdr:rowOff>9525</xdr:rowOff>
                  </to>
                </anchor>
              </controlPr>
            </control>
          </mc:Choice>
        </mc:AlternateContent>
        <mc:AlternateContent xmlns:mc="http://schemas.openxmlformats.org/markup-compatibility/2006">
          <mc:Choice Requires="x14">
            <control shapeId="19460" r:id="rId7" name="Check Box 4">
              <controlPr defaultSize="0" autoFill="0" autoLine="0" autoPict="0">
                <anchor moveWithCells="1">
                  <from>
                    <xdr:col>16</xdr:col>
                    <xdr:colOff>38100</xdr:colOff>
                    <xdr:row>8</xdr:row>
                    <xdr:rowOff>0</xdr:rowOff>
                  </from>
                  <to>
                    <xdr:col>16</xdr:col>
                    <xdr:colOff>276225</xdr:colOff>
                    <xdr:row>9</xdr:row>
                    <xdr:rowOff>9525</xdr:rowOff>
                  </to>
                </anchor>
              </controlPr>
            </control>
          </mc:Choice>
        </mc:AlternateContent>
        <mc:AlternateContent xmlns:mc="http://schemas.openxmlformats.org/markup-compatibility/2006">
          <mc:Choice Requires="x14">
            <control shapeId="19461" r:id="rId8" name="Check Box 5">
              <controlPr defaultSize="0" autoFill="0" autoLine="0" autoPict="0">
                <anchor moveWithCells="1">
                  <from>
                    <xdr:col>19</xdr:col>
                    <xdr:colOff>38100</xdr:colOff>
                    <xdr:row>8</xdr:row>
                    <xdr:rowOff>0</xdr:rowOff>
                  </from>
                  <to>
                    <xdr:col>19</xdr:col>
                    <xdr:colOff>276225</xdr:colOff>
                    <xdr:row>9</xdr:row>
                    <xdr:rowOff>9525</xdr:rowOff>
                  </to>
                </anchor>
              </controlPr>
            </control>
          </mc:Choice>
        </mc:AlternateContent>
        <mc:AlternateContent xmlns:mc="http://schemas.openxmlformats.org/markup-compatibility/2006">
          <mc:Choice Requires="x14">
            <control shapeId="19462" r:id="rId9" name="Check Box 6">
              <controlPr defaultSize="0" autoFill="0" autoLine="0" autoPict="0">
                <anchor moveWithCells="1">
                  <from>
                    <xdr:col>13</xdr:col>
                    <xdr:colOff>38100</xdr:colOff>
                    <xdr:row>9</xdr:row>
                    <xdr:rowOff>0</xdr:rowOff>
                  </from>
                  <to>
                    <xdr:col>13</xdr:col>
                    <xdr:colOff>276225</xdr:colOff>
                    <xdr:row>10</xdr:row>
                    <xdr:rowOff>9525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E47458-65A0-4428-8F30-2B319524181B}">
  <sheetPr>
    <tabColor theme="7" tint="0.79998168889431442"/>
    <pageSetUpPr fitToPage="1"/>
  </sheetPr>
  <dimension ref="A1:CU39"/>
  <sheetViews>
    <sheetView view="pageBreakPreview" zoomScale="81" zoomScaleNormal="70" zoomScaleSheetLayoutView="81" workbookViewId="0">
      <selection activeCell="J38" sqref="J38"/>
    </sheetView>
  </sheetViews>
  <sheetFormatPr defaultRowHeight="16.5" x14ac:dyDescent="0.4"/>
  <cols>
    <col min="1" max="40" width="4.375" style="26" customWidth="1"/>
    <col min="41" max="64" width="4.125" style="26" customWidth="1"/>
    <col min="65" max="99" width="9" style="26"/>
    <col min="100" max="256" width="9" style="3"/>
    <col min="257" max="296" width="4.375" style="3" customWidth="1"/>
    <col min="297" max="320" width="4.125" style="3" customWidth="1"/>
    <col min="321" max="512" width="9" style="3"/>
    <col min="513" max="552" width="4.375" style="3" customWidth="1"/>
    <col min="553" max="576" width="4.125" style="3" customWidth="1"/>
    <col min="577" max="768" width="9" style="3"/>
    <col min="769" max="808" width="4.375" style="3" customWidth="1"/>
    <col min="809" max="832" width="4.125" style="3" customWidth="1"/>
    <col min="833" max="1024" width="9" style="3"/>
    <col min="1025" max="1064" width="4.375" style="3" customWidth="1"/>
    <col min="1065" max="1088" width="4.125" style="3" customWidth="1"/>
    <col min="1089" max="1280" width="9" style="3"/>
    <col min="1281" max="1320" width="4.375" style="3" customWidth="1"/>
    <col min="1321" max="1344" width="4.125" style="3" customWidth="1"/>
    <col min="1345" max="1536" width="9" style="3"/>
    <col min="1537" max="1576" width="4.375" style="3" customWidth="1"/>
    <col min="1577" max="1600" width="4.125" style="3" customWidth="1"/>
    <col min="1601" max="1792" width="9" style="3"/>
    <col min="1793" max="1832" width="4.375" style="3" customWidth="1"/>
    <col min="1833" max="1856" width="4.125" style="3" customWidth="1"/>
    <col min="1857" max="2048" width="9" style="3"/>
    <col min="2049" max="2088" width="4.375" style="3" customWidth="1"/>
    <col min="2089" max="2112" width="4.125" style="3" customWidth="1"/>
    <col min="2113" max="2304" width="9" style="3"/>
    <col min="2305" max="2344" width="4.375" style="3" customWidth="1"/>
    <col min="2345" max="2368" width="4.125" style="3" customWidth="1"/>
    <col min="2369" max="2560" width="9" style="3"/>
    <col min="2561" max="2600" width="4.375" style="3" customWidth="1"/>
    <col min="2601" max="2624" width="4.125" style="3" customWidth="1"/>
    <col min="2625" max="2816" width="9" style="3"/>
    <col min="2817" max="2856" width="4.375" style="3" customWidth="1"/>
    <col min="2857" max="2880" width="4.125" style="3" customWidth="1"/>
    <col min="2881" max="3072" width="9" style="3"/>
    <col min="3073" max="3112" width="4.375" style="3" customWidth="1"/>
    <col min="3113" max="3136" width="4.125" style="3" customWidth="1"/>
    <col min="3137" max="3328" width="9" style="3"/>
    <col min="3329" max="3368" width="4.375" style="3" customWidth="1"/>
    <col min="3369" max="3392" width="4.125" style="3" customWidth="1"/>
    <col min="3393" max="3584" width="9" style="3"/>
    <col min="3585" max="3624" width="4.375" style="3" customWidth="1"/>
    <col min="3625" max="3648" width="4.125" style="3" customWidth="1"/>
    <col min="3649" max="3840" width="9" style="3"/>
    <col min="3841" max="3880" width="4.375" style="3" customWidth="1"/>
    <col min="3881" max="3904" width="4.125" style="3" customWidth="1"/>
    <col min="3905" max="4096" width="9" style="3"/>
    <col min="4097" max="4136" width="4.375" style="3" customWidth="1"/>
    <col min="4137" max="4160" width="4.125" style="3" customWidth="1"/>
    <col min="4161" max="4352" width="9" style="3"/>
    <col min="4353" max="4392" width="4.375" style="3" customWidth="1"/>
    <col min="4393" max="4416" width="4.125" style="3" customWidth="1"/>
    <col min="4417" max="4608" width="9" style="3"/>
    <col min="4609" max="4648" width="4.375" style="3" customWidth="1"/>
    <col min="4649" max="4672" width="4.125" style="3" customWidth="1"/>
    <col min="4673" max="4864" width="9" style="3"/>
    <col min="4865" max="4904" width="4.375" style="3" customWidth="1"/>
    <col min="4905" max="4928" width="4.125" style="3" customWidth="1"/>
    <col min="4929" max="5120" width="9" style="3"/>
    <col min="5121" max="5160" width="4.375" style="3" customWidth="1"/>
    <col min="5161" max="5184" width="4.125" style="3" customWidth="1"/>
    <col min="5185" max="5376" width="9" style="3"/>
    <col min="5377" max="5416" width="4.375" style="3" customWidth="1"/>
    <col min="5417" max="5440" width="4.125" style="3" customWidth="1"/>
    <col min="5441" max="5632" width="9" style="3"/>
    <col min="5633" max="5672" width="4.375" style="3" customWidth="1"/>
    <col min="5673" max="5696" width="4.125" style="3" customWidth="1"/>
    <col min="5697" max="5888" width="9" style="3"/>
    <col min="5889" max="5928" width="4.375" style="3" customWidth="1"/>
    <col min="5929" max="5952" width="4.125" style="3" customWidth="1"/>
    <col min="5953" max="6144" width="9" style="3"/>
    <col min="6145" max="6184" width="4.375" style="3" customWidth="1"/>
    <col min="6185" max="6208" width="4.125" style="3" customWidth="1"/>
    <col min="6209" max="6400" width="9" style="3"/>
    <col min="6401" max="6440" width="4.375" style="3" customWidth="1"/>
    <col min="6441" max="6464" width="4.125" style="3" customWidth="1"/>
    <col min="6465" max="6656" width="9" style="3"/>
    <col min="6657" max="6696" width="4.375" style="3" customWidth="1"/>
    <col min="6697" max="6720" width="4.125" style="3" customWidth="1"/>
    <col min="6721" max="6912" width="9" style="3"/>
    <col min="6913" max="6952" width="4.375" style="3" customWidth="1"/>
    <col min="6953" max="6976" width="4.125" style="3" customWidth="1"/>
    <col min="6977" max="7168" width="9" style="3"/>
    <col min="7169" max="7208" width="4.375" style="3" customWidth="1"/>
    <col min="7209" max="7232" width="4.125" style="3" customWidth="1"/>
    <col min="7233" max="7424" width="9" style="3"/>
    <col min="7425" max="7464" width="4.375" style="3" customWidth="1"/>
    <col min="7465" max="7488" width="4.125" style="3" customWidth="1"/>
    <col min="7489" max="7680" width="9" style="3"/>
    <col min="7681" max="7720" width="4.375" style="3" customWidth="1"/>
    <col min="7721" max="7744" width="4.125" style="3" customWidth="1"/>
    <col min="7745" max="7936" width="9" style="3"/>
    <col min="7937" max="7976" width="4.375" style="3" customWidth="1"/>
    <col min="7977" max="8000" width="4.125" style="3" customWidth="1"/>
    <col min="8001" max="8192" width="9" style="3"/>
    <col min="8193" max="8232" width="4.375" style="3" customWidth="1"/>
    <col min="8233" max="8256" width="4.125" style="3" customWidth="1"/>
    <col min="8257" max="8448" width="9" style="3"/>
    <col min="8449" max="8488" width="4.375" style="3" customWidth="1"/>
    <col min="8489" max="8512" width="4.125" style="3" customWidth="1"/>
    <col min="8513" max="8704" width="9" style="3"/>
    <col min="8705" max="8744" width="4.375" style="3" customWidth="1"/>
    <col min="8745" max="8768" width="4.125" style="3" customWidth="1"/>
    <col min="8769" max="8960" width="9" style="3"/>
    <col min="8961" max="9000" width="4.375" style="3" customWidth="1"/>
    <col min="9001" max="9024" width="4.125" style="3" customWidth="1"/>
    <col min="9025" max="9216" width="9" style="3"/>
    <col min="9217" max="9256" width="4.375" style="3" customWidth="1"/>
    <col min="9257" max="9280" width="4.125" style="3" customWidth="1"/>
    <col min="9281" max="9472" width="9" style="3"/>
    <col min="9473" max="9512" width="4.375" style="3" customWidth="1"/>
    <col min="9513" max="9536" width="4.125" style="3" customWidth="1"/>
    <col min="9537" max="9728" width="9" style="3"/>
    <col min="9729" max="9768" width="4.375" style="3" customWidth="1"/>
    <col min="9769" max="9792" width="4.125" style="3" customWidth="1"/>
    <col min="9793" max="9984" width="9" style="3"/>
    <col min="9985" max="10024" width="4.375" style="3" customWidth="1"/>
    <col min="10025" max="10048" width="4.125" style="3" customWidth="1"/>
    <col min="10049" max="10240" width="9" style="3"/>
    <col min="10241" max="10280" width="4.375" style="3" customWidth="1"/>
    <col min="10281" max="10304" width="4.125" style="3" customWidth="1"/>
    <col min="10305" max="10496" width="9" style="3"/>
    <col min="10497" max="10536" width="4.375" style="3" customWidth="1"/>
    <col min="10537" max="10560" width="4.125" style="3" customWidth="1"/>
    <col min="10561" max="10752" width="9" style="3"/>
    <col min="10753" max="10792" width="4.375" style="3" customWidth="1"/>
    <col min="10793" max="10816" width="4.125" style="3" customWidth="1"/>
    <col min="10817" max="11008" width="9" style="3"/>
    <col min="11009" max="11048" width="4.375" style="3" customWidth="1"/>
    <col min="11049" max="11072" width="4.125" style="3" customWidth="1"/>
    <col min="11073" max="11264" width="9" style="3"/>
    <col min="11265" max="11304" width="4.375" style="3" customWidth="1"/>
    <col min="11305" max="11328" width="4.125" style="3" customWidth="1"/>
    <col min="11329" max="11520" width="9" style="3"/>
    <col min="11521" max="11560" width="4.375" style="3" customWidth="1"/>
    <col min="11561" max="11584" width="4.125" style="3" customWidth="1"/>
    <col min="11585" max="11776" width="9" style="3"/>
    <col min="11777" max="11816" width="4.375" style="3" customWidth="1"/>
    <col min="11817" max="11840" width="4.125" style="3" customWidth="1"/>
    <col min="11841" max="12032" width="9" style="3"/>
    <col min="12033" max="12072" width="4.375" style="3" customWidth="1"/>
    <col min="12073" max="12096" width="4.125" style="3" customWidth="1"/>
    <col min="12097" max="12288" width="9" style="3"/>
    <col min="12289" max="12328" width="4.375" style="3" customWidth="1"/>
    <col min="12329" max="12352" width="4.125" style="3" customWidth="1"/>
    <col min="12353" max="12544" width="9" style="3"/>
    <col min="12545" max="12584" width="4.375" style="3" customWidth="1"/>
    <col min="12585" max="12608" width="4.125" style="3" customWidth="1"/>
    <col min="12609" max="12800" width="9" style="3"/>
    <col min="12801" max="12840" width="4.375" style="3" customWidth="1"/>
    <col min="12841" max="12864" width="4.125" style="3" customWidth="1"/>
    <col min="12865" max="13056" width="9" style="3"/>
    <col min="13057" max="13096" width="4.375" style="3" customWidth="1"/>
    <col min="13097" max="13120" width="4.125" style="3" customWidth="1"/>
    <col min="13121" max="13312" width="9" style="3"/>
    <col min="13313" max="13352" width="4.375" style="3" customWidth="1"/>
    <col min="13353" max="13376" width="4.125" style="3" customWidth="1"/>
    <col min="13377" max="13568" width="9" style="3"/>
    <col min="13569" max="13608" width="4.375" style="3" customWidth="1"/>
    <col min="13609" max="13632" width="4.125" style="3" customWidth="1"/>
    <col min="13633" max="13824" width="9" style="3"/>
    <col min="13825" max="13864" width="4.375" style="3" customWidth="1"/>
    <col min="13865" max="13888" width="4.125" style="3" customWidth="1"/>
    <col min="13889" max="14080" width="9" style="3"/>
    <col min="14081" max="14120" width="4.375" style="3" customWidth="1"/>
    <col min="14121" max="14144" width="4.125" style="3" customWidth="1"/>
    <col min="14145" max="14336" width="9" style="3"/>
    <col min="14337" max="14376" width="4.375" style="3" customWidth="1"/>
    <col min="14377" max="14400" width="4.125" style="3" customWidth="1"/>
    <col min="14401" max="14592" width="9" style="3"/>
    <col min="14593" max="14632" width="4.375" style="3" customWidth="1"/>
    <col min="14633" max="14656" width="4.125" style="3" customWidth="1"/>
    <col min="14657" max="14848" width="9" style="3"/>
    <col min="14849" max="14888" width="4.375" style="3" customWidth="1"/>
    <col min="14889" max="14912" width="4.125" style="3" customWidth="1"/>
    <col min="14913" max="15104" width="9" style="3"/>
    <col min="15105" max="15144" width="4.375" style="3" customWidth="1"/>
    <col min="15145" max="15168" width="4.125" style="3" customWidth="1"/>
    <col min="15169" max="15360" width="9" style="3"/>
    <col min="15361" max="15400" width="4.375" style="3" customWidth="1"/>
    <col min="15401" max="15424" width="4.125" style="3" customWidth="1"/>
    <col min="15425" max="15616" width="9" style="3"/>
    <col min="15617" max="15656" width="4.375" style="3" customWidth="1"/>
    <col min="15657" max="15680" width="4.125" style="3" customWidth="1"/>
    <col min="15681" max="15872" width="9" style="3"/>
    <col min="15873" max="15912" width="4.375" style="3" customWidth="1"/>
    <col min="15913" max="15936" width="4.125" style="3" customWidth="1"/>
    <col min="15937" max="16128" width="9" style="3"/>
    <col min="16129" max="16168" width="4.375" style="3" customWidth="1"/>
    <col min="16169" max="16192" width="4.125" style="3" customWidth="1"/>
    <col min="16193" max="16384" width="9" style="3"/>
  </cols>
  <sheetData>
    <row r="1" spans="1:40" ht="18.75" customHeight="1" x14ac:dyDescent="0.4">
      <c r="A1" s="59" t="s">
        <v>12</v>
      </c>
    </row>
    <row r="2" spans="1:40" ht="18.75" customHeight="1" thickBot="1" x14ac:dyDescent="0.45">
      <c r="A2" s="25" t="s">
        <v>777</v>
      </c>
    </row>
    <row r="3" spans="1:40" ht="18.75" customHeight="1" x14ac:dyDescent="0.4">
      <c r="A3" s="764" t="s">
        <v>778</v>
      </c>
      <c r="B3" s="765"/>
      <c r="C3" s="765"/>
      <c r="D3" s="765"/>
      <c r="E3" s="765"/>
      <c r="F3" s="765"/>
      <c r="G3" s="766" t="str">
        <f>IF(表紙・鑑!F9="","",表紙・鑑!F9)</f>
        <v/>
      </c>
      <c r="H3" s="767"/>
      <c r="I3" s="767"/>
      <c r="J3" s="767"/>
      <c r="K3" s="767"/>
      <c r="L3" s="767"/>
      <c r="M3" s="767"/>
      <c r="N3" s="767"/>
      <c r="O3" s="767"/>
      <c r="P3" s="767"/>
      <c r="Q3" s="767"/>
      <c r="R3" s="767"/>
      <c r="S3" s="767"/>
      <c r="T3" s="768"/>
      <c r="U3" s="765" t="s">
        <v>13</v>
      </c>
      <c r="V3" s="765"/>
      <c r="W3" s="765"/>
      <c r="X3" s="765"/>
      <c r="Y3" s="765"/>
      <c r="Z3" s="765"/>
      <c r="AA3" s="769"/>
      <c r="AB3" s="770"/>
      <c r="AC3" s="770"/>
      <c r="AD3" s="770"/>
      <c r="AE3" s="691" t="s">
        <v>14</v>
      </c>
      <c r="AF3" s="691"/>
      <c r="AG3" s="758"/>
      <c r="AH3" s="758"/>
      <c r="AI3" s="691" t="s">
        <v>15</v>
      </c>
      <c r="AJ3" s="691"/>
      <c r="AK3" s="758"/>
      <c r="AL3" s="758"/>
      <c r="AM3" s="691" t="s">
        <v>16</v>
      </c>
      <c r="AN3" s="694"/>
    </row>
    <row r="4" spans="1:40" ht="18.75" customHeight="1" x14ac:dyDescent="0.4">
      <c r="A4" s="743" t="s">
        <v>17</v>
      </c>
      <c r="B4" s="744"/>
      <c r="C4" s="744"/>
      <c r="D4" s="744"/>
      <c r="E4" s="744"/>
      <c r="F4" s="744"/>
      <c r="G4" s="759" t="str">
        <f>IF(表紙・鑑!F11="","",表紙・鑑!F11)</f>
        <v/>
      </c>
      <c r="H4" s="760"/>
      <c r="I4" s="760"/>
      <c r="J4" s="760"/>
      <c r="K4" s="760"/>
      <c r="L4" s="760"/>
      <c r="M4" s="760"/>
      <c r="N4" s="760"/>
      <c r="O4" s="760"/>
      <c r="P4" s="760"/>
      <c r="Q4" s="760"/>
      <c r="R4" s="760"/>
      <c r="S4" s="760"/>
      <c r="T4" s="761"/>
      <c r="U4" s="748" t="s">
        <v>18</v>
      </c>
      <c r="V4" s="748"/>
      <c r="W4" s="748"/>
      <c r="X4" s="748"/>
      <c r="Y4" s="748"/>
      <c r="Z4" s="748"/>
      <c r="AA4" s="669"/>
      <c r="AB4" s="670"/>
      <c r="AC4" s="670"/>
      <c r="AD4" s="670"/>
      <c r="AE4" s="762" t="s">
        <v>14</v>
      </c>
      <c r="AF4" s="762"/>
      <c r="AG4" s="763"/>
      <c r="AH4" s="763"/>
      <c r="AI4" s="762" t="s">
        <v>15</v>
      </c>
      <c r="AJ4" s="762"/>
      <c r="AK4" s="763"/>
      <c r="AL4" s="763"/>
      <c r="AM4" s="762" t="s">
        <v>16</v>
      </c>
      <c r="AN4" s="771"/>
    </row>
    <row r="5" spans="1:40" ht="18.75" customHeight="1" x14ac:dyDescent="0.4">
      <c r="A5" s="743" t="s">
        <v>19</v>
      </c>
      <c r="B5" s="744"/>
      <c r="C5" s="744"/>
      <c r="D5" s="744"/>
      <c r="E5" s="744"/>
      <c r="F5" s="744"/>
      <c r="G5" s="749"/>
      <c r="H5" s="750"/>
      <c r="I5" s="750"/>
      <c r="J5" s="750"/>
      <c r="K5" s="750"/>
      <c r="L5" s="750"/>
      <c r="M5" s="750"/>
      <c r="N5" s="750"/>
      <c r="O5" s="750"/>
      <c r="P5" s="750"/>
      <c r="Q5" s="750"/>
      <c r="R5" s="750"/>
      <c r="S5" s="750"/>
      <c r="T5" s="751"/>
      <c r="U5" s="748" t="s">
        <v>20</v>
      </c>
      <c r="V5" s="748"/>
      <c r="W5" s="748"/>
      <c r="X5" s="748"/>
      <c r="Y5" s="748"/>
      <c r="Z5" s="748"/>
      <c r="AA5" s="755"/>
      <c r="AB5" s="756"/>
      <c r="AC5" s="756"/>
      <c r="AD5" s="756"/>
      <c r="AE5" s="677" t="s">
        <v>21</v>
      </c>
      <c r="AF5" s="677"/>
      <c r="AG5" s="677" t="s">
        <v>22</v>
      </c>
      <c r="AH5" s="677"/>
      <c r="AI5" s="677"/>
      <c r="AJ5" s="756"/>
      <c r="AK5" s="756"/>
      <c r="AL5" s="756"/>
      <c r="AM5" s="677" t="s">
        <v>23</v>
      </c>
      <c r="AN5" s="757"/>
    </row>
    <row r="6" spans="1:40" ht="18.75" customHeight="1" x14ac:dyDescent="0.4">
      <c r="A6" s="743" t="s">
        <v>24</v>
      </c>
      <c r="B6" s="744"/>
      <c r="C6" s="744"/>
      <c r="D6" s="744"/>
      <c r="E6" s="744"/>
      <c r="F6" s="744"/>
      <c r="G6" s="754" t="s">
        <v>25</v>
      </c>
      <c r="H6" s="678"/>
      <c r="I6" s="732"/>
      <c r="J6" s="732"/>
      <c r="K6" s="732"/>
      <c r="L6" s="732"/>
      <c r="M6" s="732"/>
      <c r="N6" s="754" t="s">
        <v>26</v>
      </c>
      <c r="O6" s="678"/>
      <c r="P6" s="732"/>
      <c r="Q6" s="732"/>
      <c r="R6" s="732"/>
      <c r="S6" s="732"/>
      <c r="T6" s="661"/>
      <c r="U6" s="748" t="s">
        <v>27</v>
      </c>
      <c r="V6" s="748"/>
      <c r="W6" s="748"/>
      <c r="X6" s="748"/>
      <c r="Y6" s="748"/>
      <c r="Z6" s="748"/>
      <c r="AA6" s="662"/>
      <c r="AB6" s="732"/>
      <c r="AC6" s="732"/>
      <c r="AD6" s="27" t="s">
        <v>21</v>
      </c>
      <c r="AE6" s="732"/>
      <c r="AF6" s="732"/>
      <c r="AG6" s="732"/>
      <c r="AH6" s="28" t="s">
        <v>14</v>
      </c>
      <c r="AI6" s="732"/>
      <c r="AJ6" s="732"/>
      <c r="AK6" s="28" t="s">
        <v>15</v>
      </c>
      <c r="AL6" s="732"/>
      <c r="AM6" s="732"/>
      <c r="AN6" s="29" t="s">
        <v>28</v>
      </c>
    </row>
    <row r="7" spans="1:40" ht="18.75" customHeight="1" x14ac:dyDescent="0.4">
      <c r="A7" s="743"/>
      <c r="B7" s="744"/>
      <c r="C7" s="744"/>
      <c r="D7" s="744"/>
      <c r="E7" s="744"/>
      <c r="F7" s="744"/>
      <c r="G7" s="752" t="s">
        <v>779</v>
      </c>
      <c r="H7" s="753"/>
      <c r="I7" s="746"/>
      <c r="J7" s="746"/>
      <c r="K7" s="746"/>
      <c r="L7" s="746"/>
      <c r="M7" s="746"/>
      <c r="N7" s="746"/>
      <c r="O7" s="746"/>
      <c r="P7" s="746"/>
      <c r="Q7" s="746"/>
      <c r="R7" s="746"/>
      <c r="S7" s="746"/>
      <c r="T7" s="747"/>
      <c r="U7" s="748" t="s">
        <v>29</v>
      </c>
      <c r="V7" s="748"/>
      <c r="W7" s="748"/>
      <c r="X7" s="748"/>
      <c r="Y7" s="748"/>
      <c r="Z7" s="748"/>
      <c r="AA7" s="671"/>
      <c r="AB7" s="672"/>
      <c r="AC7" s="672"/>
      <c r="AD7" s="27" t="s">
        <v>21</v>
      </c>
      <c r="AE7" s="732"/>
      <c r="AF7" s="732"/>
      <c r="AG7" s="732"/>
      <c r="AH7" s="28" t="s">
        <v>14</v>
      </c>
      <c r="AI7" s="732"/>
      <c r="AJ7" s="732"/>
      <c r="AK7" s="28" t="s">
        <v>15</v>
      </c>
      <c r="AL7" s="732"/>
      <c r="AM7" s="732"/>
      <c r="AN7" s="29" t="s">
        <v>28</v>
      </c>
    </row>
    <row r="8" spans="1:40" ht="18.75" customHeight="1" x14ac:dyDescent="0.4">
      <c r="A8" s="743" t="s">
        <v>30</v>
      </c>
      <c r="B8" s="744"/>
      <c r="C8" s="744"/>
      <c r="D8" s="744"/>
      <c r="E8" s="744"/>
      <c r="F8" s="744"/>
      <c r="G8" s="749"/>
      <c r="H8" s="750"/>
      <c r="I8" s="750"/>
      <c r="J8" s="750"/>
      <c r="K8" s="750"/>
      <c r="L8" s="750"/>
      <c r="M8" s="750"/>
      <c r="N8" s="750"/>
      <c r="O8" s="750"/>
      <c r="P8" s="750"/>
      <c r="Q8" s="750"/>
      <c r="R8" s="750"/>
      <c r="S8" s="750"/>
      <c r="T8" s="751"/>
      <c r="U8" s="748" t="s">
        <v>29</v>
      </c>
      <c r="V8" s="748"/>
      <c r="W8" s="748"/>
      <c r="X8" s="748"/>
      <c r="Y8" s="748"/>
      <c r="Z8" s="748"/>
      <c r="AA8" s="671"/>
      <c r="AB8" s="672"/>
      <c r="AC8" s="672"/>
      <c r="AD8" s="27" t="s">
        <v>21</v>
      </c>
      <c r="AE8" s="732"/>
      <c r="AF8" s="732"/>
      <c r="AG8" s="732"/>
      <c r="AH8" s="28" t="s">
        <v>14</v>
      </c>
      <c r="AI8" s="732"/>
      <c r="AJ8" s="732"/>
      <c r="AK8" s="28" t="s">
        <v>15</v>
      </c>
      <c r="AL8" s="732"/>
      <c r="AM8" s="732"/>
      <c r="AN8" s="29" t="s">
        <v>28</v>
      </c>
    </row>
    <row r="9" spans="1:40" ht="18.75" customHeight="1" x14ac:dyDescent="0.4">
      <c r="A9" s="743" t="s">
        <v>31</v>
      </c>
      <c r="B9" s="744"/>
      <c r="C9" s="744"/>
      <c r="D9" s="744"/>
      <c r="E9" s="744"/>
      <c r="F9" s="744"/>
      <c r="G9" s="662"/>
      <c r="H9" s="732"/>
      <c r="I9" s="732"/>
      <c r="J9" s="732"/>
      <c r="K9" s="677" t="s">
        <v>14</v>
      </c>
      <c r="L9" s="677"/>
      <c r="M9" s="732"/>
      <c r="N9" s="732"/>
      <c r="O9" s="677" t="s">
        <v>15</v>
      </c>
      <c r="P9" s="677"/>
      <c r="Q9" s="732"/>
      <c r="R9" s="732"/>
      <c r="S9" s="677" t="s">
        <v>16</v>
      </c>
      <c r="T9" s="678"/>
      <c r="U9" s="748" t="s">
        <v>29</v>
      </c>
      <c r="V9" s="748"/>
      <c r="W9" s="748"/>
      <c r="X9" s="748"/>
      <c r="Y9" s="748"/>
      <c r="Z9" s="748"/>
      <c r="AA9" s="671"/>
      <c r="AB9" s="672"/>
      <c r="AC9" s="672"/>
      <c r="AD9" s="27" t="s">
        <v>21</v>
      </c>
      <c r="AE9" s="732"/>
      <c r="AF9" s="732"/>
      <c r="AG9" s="732"/>
      <c r="AH9" s="28" t="s">
        <v>14</v>
      </c>
      <c r="AI9" s="732"/>
      <c r="AJ9" s="732"/>
      <c r="AK9" s="28" t="s">
        <v>15</v>
      </c>
      <c r="AL9" s="732"/>
      <c r="AM9" s="732"/>
      <c r="AN9" s="29" t="s">
        <v>28</v>
      </c>
    </row>
    <row r="10" spans="1:40" ht="18.75" customHeight="1" x14ac:dyDescent="0.4">
      <c r="A10" s="743" t="s">
        <v>32</v>
      </c>
      <c r="B10" s="744"/>
      <c r="C10" s="744"/>
      <c r="D10" s="744"/>
      <c r="E10" s="744"/>
      <c r="F10" s="744"/>
      <c r="G10" s="745"/>
      <c r="H10" s="746"/>
      <c r="I10" s="746"/>
      <c r="J10" s="746"/>
      <c r="K10" s="746"/>
      <c r="L10" s="746"/>
      <c r="M10" s="746"/>
      <c r="N10" s="746"/>
      <c r="O10" s="746"/>
      <c r="P10" s="746"/>
      <c r="Q10" s="746"/>
      <c r="R10" s="746"/>
      <c r="S10" s="746"/>
      <c r="T10" s="747"/>
      <c r="U10" s="748" t="s">
        <v>33</v>
      </c>
      <c r="V10" s="748"/>
      <c r="W10" s="748"/>
      <c r="X10" s="748"/>
      <c r="Y10" s="748"/>
      <c r="Z10" s="748"/>
      <c r="AA10" s="671"/>
      <c r="AB10" s="672"/>
      <c r="AC10" s="672"/>
      <c r="AD10" s="27" t="s">
        <v>21</v>
      </c>
      <c r="AE10" s="732"/>
      <c r="AF10" s="732"/>
      <c r="AG10" s="732"/>
      <c r="AH10" s="28" t="s">
        <v>14</v>
      </c>
      <c r="AI10" s="732"/>
      <c r="AJ10" s="732"/>
      <c r="AK10" s="28" t="s">
        <v>15</v>
      </c>
      <c r="AL10" s="732"/>
      <c r="AM10" s="732"/>
      <c r="AN10" s="29" t="s">
        <v>28</v>
      </c>
    </row>
    <row r="11" spans="1:40" ht="18.75" customHeight="1" thickBot="1" x14ac:dyDescent="0.45">
      <c r="A11" s="733" t="s">
        <v>34</v>
      </c>
      <c r="B11" s="734"/>
      <c r="C11" s="734"/>
      <c r="D11" s="734"/>
      <c r="E11" s="734"/>
      <c r="F11" s="734"/>
      <c r="G11" s="735"/>
      <c r="H11" s="736"/>
      <c r="I11" s="736"/>
      <c r="J11" s="736"/>
      <c r="K11" s="736"/>
      <c r="L11" s="736"/>
      <c r="M11" s="736"/>
      <c r="N11" s="736"/>
      <c r="O11" s="736"/>
      <c r="P11" s="736"/>
      <c r="Q11" s="736"/>
      <c r="R11" s="736"/>
      <c r="S11" s="736"/>
      <c r="T11" s="737"/>
      <c r="U11" s="738" t="s">
        <v>35</v>
      </c>
      <c r="V11" s="738"/>
      <c r="W11" s="738"/>
      <c r="X11" s="738"/>
      <c r="Y11" s="738"/>
      <c r="Z11" s="738"/>
      <c r="AA11" s="739"/>
      <c r="AB11" s="740"/>
      <c r="AC11" s="740"/>
      <c r="AD11" s="30" t="s">
        <v>21</v>
      </c>
      <c r="AE11" s="741"/>
      <c r="AF11" s="741"/>
      <c r="AG11" s="30" t="s">
        <v>14</v>
      </c>
      <c r="AH11" s="741"/>
      <c r="AI11" s="741"/>
      <c r="AJ11" s="30" t="s">
        <v>15</v>
      </c>
      <c r="AK11" s="741"/>
      <c r="AL11" s="741"/>
      <c r="AM11" s="679" t="s">
        <v>36</v>
      </c>
      <c r="AN11" s="742"/>
    </row>
    <row r="12" spans="1:40" ht="18.75" customHeight="1" x14ac:dyDescent="0.4">
      <c r="A12" s="31" t="s">
        <v>780</v>
      </c>
    </row>
    <row r="13" spans="1:40" ht="18.75" customHeight="1" thickBot="1" x14ac:dyDescent="0.45">
      <c r="A13" s="31" t="s">
        <v>37</v>
      </c>
      <c r="H13" s="32"/>
      <c r="I13" s="32"/>
      <c r="J13" s="32"/>
      <c r="K13" s="32"/>
      <c r="L13" s="32"/>
      <c r="M13" s="32"/>
      <c r="N13" s="32"/>
      <c r="O13" s="32"/>
      <c r="T13" s="31" t="s">
        <v>38</v>
      </c>
      <c r="AG13" s="33"/>
      <c r="AH13" s="33"/>
    </row>
    <row r="14" spans="1:40" ht="18.75" customHeight="1" x14ac:dyDescent="0.4">
      <c r="A14" s="690"/>
      <c r="B14" s="691"/>
      <c r="C14" s="691"/>
      <c r="D14" s="691"/>
      <c r="E14" s="691"/>
      <c r="F14" s="692" t="str">
        <f>"R"&amp;表紙・鑑!S3&amp;".3.31現在"</f>
        <v>R8.3.31現在</v>
      </c>
      <c r="G14" s="691"/>
      <c r="H14" s="691"/>
      <c r="I14" s="691"/>
      <c r="J14" s="691"/>
      <c r="K14" s="693"/>
      <c r="L14" s="729" t="str">
        <f>"R"&amp;表紙・鑑!S3-1&amp;"年度中増減"</f>
        <v>R7年度中増減</v>
      </c>
      <c r="M14" s="730"/>
      <c r="N14" s="730"/>
      <c r="O14" s="730"/>
      <c r="P14" s="730"/>
      <c r="Q14" s="731"/>
      <c r="T14" s="690"/>
      <c r="U14" s="691"/>
      <c r="V14" s="691"/>
      <c r="W14" s="691"/>
      <c r="X14" s="693"/>
      <c r="Y14" s="692" t="str">
        <f>"R"&amp;表紙・鑑!S3&amp;".3.31現在"</f>
        <v>R8.3.31現在</v>
      </c>
      <c r="Z14" s="691"/>
      <c r="AA14" s="691"/>
      <c r="AB14" s="691"/>
      <c r="AC14" s="693"/>
      <c r="AD14" s="692" t="str">
        <f>"R"&amp;表紙・鑑!S3-1&amp;"年度中増減"</f>
        <v>R7年度中増減</v>
      </c>
      <c r="AE14" s="691"/>
      <c r="AF14" s="691"/>
      <c r="AG14" s="691"/>
      <c r="AH14" s="693"/>
      <c r="AI14" s="691" t="s">
        <v>39</v>
      </c>
      <c r="AJ14" s="691"/>
      <c r="AK14" s="691"/>
      <c r="AL14" s="691"/>
      <c r="AM14" s="691"/>
      <c r="AN14" s="694"/>
    </row>
    <row r="15" spans="1:40" ht="18.75" customHeight="1" x14ac:dyDescent="0.4">
      <c r="A15" s="676" t="s">
        <v>40</v>
      </c>
      <c r="B15" s="677"/>
      <c r="C15" s="677"/>
      <c r="D15" s="677"/>
      <c r="E15" s="677"/>
      <c r="F15" s="727"/>
      <c r="G15" s="728"/>
      <c r="H15" s="728"/>
      <c r="I15" s="728"/>
      <c r="J15" s="728"/>
      <c r="K15" s="34" t="s">
        <v>41</v>
      </c>
      <c r="L15" s="663"/>
      <c r="M15" s="664"/>
      <c r="N15" s="664"/>
      <c r="O15" s="664"/>
      <c r="P15" s="664"/>
      <c r="Q15" s="29" t="s">
        <v>41</v>
      </c>
      <c r="T15" s="676" t="s">
        <v>42</v>
      </c>
      <c r="U15" s="677"/>
      <c r="V15" s="677"/>
      <c r="W15" s="677"/>
      <c r="X15" s="678"/>
      <c r="Y15" s="663"/>
      <c r="Z15" s="664"/>
      <c r="AA15" s="664"/>
      <c r="AB15" s="664"/>
      <c r="AC15" s="34" t="s">
        <v>41</v>
      </c>
      <c r="AD15" s="663"/>
      <c r="AE15" s="664"/>
      <c r="AF15" s="664"/>
      <c r="AG15" s="664"/>
      <c r="AH15" s="34" t="s">
        <v>41</v>
      </c>
      <c r="AI15" s="35"/>
      <c r="AJ15" s="35"/>
      <c r="AK15" s="36" t="s">
        <v>43</v>
      </c>
      <c r="AL15" s="35"/>
      <c r="AM15" s="35"/>
      <c r="AN15" s="37" t="s">
        <v>44</v>
      </c>
    </row>
    <row r="16" spans="1:40" ht="18.75" customHeight="1" x14ac:dyDescent="0.4">
      <c r="A16" s="676" t="s">
        <v>45</v>
      </c>
      <c r="B16" s="677"/>
      <c r="C16" s="677"/>
      <c r="D16" s="677"/>
      <c r="E16" s="677"/>
      <c r="F16" s="663"/>
      <c r="G16" s="726"/>
      <c r="H16" s="726"/>
      <c r="I16" s="726"/>
      <c r="J16" s="726"/>
      <c r="K16" s="34" t="s">
        <v>41</v>
      </c>
      <c r="L16" s="663"/>
      <c r="M16" s="664"/>
      <c r="N16" s="664"/>
      <c r="O16" s="664"/>
      <c r="P16" s="664"/>
      <c r="Q16" s="29" t="s">
        <v>41</v>
      </c>
      <c r="T16" s="676" t="s">
        <v>46</v>
      </c>
      <c r="U16" s="677"/>
      <c r="V16" s="677"/>
      <c r="W16" s="677"/>
      <c r="X16" s="678"/>
      <c r="Y16" s="663"/>
      <c r="Z16" s="664"/>
      <c r="AA16" s="664"/>
      <c r="AB16" s="664"/>
      <c r="AC16" s="34" t="s">
        <v>41</v>
      </c>
      <c r="AD16" s="663"/>
      <c r="AE16" s="664"/>
      <c r="AF16" s="664"/>
      <c r="AG16" s="664"/>
      <c r="AH16" s="34" t="s">
        <v>41</v>
      </c>
      <c r="AI16" s="35"/>
      <c r="AJ16" s="35"/>
      <c r="AK16" s="36" t="s">
        <v>43</v>
      </c>
      <c r="AL16" s="35"/>
      <c r="AM16" s="35"/>
      <c r="AN16" s="37" t="s">
        <v>44</v>
      </c>
    </row>
    <row r="17" spans="1:40" ht="18.75" customHeight="1" x14ac:dyDescent="0.4">
      <c r="A17" s="676" t="s">
        <v>47</v>
      </c>
      <c r="B17" s="677"/>
      <c r="C17" s="677"/>
      <c r="D17" s="677"/>
      <c r="E17" s="678"/>
      <c r="F17" s="724" t="str">
        <f>IF(SUM(F15:J16) = 0, "", SUM(F15:J16))</f>
        <v/>
      </c>
      <c r="G17" s="725"/>
      <c r="H17" s="725"/>
      <c r="I17" s="725"/>
      <c r="J17" s="725"/>
      <c r="K17" s="34" t="s">
        <v>41</v>
      </c>
      <c r="L17" s="724" t="str">
        <f>IF(SUM(L15:P16) = 0, "", SUM(L15:P16))</f>
        <v/>
      </c>
      <c r="M17" s="725"/>
      <c r="N17" s="725"/>
      <c r="O17" s="725"/>
      <c r="P17" s="725"/>
      <c r="Q17" s="29" t="s">
        <v>41</v>
      </c>
      <c r="T17" s="676" t="s">
        <v>48</v>
      </c>
      <c r="U17" s="677"/>
      <c r="V17" s="677"/>
      <c r="W17" s="677"/>
      <c r="X17" s="678"/>
      <c r="Y17" s="663"/>
      <c r="Z17" s="664"/>
      <c r="AA17" s="664"/>
      <c r="AB17" s="664"/>
      <c r="AC17" s="34" t="s">
        <v>41</v>
      </c>
      <c r="AD17" s="663"/>
      <c r="AE17" s="664"/>
      <c r="AF17" s="664"/>
      <c r="AG17" s="664"/>
      <c r="AH17" s="34" t="s">
        <v>41</v>
      </c>
      <c r="AI17" s="35"/>
      <c r="AJ17" s="35"/>
      <c r="AK17" s="36" t="s">
        <v>43</v>
      </c>
      <c r="AL17" s="35"/>
      <c r="AM17" s="35"/>
      <c r="AN17" s="37" t="s">
        <v>44</v>
      </c>
    </row>
    <row r="18" spans="1:40" ht="18.75" customHeight="1" thickBot="1" x14ac:dyDescent="0.45">
      <c r="A18" s="711" t="s">
        <v>49</v>
      </c>
      <c r="B18" s="712"/>
      <c r="C18" s="712"/>
      <c r="D18" s="712"/>
      <c r="E18" s="713"/>
      <c r="F18" s="714"/>
      <c r="G18" s="715"/>
      <c r="H18" s="715"/>
      <c r="I18" s="715"/>
      <c r="J18" s="715"/>
      <c r="K18" s="715"/>
      <c r="L18" s="715"/>
      <c r="M18" s="715"/>
      <c r="N18" s="715"/>
      <c r="O18" s="715"/>
      <c r="P18" s="715"/>
      <c r="Q18" s="716"/>
      <c r="T18" s="656" t="s">
        <v>47</v>
      </c>
      <c r="U18" s="657"/>
      <c r="V18" s="657"/>
      <c r="W18" s="657"/>
      <c r="X18" s="658"/>
      <c r="Y18" s="720" t="str">
        <f>IF(SUM(Y15:AB17) = 0, "", SUM(Y15:AB17))</f>
        <v/>
      </c>
      <c r="Z18" s="721"/>
      <c r="AA18" s="721"/>
      <c r="AB18" s="721"/>
      <c r="AC18" s="38" t="s">
        <v>41</v>
      </c>
      <c r="AD18" s="720" t="str">
        <f>IF(SUM(AD15:AG17) = 0, "", SUM(AD15:AG17))</f>
        <v/>
      </c>
      <c r="AE18" s="721"/>
      <c r="AF18" s="721"/>
      <c r="AG18" s="721"/>
      <c r="AH18" s="38" t="s">
        <v>41</v>
      </c>
      <c r="AI18" s="722"/>
      <c r="AJ18" s="674"/>
      <c r="AK18" s="674"/>
      <c r="AL18" s="674"/>
      <c r="AM18" s="674"/>
      <c r="AN18" s="723"/>
    </row>
    <row r="19" spans="1:40" ht="18.75" customHeight="1" thickBot="1" x14ac:dyDescent="0.45">
      <c r="A19" s="656"/>
      <c r="B19" s="657"/>
      <c r="C19" s="657"/>
      <c r="D19" s="657"/>
      <c r="E19" s="658"/>
      <c r="F19" s="717"/>
      <c r="G19" s="718"/>
      <c r="H19" s="718"/>
      <c r="I19" s="718"/>
      <c r="J19" s="718"/>
      <c r="K19" s="718"/>
      <c r="L19" s="718"/>
      <c r="M19" s="718"/>
      <c r="N19" s="718"/>
      <c r="O19" s="718"/>
      <c r="P19" s="718"/>
      <c r="Q19" s="719"/>
      <c r="T19" s="33"/>
      <c r="U19" s="33"/>
      <c r="V19" s="33"/>
      <c r="W19" s="33"/>
      <c r="X19" s="33"/>
      <c r="Y19" s="33"/>
      <c r="Z19" s="33"/>
      <c r="AA19" s="33"/>
      <c r="AB19" s="33"/>
      <c r="AC19" s="33"/>
      <c r="AD19" s="33"/>
      <c r="AE19" s="33"/>
      <c r="AF19" s="33"/>
      <c r="AG19" s="33"/>
      <c r="AH19" s="33"/>
      <c r="AI19" s="33"/>
      <c r="AJ19" s="33"/>
      <c r="AK19" s="33"/>
      <c r="AL19" s="33"/>
      <c r="AM19" s="33"/>
      <c r="AN19" s="33"/>
    </row>
    <row r="20" spans="1:40" ht="18.75" customHeight="1" thickBot="1" x14ac:dyDescent="0.45">
      <c r="A20" s="39" t="s">
        <v>50</v>
      </c>
      <c r="B20" s="40"/>
      <c r="C20" s="40"/>
      <c r="D20" s="40"/>
      <c r="E20" s="40"/>
      <c r="F20" s="41"/>
      <c r="G20" s="42"/>
      <c r="N20" s="33"/>
      <c r="O20" s="33"/>
      <c r="T20" s="31" t="s">
        <v>51</v>
      </c>
      <c r="AC20" s="43"/>
    </row>
    <row r="21" spans="1:40" ht="18.75" customHeight="1" x14ac:dyDescent="0.4">
      <c r="A21" s="690" t="s">
        <v>52</v>
      </c>
      <c r="B21" s="691"/>
      <c r="C21" s="691"/>
      <c r="D21" s="691"/>
      <c r="E21" s="693"/>
      <c r="F21" s="709"/>
      <c r="G21" s="709"/>
      <c r="H21" s="709"/>
      <c r="I21" s="709"/>
      <c r="J21" s="709"/>
      <c r="K21" s="709"/>
      <c r="L21" s="709"/>
      <c r="M21" s="709"/>
      <c r="N21" s="709"/>
      <c r="O21" s="709"/>
      <c r="P21" s="709"/>
      <c r="Q21" s="44" t="s">
        <v>53</v>
      </c>
      <c r="T21" s="690"/>
      <c r="U21" s="691"/>
      <c r="V21" s="691"/>
      <c r="W21" s="691"/>
      <c r="X21" s="693"/>
      <c r="Y21" s="692" t="s">
        <v>54</v>
      </c>
      <c r="Z21" s="693"/>
      <c r="AA21" s="692" t="s">
        <v>55</v>
      </c>
      <c r="AB21" s="691"/>
      <c r="AC21" s="691"/>
      <c r="AD21" s="710"/>
      <c r="AE21" s="691"/>
      <c r="AF21" s="691"/>
      <c r="AG21" s="691"/>
      <c r="AH21" s="693"/>
      <c r="AI21" s="692" t="s">
        <v>54</v>
      </c>
      <c r="AJ21" s="693"/>
      <c r="AK21" s="692" t="s">
        <v>55</v>
      </c>
      <c r="AL21" s="691"/>
      <c r="AM21" s="691"/>
      <c r="AN21" s="694"/>
    </row>
    <row r="22" spans="1:40" ht="18.75" customHeight="1" x14ac:dyDescent="0.4">
      <c r="A22" s="700" t="s">
        <v>56</v>
      </c>
      <c r="B22" s="701"/>
      <c r="C22" s="701"/>
      <c r="D22" s="701"/>
      <c r="E22" s="702"/>
      <c r="F22" s="45"/>
      <c r="G22" s="45"/>
      <c r="H22" s="706"/>
      <c r="I22" s="706" t="s">
        <v>57</v>
      </c>
      <c r="J22" s="706"/>
      <c r="K22" s="45"/>
      <c r="L22" s="45"/>
      <c r="M22" s="45"/>
      <c r="N22" s="45"/>
      <c r="O22" s="706" t="s">
        <v>44</v>
      </c>
      <c r="P22" s="706"/>
      <c r="Q22" s="46"/>
      <c r="T22" s="676" t="s">
        <v>58</v>
      </c>
      <c r="U22" s="677"/>
      <c r="V22" s="677"/>
      <c r="W22" s="677"/>
      <c r="X22" s="678"/>
      <c r="Y22" s="662"/>
      <c r="Z22" s="661"/>
      <c r="AA22" s="663"/>
      <c r="AB22" s="664"/>
      <c r="AC22" s="664"/>
      <c r="AD22" s="47" t="s">
        <v>41</v>
      </c>
      <c r="AE22" s="707" t="s">
        <v>59</v>
      </c>
      <c r="AF22" s="707"/>
      <c r="AG22" s="707"/>
      <c r="AH22" s="707"/>
      <c r="AI22" s="707"/>
      <c r="AJ22" s="707"/>
      <c r="AK22" s="707"/>
      <c r="AL22" s="707"/>
      <c r="AM22" s="707"/>
      <c r="AN22" s="708"/>
    </row>
    <row r="23" spans="1:40" ht="18.75" customHeight="1" x14ac:dyDescent="0.4">
      <c r="A23" s="703"/>
      <c r="B23" s="704"/>
      <c r="C23" s="704"/>
      <c r="D23" s="704"/>
      <c r="E23" s="705"/>
      <c r="F23" s="48"/>
      <c r="G23" s="48"/>
      <c r="H23" s="670"/>
      <c r="I23" s="670"/>
      <c r="J23" s="670"/>
      <c r="K23" s="48"/>
      <c r="L23" s="48"/>
      <c r="M23" s="48"/>
      <c r="N23" s="48"/>
      <c r="O23" s="670"/>
      <c r="P23" s="670"/>
      <c r="Q23" s="49"/>
      <c r="T23" s="676" t="s">
        <v>60</v>
      </c>
      <c r="U23" s="677"/>
      <c r="V23" s="677"/>
      <c r="W23" s="677"/>
      <c r="X23" s="678"/>
      <c r="Y23" s="662"/>
      <c r="Z23" s="661"/>
      <c r="AA23" s="663"/>
      <c r="AB23" s="664"/>
      <c r="AC23" s="664"/>
      <c r="AD23" s="47" t="s">
        <v>41</v>
      </c>
      <c r="AE23" s="660"/>
      <c r="AF23" s="660"/>
      <c r="AG23" s="660"/>
      <c r="AH23" s="661"/>
      <c r="AI23" s="662"/>
      <c r="AJ23" s="661"/>
      <c r="AK23" s="663"/>
      <c r="AL23" s="664"/>
      <c r="AM23" s="664"/>
      <c r="AN23" s="29" t="s">
        <v>41</v>
      </c>
    </row>
    <row r="24" spans="1:40" ht="18.75" customHeight="1" x14ac:dyDescent="0.4">
      <c r="A24" s="695" t="s">
        <v>61</v>
      </c>
      <c r="B24" s="696"/>
      <c r="C24" s="696"/>
      <c r="D24" s="696"/>
      <c r="E24" s="697"/>
      <c r="F24" s="50"/>
      <c r="G24" s="50"/>
      <c r="H24" s="698"/>
      <c r="I24" s="698" t="s">
        <v>57</v>
      </c>
      <c r="J24" s="698"/>
      <c r="K24" s="50"/>
      <c r="L24" s="50"/>
      <c r="M24" s="50"/>
      <c r="N24" s="50"/>
      <c r="O24" s="698" t="s">
        <v>44</v>
      </c>
      <c r="P24" s="698"/>
      <c r="Q24" s="51"/>
      <c r="T24" s="676" t="s">
        <v>62</v>
      </c>
      <c r="U24" s="677"/>
      <c r="V24" s="677"/>
      <c r="W24" s="677"/>
      <c r="X24" s="678"/>
      <c r="Y24" s="662"/>
      <c r="Z24" s="661"/>
      <c r="AA24" s="663"/>
      <c r="AB24" s="664"/>
      <c r="AC24" s="664"/>
      <c r="AD24" s="47" t="s">
        <v>41</v>
      </c>
      <c r="AE24" s="660"/>
      <c r="AF24" s="660"/>
      <c r="AG24" s="660"/>
      <c r="AH24" s="661"/>
      <c r="AI24" s="662"/>
      <c r="AJ24" s="661"/>
      <c r="AK24" s="663"/>
      <c r="AL24" s="664"/>
      <c r="AM24" s="664"/>
      <c r="AN24" s="29" t="s">
        <v>41</v>
      </c>
    </row>
    <row r="25" spans="1:40" ht="18.75" customHeight="1" thickBot="1" x14ac:dyDescent="0.45">
      <c r="A25" s="656"/>
      <c r="B25" s="657"/>
      <c r="C25" s="657"/>
      <c r="D25" s="657"/>
      <c r="E25" s="658"/>
      <c r="F25" s="52"/>
      <c r="G25" s="52"/>
      <c r="H25" s="699"/>
      <c r="I25" s="699"/>
      <c r="J25" s="699"/>
      <c r="K25" s="52"/>
      <c r="L25" s="52"/>
      <c r="M25" s="52"/>
      <c r="N25" s="52"/>
      <c r="O25" s="699"/>
      <c r="P25" s="699"/>
      <c r="Q25" s="53"/>
      <c r="T25" s="676" t="s">
        <v>63</v>
      </c>
      <c r="U25" s="677"/>
      <c r="V25" s="677"/>
      <c r="W25" s="677"/>
      <c r="X25" s="678"/>
      <c r="Y25" s="662"/>
      <c r="Z25" s="661"/>
      <c r="AA25" s="663"/>
      <c r="AB25" s="664"/>
      <c r="AC25" s="664"/>
      <c r="AD25" s="47" t="s">
        <v>41</v>
      </c>
      <c r="AE25" s="688"/>
      <c r="AF25" s="688"/>
      <c r="AG25" s="688"/>
      <c r="AH25" s="689"/>
      <c r="AI25" s="662"/>
      <c r="AJ25" s="661"/>
      <c r="AK25" s="663"/>
      <c r="AL25" s="664"/>
      <c r="AM25" s="664"/>
      <c r="AN25" s="29" t="s">
        <v>41</v>
      </c>
    </row>
    <row r="26" spans="1:40" ht="18.75" customHeight="1" thickBot="1" x14ac:dyDescent="0.45">
      <c r="A26" s="31" t="s">
        <v>64</v>
      </c>
      <c r="L26" s="33"/>
      <c r="M26" s="33"/>
      <c r="N26" s="43"/>
      <c r="O26" s="43"/>
      <c r="T26" s="676" t="s">
        <v>65</v>
      </c>
      <c r="U26" s="677"/>
      <c r="V26" s="677"/>
      <c r="W26" s="677"/>
      <c r="X26" s="678"/>
      <c r="Y26" s="662"/>
      <c r="Z26" s="661"/>
      <c r="AA26" s="663"/>
      <c r="AB26" s="664"/>
      <c r="AC26" s="664"/>
      <c r="AD26" s="47" t="s">
        <v>41</v>
      </c>
      <c r="AE26" s="688"/>
      <c r="AF26" s="688"/>
      <c r="AG26" s="688"/>
      <c r="AH26" s="689"/>
      <c r="AI26" s="662"/>
      <c r="AJ26" s="661"/>
      <c r="AK26" s="663"/>
      <c r="AL26" s="664"/>
      <c r="AM26" s="664"/>
      <c r="AN26" s="29" t="s">
        <v>41</v>
      </c>
    </row>
    <row r="27" spans="1:40" ht="18.75" customHeight="1" x14ac:dyDescent="0.4">
      <c r="A27" s="690"/>
      <c r="B27" s="691"/>
      <c r="C27" s="691"/>
      <c r="D27" s="691"/>
      <c r="E27" s="691"/>
      <c r="F27" s="692" t="s">
        <v>54</v>
      </c>
      <c r="G27" s="691"/>
      <c r="H27" s="691"/>
      <c r="I27" s="691"/>
      <c r="J27" s="691"/>
      <c r="K27" s="693"/>
      <c r="L27" s="692" t="s">
        <v>781</v>
      </c>
      <c r="M27" s="691"/>
      <c r="N27" s="691"/>
      <c r="O27" s="691"/>
      <c r="P27" s="691"/>
      <c r="Q27" s="694"/>
      <c r="T27" s="676" t="s">
        <v>66</v>
      </c>
      <c r="U27" s="677"/>
      <c r="V27" s="677"/>
      <c r="W27" s="677"/>
      <c r="X27" s="678"/>
      <c r="Y27" s="662"/>
      <c r="Z27" s="661"/>
      <c r="AA27" s="663"/>
      <c r="AB27" s="664"/>
      <c r="AC27" s="664"/>
      <c r="AD27" s="47" t="s">
        <v>41</v>
      </c>
      <c r="AE27" s="688"/>
      <c r="AF27" s="688"/>
      <c r="AG27" s="688"/>
      <c r="AH27" s="689"/>
      <c r="AI27" s="662"/>
      <c r="AJ27" s="661"/>
      <c r="AK27" s="663"/>
      <c r="AL27" s="664"/>
      <c r="AM27" s="664"/>
      <c r="AN27" s="29" t="s">
        <v>41</v>
      </c>
    </row>
    <row r="28" spans="1:40" ht="18.75" customHeight="1" x14ac:dyDescent="0.4">
      <c r="A28" s="686">
        <v>1</v>
      </c>
      <c r="B28" s="687"/>
      <c r="C28" s="667" t="s">
        <v>67</v>
      </c>
      <c r="D28" s="667"/>
      <c r="E28" s="667"/>
      <c r="F28" s="669"/>
      <c r="G28" s="670"/>
      <c r="H28" s="670"/>
      <c r="I28" s="670"/>
      <c r="J28" s="670"/>
      <c r="K28" s="54" t="s">
        <v>68</v>
      </c>
      <c r="L28" s="671"/>
      <c r="M28" s="672"/>
      <c r="N28" s="672"/>
      <c r="O28" s="672"/>
      <c r="P28" s="672"/>
      <c r="Q28" s="55" t="s">
        <v>41</v>
      </c>
      <c r="T28" s="676" t="s">
        <v>69</v>
      </c>
      <c r="U28" s="677"/>
      <c r="V28" s="677"/>
      <c r="W28" s="677"/>
      <c r="X28" s="678"/>
      <c r="Y28" s="662"/>
      <c r="Z28" s="661"/>
      <c r="AA28" s="663"/>
      <c r="AB28" s="664"/>
      <c r="AC28" s="664"/>
      <c r="AD28" s="47" t="s">
        <v>41</v>
      </c>
      <c r="AE28" s="660"/>
      <c r="AF28" s="660"/>
      <c r="AG28" s="660"/>
      <c r="AH28" s="661"/>
      <c r="AI28" s="662"/>
      <c r="AJ28" s="661"/>
      <c r="AK28" s="663"/>
      <c r="AL28" s="664"/>
      <c r="AM28" s="664"/>
      <c r="AN28" s="29" t="s">
        <v>41</v>
      </c>
    </row>
    <row r="29" spans="1:40" ht="18.75" customHeight="1" x14ac:dyDescent="0.4">
      <c r="A29" s="686">
        <v>2</v>
      </c>
      <c r="B29" s="687"/>
      <c r="C29" s="668" t="s">
        <v>67</v>
      </c>
      <c r="D29" s="668"/>
      <c r="E29" s="667"/>
      <c r="F29" s="669"/>
      <c r="G29" s="670"/>
      <c r="H29" s="670"/>
      <c r="I29" s="670"/>
      <c r="J29" s="670"/>
      <c r="K29" s="54" t="s">
        <v>68</v>
      </c>
      <c r="L29" s="671"/>
      <c r="M29" s="672"/>
      <c r="N29" s="672"/>
      <c r="O29" s="672"/>
      <c r="P29" s="672"/>
      <c r="Q29" s="55" t="s">
        <v>41</v>
      </c>
      <c r="T29" s="676" t="s">
        <v>70</v>
      </c>
      <c r="U29" s="677"/>
      <c r="V29" s="677"/>
      <c r="W29" s="677"/>
      <c r="X29" s="678"/>
      <c r="Y29" s="662"/>
      <c r="Z29" s="661"/>
      <c r="AA29" s="663"/>
      <c r="AB29" s="664"/>
      <c r="AC29" s="664"/>
      <c r="AD29" s="47" t="s">
        <v>41</v>
      </c>
      <c r="AE29" s="660"/>
      <c r="AF29" s="660"/>
      <c r="AG29" s="660"/>
      <c r="AH29" s="661"/>
      <c r="AI29" s="662"/>
      <c r="AJ29" s="661"/>
      <c r="AK29" s="663"/>
      <c r="AL29" s="664"/>
      <c r="AM29" s="664"/>
      <c r="AN29" s="29" t="s">
        <v>41</v>
      </c>
    </row>
    <row r="30" spans="1:40" ht="18.75" customHeight="1" x14ac:dyDescent="0.4">
      <c r="A30" s="686">
        <v>3</v>
      </c>
      <c r="B30" s="687"/>
      <c r="C30" s="668" t="s">
        <v>67</v>
      </c>
      <c r="D30" s="668"/>
      <c r="E30" s="667"/>
      <c r="F30" s="669"/>
      <c r="G30" s="670"/>
      <c r="H30" s="670"/>
      <c r="I30" s="670"/>
      <c r="J30" s="670"/>
      <c r="K30" s="54" t="s">
        <v>68</v>
      </c>
      <c r="L30" s="671"/>
      <c r="M30" s="672"/>
      <c r="N30" s="672"/>
      <c r="O30" s="672"/>
      <c r="P30" s="672"/>
      <c r="Q30" s="55" t="s">
        <v>41</v>
      </c>
      <c r="T30" s="676" t="s">
        <v>71</v>
      </c>
      <c r="U30" s="677"/>
      <c r="V30" s="677"/>
      <c r="W30" s="677"/>
      <c r="X30" s="678"/>
      <c r="Y30" s="662"/>
      <c r="Z30" s="661"/>
      <c r="AA30" s="663"/>
      <c r="AB30" s="664"/>
      <c r="AC30" s="664"/>
      <c r="AD30" s="47" t="s">
        <v>41</v>
      </c>
      <c r="AE30" s="660"/>
      <c r="AF30" s="660"/>
      <c r="AG30" s="660"/>
      <c r="AH30" s="661"/>
      <c r="AI30" s="662"/>
      <c r="AJ30" s="661"/>
      <c r="AK30" s="663"/>
      <c r="AL30" s="664"/>
      <c r="AM30" s="664"/>
      <c r="AN30" s="29" t="s">
        <v>41</v>
      </c>
    </row>
    <row r="31" spans="1:40" ht="18.75" customHeight="1" x14ac:dyDescent="0.4">
      <c r="A31" s="686">
        <v>4</v>
      </c>
      <c r="B31" s="687"/>
      <c r="C31" s="668" t="s">
        <v>67</v>
      </c>
      <c r="D31" s="668"/>
      <c r="E31" s="667"/>
      <c r="F31" s="669"/>
      <c r="G31" s="670"/>
      <c r="H31" s="670"/>
      <c r="I31" s="670"/>
      <c r="J31" s="670"/>
      <c r="K31" s="54" t="s">
        <v>68</v>
      </c>
      <c r="L31" s="671"/>
      <c r="M31" s="672"/>
      <c r="N31" s="672"/>
      <c r="O31" s="672"/>
      <c r="P31" s="672"/>
      <c r="Q31" s="55" t="s">
        <v>41</v>
      </c>
      <c r="T31" s="676" t="s">
        <v>72</v>
      </c>
      <c r="U31" s="677"/>
      <c r="V31" s="677"/>
      <c r="W31" s="677"/>
      <c r="X31" s="678"/>
      <c r="Y31" s="662"/>
      <c r="Z31" s="661"/>
      <c r="AA31" s="663"/>
      <c r="AB31" s="664"/>
      <c r="AC31" s="664"/>
      <c r="AD31" s="47" t="s">
        <v>41</v>
      </c>
      <c r="AE31" s="660"/>
      <c r="AF31" s="660"/>
      <c r="AG31" s="660"/>
      <c r="AH31" s="661"/>
      <c r="AI31" s="662"/>
      <c r="AJ31" s="661"/>
      <c r="AK31" s="663"/>
      <c r="AL31" s="664"/>
      <c r="AM31" s="664"/>
      <c r="AN31" s="29" t="s">
        <v>41</v>
      </c>
    </row>
    <row r="32" spans="1:40" ht="18.75" customHeight="1" x14ac:dyDescent="0.4">
      <c r="A32" s="665"/>
      <c r="B32" s="666"/>
      <c r="C32" s="668" t="s">
        <v>67</v>
      </c>
      <c r="D32" s="668"/>
      <c r="E32" s="667"/>
      <c r="F32" s="669"/>
      <c r="G32" s="670"/>
      <c r="H32" s="670"/>
      <c r="I32" s="670"/>
      <c r="J32" s="670"/>
      <c r="K32" s="54" t="s">
        <v>68</v>
      </c>
      <c r="L32" s="671"/>
      <c r="M32" s="672"/>
      <c r="N32" s="672"/>
      <c r="O32" s="672"/>
      <c r="P32" s="672"/>
      <c r="Q32" s="55" t="s">
        <v>41</v>
      </c>
      <c r="T32" s="676" t="s">
        <v>73</v>
      </c>
      <c r="U32" s="677"/>
      <c r="V32" s="677"/>
      <c r="W32" s="677"/>
      <c r="X32" s="678"/>
      <c r="Y32" s="662"/>
      <c r="Z32" s="661"/>
      <c r="AA32" s="663"/>
      <c r="AB32" s="664"/>
      <c r="AC32" s="664"/>
      <c r="AD32" s="47" t="s">
        <v>41</v>
      </c>
      <c r="AE32" s="660"/>
      <c r="AF32" s="660"/>
      <c r="AG32" s="660"/>
      <c r="AH32" s="661"/>
      <c r="AI32" s="662"/>
      <c r="AJ32" s="661"/>
      <c r="AK32" s="663"/>
      <c r="AL32" s="664"/>
      <c r="AM32" s="664"/>
      <c r="AN32" s="29" t="s">
        <v>41</v>
      </c>
    </row>
    <row r="33" spans="1:40" ht="18.75" customHeight="1" x14ac:dyDescent="0.4">
      <c r="A33" s="665"/>
      <c r="B33" s="666"/>
      <c r="C33" s="668" t="s">
        <v>67</v>
      </c>
      <c r="D33" s="668"/>
      <c r="E33" s="667"/>
      <c r="F33" s="669"/>
      <c r="G33" s="670"/>
      <c r="H33" s="670"/>
      <c r="I33" s="670"/>
      <c r="J33" s="670"/>
      <c r="K33" s="54" t="s">
        <v>68</v>
      </c>
      <c r="L33" s="671"/>
      <c r="M33" s="672"/>
      <c r="N33" s="672"/>
      <c r="O33" s="672"/>
      <c r="P33" s="672"/>
      <c r="Q33" s="55" t="s">
        <v>41</v>
      </c>
      <c r="T33" s="685" t="s">
        <v>74</v>
      </c>
      <c r="U33" s="683"/>
      <c r="V33" s="683"/>
      <c r="W33" s="683"/>
      <c r="X33" s="684"/>
      <c r="Y33" s="662"/>
      <c r="Z33" s="661"/>
      <c r="AA33" s="663"/>
      <c r="AB33" s="664"/>
      <c r="AC33" s="664"/>
      <c r="AD33" s="47" t="s">
        <v>41</v>
      </c>
      <c r="AE33" s="660"/>
      <c r="AF33" s="660"/>
      <c r="AG33" s="660"/>
      <c r="AH33" s="661"/>
      <c r="AI33" s="662"/>
      <c r="AJ33" s="661"/>
      <c r="AK33" s="663"/>
      <c r="AL33" s="664"/>
      <c r="AM33" s="664"/>
      <c r="AN33" s="29" t="s">
        <v>41</v>
      </c>
    </row>
    <row r="34" spans="1:40" ht="18.75" customHeight="1" x14ac:dyDescent="0.4">
      <c r="A34" s="665"/>
      <c r="B34" s="666"/>
      <c r="C34" s="668" t="s">
        <v>67</v>
      </c>
      <c r="D34" s="668"/>
      <c r="E34" s="667"/>
      <c r="F34" s="669"/>
      <c r="G34" s="670"/>
      <c r="H34" s="670"/>
      <c r="I34" s="670"/>
      <c r="J34" s="670"/>
      <c r="K34" s="54" t="s">
        <v>68</v>
      </c>
      <c r="L34" s="671"/>
      <c r="M34" s="672"/>
      <c r="N34" s="672"/>
      <c r="O34" s="672"/>
      <c r="P34" s="672"/>
      <c r="Q34" s="55" t="s">
        <v>41</v>
      </c>
      <c r="T34" s="682" t="s">
        <v>776</v>
      </c>
      <c r="U34" s="683"/>
      <c r="V34" s="683"/>
      <c r="W34" s="683"/>
      <c r="X34" s="684"/>
      <c r="Y34" s="662"/>
      <c r="Z34" s="661"/>
      <c r="AA34" s="663"/>
      <c r="AB34" s="664"/>
      <c r="AC34" s="664"/>
      <c r="AD34" s="47" t="s">
        <v>41</v>
      </c>
      <c r="AE34" s="660"/>
      <c r="AF34" s="660"/>
      <c r="AG34" s="660"/>
      <c r="AH34" s="661"/>
      <c r="AI34" s="662"/>
      <c r="AJ34" s="661"/>
      <c r="AK34" s="663"/>
      <c r="AL34" s="664"/>
      <c r="AM34" s="664"/>
      <c r="AN34" s="29" t="s">
        <v>41</v>
      </c>
    </row>
    <row r="35" spans="1:40" ht="18.75" customHeight="1" x14ac:dyDescent="0.4">
      <c r="A35" s="665"/>
      <c r="B35" s="666"/>
      <c r="C35" s="668" t="s">
        <v>67</v>
      </c>
      <c r="D35" s="668"/>
      <c r="E35" s="667"/>
      <c r="F35" s="669"/>
      <c r="G35" s="670"/>
      <c r="H35" s="670"/>
      <c r="I35" s="670"/>
      <c r="J35" s="670"/>
      <c r="K35" s="54" t="s">
        <v>68</v>
      </c>
      <c r="L35" s="671"/>
      <c r="M35" s="672"/>
      <c r="N35" s="672"/>
      <c r="O35" s="672"/>
      <c r="P35" s="672"/>
      <c r="Q35" s="55" t="s">
        <v>41</v>
      </c>
      <c r="T35" s="676" t="s">
        <v>75</v>
      </c>
      <c r="U35" s="677"/>
      <c r="V35" s="677"/>
      <c r="W35" s="677"/>
      <c r="X35" s="678"/>
      <c r="Y35" s="662"/>
      <c r="Z35" s="661"/>
      <c r="AA35" s="663"/>
      <c r="AB35" s="664"/>
      <c r="AC35" s="664"/>
      <c r="AD35" s="47" t="s">
        <v>41</v>
      </c>
      <c r="AE35" s="660"/>
      <c r="AF35" s="660"/>
      <c r="AG35" s="660"/>
      <c r="AH35" s="661"/>
      <c r="AI35" s="662"/>
      <c r="AJ35" s="661"/>
      <c r="AK35" s="663"/>
      <c r="AL35" s="664"/>
      <c r="AM35" s="664"/>
      <c r="AN35" s="29" t="s">
        <v>41</v>
      </c>
    </row>
    <row r="36" spans="1:40" ht="18.75" customHeight="1" thickBot="1" x14ac:dyDescent="0.45">
      <c r="A36" s="665"/>
      <c r="B36" s="666"/>
      <c r="C36" s="667" t="s">
        <v>67</v>
      </c>
      <c r="D36" s="667"/>
      <c r="E36" s="668"/>
      <c r="F36" s="669"/>
      <c r="G36" s="670"/>
      <c r="H36" s="670"/>
      <c r="I36" s="670"/>
      <c r="J36" s="670"/>
      <c r="K36" s="54" t="s">
        <v>68</v>
      </c>
      <c r="L36" s="671"/>
      <c r="M36" s="672"/>
      <c r="N36" s="672"/>
      <c r="O36" s="672"/>
      <c r="P36" s="672"/>
      <c r="Q36" s="55" t="s">
        <v>41</v>
      </c>
      <c r="T36" s="673"/>
      <c r="U36" s="674"/>
      <c r="V36" s="674"/>
      <c r="W36" s="674"/>
      <c r="X36" s="674"/>
      <c r="Y36" s="674"/>
      <c r="Z36" s="674"/>
      <c r="AA36" s="674"/>
      <c r="AB36" s="674"/>
      <c r="AC36" s="674"/>
      <c r="AD36" s="675"/>
      <c r="AE36" s="679" t="s">
        <v>47</v>
      </c>
      <c r="AF36" s="679"/>
      <c r="AG36" s="679"/>
      <c r="AH36" s="680"/>
      <c r="AI36" s="681" t="str">
        <f>IF(SUM(Y22:Z35,AI23:AJ35) = 0, "", SUM(AI23:AJ35,Y22:Z35))</f>
        <v/>
      </c>
      <c r="AJ36" s="680"/>
      <c r="AK36" s="654" t="str">
        <f>IF(SUM(AA22:AC35,AK23:AM35)=0,"",SUM(AA22:AC35,AK23:AM35))</f>
        <v/>
      </c>
      <c r="AL36" s="655"/>
      <c r="AM36" s="655"/>
      <c r="AN36" s="56" t="s">
        <v>41</v>
      </c>
    </row>
    <row r="37" spans="1:40" ht="18.75" customHeight="1" thickBot="1" x14ac:dyDescent="0.45">
      <c r="A37" s="656" t="s">
        <v>47</v>
      </c>
      <c r="B37" s="657"/>
      <c r="C37" s="657"/>
      <c r="D37" s="657"/>
      <c r="E37" s="658"/>
      <c r="F37" s="659" t="str">
        <f>IF(SUM(F28:J36)=0,"",SUM(F28:J36))</f>
        <v/>
      </c>
      <c r="G37" s="657"/>
      <c r="H37" s="657"/>
      <c r="I37" s="657"/>
      <c r="J37" s="657"/>
      <c r="K37" s="38" t="s">
        <v>68</v>
      </c>
      <c r="L37" s="659" t="str">
        <f>IF(SUM(L28:P36)=0,"",SUM(L28:P36))</f>
        <v/>
      </c>
      <c r="M37" s="657"/>
      <c r="N37" s="657"/>
      <c r="O37" s="657"/>
      <c r="P37" s="657"/>
      <c r="Q37" s="57" t="s">
        <v>41</v>
      </c>
      <c r="T37" s="58" t="s">
        <v>76</v>
      </c>
      <c r="U37" s="31" t="s">
        <v>77</v>
      </c>
      <c r="W37" s="32"/>
      <c r="X37" s="32"/>
      <c r="Z37" s="33"/>
      <c r="AA37" s="33"/>
      <c r="AB37" s="33"/>
      <c r="AG37" s="43"/>
      <c r="AH37" s="43"/>
      <c r="AI37" s="43"/>
      <c r="AJ37" s="43"/>
      <c r="AK37" s="43"/>
      <c r="AL37" s="32"/>
      <c r="AM37" s="32"/>
      <c r="AN37" s="32"/>
    </row>
    <row r="38" spans="1:40" ht="18.75" customHeight="1" x14ac:dyDescent="0.4">
      <c r="N38" s="32"/>
    </row>
    <row r="39" spans="1:40" ht="18.75" customHeight="1" x14ac:dyDescent="0.4"/>
  </sheetData>
  <sheetProtection selectLockedCells="1"/>
  <mergeCells count="252">
    <mergeCell ref="AI3:AJ3"/>
    <mergeCell ref="AK3:AL3"/>
    <mergeCell ref="AM3:AN3"/>
    <mergeCell ref="A4:F4"/>
    <mergeCell ref="G4:T4"/>
    <mergeCell ref="U4:Z4"/>
    <mergeCell ref="AA4:AD4"/>
    <mergeCell ref="AE4:AF4"/>
    <mergeCell ref="AG4:AH4"/>
    <mergeCell ref="AI4:AJ4"/>
    <mergeCell ref="A3:F3"/>
    <mergeCell ref="G3:T3"/>
    <mergeCell ref="U3:Z3"/>
    <mergeCell ref="AA3:AD3"/>
    <mergeCell ref="AE3:AF3"/>
    <mergeCell ref="AG3:AH3"/>
    <mergeCell ref="AK4:AL4"/>
    <mergeCell ref="AM4:AN4"/>
    <mergeCell ref="A5:F5"/>
    <mergeCell ref="G5:T5"/>
    <mergeCell ref="U5:Z5"/>
    <mergeCell ref="AA5:AD5"/>
    <mergeCell ref="AE5:AF5"/>
    <mergeCell ref="AG5:AI5"/>
    <mergeCell ref="AJ5:AL5"/>
    <mergeCell ref="AM5:AN5"/>
    <mergeCell ref="AL7:AM7"/>
    <mergeCell ref="A8:F8"/>
    <mergeCell ref="G8:T8"/>
    <mergeCell ref="U8:Z8"/>
    <mergeCell ref="AA8:AC8"/>
    <mergeCell ref="AE8:AG8"/>
    <mergeCell ref="AI8:AJ8"/>
    <mergeCell ref="AL8:AM8"/>
    <mergeCell ref="AA6:AC6"/>
    <mergeCell ref="AE6:AG6"/>
    <mergeCell ref="AI6:AJ6"/>
    <mergeCell ref="AL6:AM6"/>
    <mergeCell ref="G7:H7"/>
    <mergeCell ref="I7:T7"/>
    <mergeCell ref="U7:Z7"/>
    <mergeCell ref="AA7:AC7"/>
    <mergeCell ref="AE7:AG7"/>
    <mergeCell ref="AI7:AJ7"/>
    <mergeCell ref="A6:F7"/>
    <mergeCell ref="G6:H6"/>
    <mergeCell ref="I6:M6"/>
    <mergeCell ref="N6:O6"/>
    <mergeCell ref="P6:T6"/>
    <mergeCell ref="U6:Z6"/>
    <mergeCell ref="S9:T9"/>
    <mergeCell ref="U9:Z9"/>
    <mergeCell ref="AA9:AC9"/>
    <mergeCell ref="AE9:AG9"/>
    <mergeCell ref="AI9:AJ9"/>
    <mergeCell ref="AL9:AM9"/>
    <mergeCell ref="A9:F9"/>
    <mergeCell ref="G9:J9"/>
    <mergeCell ref="K9:L9"/>
    <mergeCell ref="M9:N9"/>
    <mergeCell ref="O9:P9"/>
    <mergeCell ref="Q9:R9"/>
    <mergeCell ref="AL10:AM10"/>
    <mergeCell ref="A11:F11"/>
    <mergeCell ref="G11:T11"/>
    <mergeCell ref="U11:Z11"/>
    <mergeCell ref="AA11:AC11"/>
    <mergeCell ref="AE11:AF11"/>
    <mergeCell ref="AH11:AI11"/>
    <mergeCell ref="AK11:AL11"/>
    <mergeCell ref="AM11:AN11"/>
    <mergeCell ref="A10:F10"/>
    <mergeCell ref="G10:T10"/>
    <mergeCell ref="U10:Z10"/>
    <mergeCell ref="AA10:AC10"/>
    <mergeCell ref="AE10:AG10"/>
    <mergeCell ref="AI10:AJ10"/>
    <mergeCell ref="A16:E16"/>
    <mergeCell ref="F16:J16"/>
    <mergeCell ref="L16:P16"/>
    <mergeCell ref="T16:X16"/>
    <mergeCell ref="Y16:AB16"/>
    <mergeCell ref="AD16:AG16"/>
    <mergeCell ref="AI14:AN14"/>
    <mergeCell ref="A15:E15"/>
    <mergeCell ref="F15:J15"/>
    <mergeCell ref="L15:P15"/>
    <mergeCell ref="T15:X15"/>
    <mergeCell ref="Y15:AB15"/>
    <mergeCell ref="AD15:AG15"/>
    <mergeCell ref="A14:E14"/>
    <mergeCell ref="F14:K14"/>
    <mergeCell ref="L14:Q14"/>
    <mergeCell ref="T14:X14"/>
    <mergeCell ref="Y14:AC14"/>
    <mergeCell ref="AD14:AH14"/>
    <mergeCell ref="A18:E19"/>
    <mergeCell ref="F18:Q19"/>
    <mergeCell ref="T18:X18"/>
    <mergeCell ref="Y18:AB18"/>
    <mergeCell ref="AD18:AG18"/>
    <mergeCell ref="AI18:AN18"/>
    <mergeCell ref="A17:E17"/>
    <mergeCell ref="F17:J17"/>
    <mergeCell ref="L17:P17"/>
    <mergeCell ref="T17:X17"/>
    <mergeCell ref="Y17:AB17"/>
    <mergeCell ref="AD17:AG17"/>
    <mergeCell ref="AE23:AH23"/>
    <mergeCell ref="AI23:AJ23"/>
    <mergeCell ref="AK23:AM23"/>
    <mergeCell ref="AI21:AJ21"/>
    <mergeCell ref="AK21:AN21"/>
    <mergeCell ref="A22:E23"/>
    <mergeCell ref="H22:H23"/>
    <mergeCell ref="I22:J23"/>
    <mergeCell ref="O22:P23"/>
    <mergeCell ref="T22:X22"/>
    <mergeCell ref="Y22:Z22"/>
    <mergeCell ref="AA22:AC22"/>
    <mergeCell ref="AE22:AN22"/>
    <mergeCell ref="A21:E21"/>
    <mergeCell ref="F21:P21"/>
    <mergeCell ref="T21:X21"/>
    <mergeCell ref="Y21:Z21"/>
    <mergeCell ref="AA21:AD21"/>
    <mergeCell ref="AE21:AH21"/>
    <mergeCell ref="A24:E25"/>
    <mergeCell ref="H24:H25"/>
    <mergeCell ref="I24:J25"/>
    <mergeCell ref="O24:P25"/>
    <mergeCell ref="T24:X24"/>
    <mergeCell ref="Y24:Z24"/>
    <mergeCell ref="T23:X23"/>
    <mergeCell ref="Y23:Z23"/>
    <mergeCell ref="AA23:AC23"/>
    <mergeCell ref="T26:X26"/>
    <mergeCell ref="Y26:Z26"/>
    <mergeCell ref="AA26:AC26"/>
    <mergeCell ref="AE26:AH26"/>
    <mergeCell ref="AI26:AJ26"/>
    <mergeCell ref="AK26:AM26"/>
    <mergeCell ref="AA24:AC24"/>
    <mergeCell ref="AE24:AH24"/>
    <mergeCell ref="AI24:AJ24"/>
    <mergeCell ref="AK24:AM24"/>
    <mergeCell ref="T25:X25"/>
    <mergeCell ref="Y25:Z25"/>
    <mergeCell ref="AA25:AC25"/>
    <mergeCell ref="AE25:AH25"/>
    <mergeCell ref="AI25:AJ25"/>
    <mergeCell ref="AK25:AM25"/>
    <mergeCell ref="AE27:AH27"/>
    <mergeCell ref="AI27:AJ27"/>
    <mergeCell ref="AK27:AM27"/>
    <mergeCell ref="A28:B28"/>
    <mergeCell ref="C28:E28"/>
    <mergeCell ref="F28:J28"/>
    <mergeCell ref="L28:P28"/>
    <mergeCell ref="T28:X28"/>
    <mergeCell ref="Y28:Z28"/>
    <mergeCell ref="AA28:AC28"/>
    <mergeCell ref="A27:E27"/>
    <mergeCell ref="F27:K27"/>
    <mergeCell ref="L27:Q27"/>
    <mergeCell ref="T27:X27"/>
    <mergeCell ref="Y27:Z27"/>
    <mergeCell ref="AA27:AC27"/>
    <mergeCell ref="AE28:AH28"/>
    <mergeCell ref="AI28:AJ28"/>
    <mergeCell ref="AK28:AM28"/>
    <mergeCell ref="AK29:AM29"/>
    <mergeCell ref="A30:B30"/>
    <mergeCell ref="C30:E30"/>
    <mergeCell ref="F30:J30"/>
    <mergeCell ref="L30:P30"/>
    <mergeCell ref="T30:X30"/>
    <mergeCell ref="Y30:Z30"/>
    <mergeCell ref="AA30:AC30"/>
    <mergeCell ref="AE30:AH30"/>
    <mergeCell ref="AI30:AJ30"/>
    <mergeCell ref="AK30:AM30"/>
    <mergeCell ref="A29:B29"/>
    <mergeCell ref="C29:E29"/>
    <mergeCell ref="F29:J29"/>
    <mergeCell ref="L29:P29"/>
    <mergeCell ref="T29:X29"/>
    <mergeCell ref="Y29:Z29"/>
    <mergeCell ref="AA29:AC29"/>
    <mergeCell ref="AE29:AH29"/>
    <mergeCell ref="AI29:AJ29"/>
    <mergeCell ref="AK31:AM31"/>
    <mergeCell ref="A32:B32"/>
    <mergeCell ref="C32:E32"/>
    <mergeCell ref="F32:J32"/>
    <mergeCell ref="L32:P32"/>
    <mergeCell ref="T32:X32"/>
    <mergeCell ref="Y32:Z32"/>
    <mergeCell ref="AA32:AC32"/>
    <mergeCell ref="AE32:AH32"/>
    <mergeCell ref="AI32:AJ32"/>
    <mergeCell ref="AK32:AM32"/>
    <mergeCell ref="A31:B31"/>
    <mergeCell ref="C31:E31"/>
    <mergeCell ref="F31:J31"/>
    <mergeCell ref="L31:P31"/>
    <mergeCell ref="T31:X31"/>
    <mergeCell ref="Y31:Z31"/>
    <mergeCell ref="AA31:AC31"/>
    <mergeCell ref="AE31:AH31"/>
    <mergeCell ref="AI31:AJ31"/>
    <mergeCell ref="AK33:AM33"/>
    <mergeCell ref="A34:B34"/>
    <mergeCell ref="C34:E34"/>
    <mergeCell ref="F34:J34"/>
    <mergeCell ref="L34:P34"/>
    <mergeCell ref="T34:X34"/>
    <mergeCell ref="Y34:Z34"/>
    <mergeCell ref="AA34:AC34"/>
    <mergeCell ref="AE34:AH34"/>
    <mergeCell ref="AI34:AJ34"/>
    <mergeCell ref="AK34:AM34"/>
    <mergeCell ref="A33:B33"/>
    <mergeCell ref="C33:E33"/>
    <mergeCell ref="F33:J33"/>
    <mergeCell ref="L33:P33"/>
    <mergeCell ref="T33:X33"/>
    <mergeCell ref="Y33:Z33"/>
    <mergeCell ref="AA33:AC33"/>
    <mergeCell ref="AE33:AH33"/>
    <mergeCell ref="AI33:AJ33"/>
    <mergeCell ref="AK36:AM36"/>
    <mergeCell ref="A37:E37"/>
    <mergeCell ref="F37:J37"/>
    <mergeCell ref="L37:P37"/>
    <mergeCell ref="AE35:AH35"/>
    <mergeCell ref="AI35:AJ35"/>
    <mergeCell ref="AK35:AM35"/>
    <mergeCell ref="A36:B36"/>
    <mergeCell ref="C36:E36"/>
    <mergeCell ref="F36:J36"/>
    <mergeCell ref="L36:P36"/>
    <mergeCell ref="T36:AD36"/>
    <mergeCell ref="A35:B35"/>
    <mergeCell ref="C35:E35"/>
    <mergeCell ref="F35:J35"/>
    <mergeCell ref="L35:P35"/>
    <mergeCell ref="T35:X35"/>
    <mergeCell ref="Y35:Z35"/>
    <mergeCell ref="AA35:AC35"/>
    <mergeCell ref="AE36:AH36"/>
    <mergeCell ref="AI36:AJ36"/>
  </mergeCells>
  <phoneticPr fontId="1"/>
  <conditionalFormatting sqref="H22:H25">
    <cfRule type="expression" dxfId="31" priority="1" stopIfTrue="1">
      <formula>$H$22=TRUE</formula>
    </cfRule>
  </conditionalFormatting>
  <dataValidations count="3">
    <dataValidation type="decimal" imeMode="off" allowBlank="1" showErrorMessage="1" errorTitle="無効な入力" error="数値を入力してください。" promptTitle="数値を入力してください。" prompt="数値を入力してください。" sqref="L28:L36 JH28:JH36 TD28:TD36 ACZ28:ACZ36 AMV28:AMV36 AWR28:AWR36 BGN28:BGN36 BQJ28:BQJ36 CAF28:CAF36 CKB28:CKB36 CTX28:CTX36 DDT28:DDT36 DNP28:DNP36 DXL28:DXL36 EHH28:EHH36 ERD28:ERD36 FAZ28:FAZ36 FKV28:FKV36 FUR28:FUR36 GEN28:GEN36 GOJ28:GOJ36 GYF28:GYF36 HIB28:HIB36 HRX28:HRX36 IBT28:IBT36 ILP28:ILP36 IVL28:IVL36 JFH28:JFH36 JPD28:JPD36 JYZ28:JYZ36 KIV28:KIV36 KSR28:KSR36 LCN28:LCN36 LMJ28:LMJ36 LWF28:LWF36 MGB28:MGB36 MPX28:MPX36 MZT28:MZT36 NJP28:NJP36 NTL28:NTL36 ODH28:ODH36 OND28:OND36 OWZ28:OWZ36 PGV28:PGV36 PQR28:PQR36 QAN28:QAN36 QKJ28:QKJ36 QUF28:QUF36 REB28:REB36 RNX28:RNX36 RXT28:RXT36 SHP28:SHP36 SRL28:SRL36 TBH28:TBH36 TLD28:TLD36 TUZ28:TUZ36 UEV28:UEV36 UOR28:UOR36 UYN28:UYN36 VIJ28:VIJ36 VSF28:VSF36 WCB28:WCB36 WLX28:WLX36 WVT28:WVT36 L65564:L65572 JH65564:JH65572 TD65564:TD65572 ACZ65564:ACZ65572 AMV65564:AMV65572 AWR65564:AWR65572 BGN65564:BGN65572 BQJ65564:BQJ65572 CAF65564:CAF65572 CKB65564:CKB65572 CTX65564:CTX65572 DDT65564:DDT65572 DNP65564:DNP65572 DXL65564:DXL65572 EHH65564:EHH65572 ERD65564:ERD65572 FAZ65564:FAZ65572 FKV65564:FKV65572 FUR65564:FUR65572 GEN65564:GEN65572 GOJ65564:GOJ65572 GYF65564:GYF65572 HIB65564:HIB65572 HRX65564:HRX65572 IBT65564:IBT65572 ILP65564:ILP65572 IVL65564:IVL65572 JFH65564:JFH65572 JPD65564:JPD65572 JYZ65564:JYZ65572 KIV65564:KIV65572 KSR65564:KSR65572 LCN65564:LCN65572 LMJ65564:LMJ65572 LWF65564:LWF65572 MGB65564:MGB65572 MPX65564:MPX65572 MZT65564:MZT65572 NJP65564:NJP65572 NTL65564:NTL65572 ODH65564:ODH65572 OND65564:OND65572 OWZ65564:OWZ65572 PGV65564:PGV65572 PQR65564:PQR65572 QAN65564:QAN65572 QKJ65564:QKJ65572 QUF65564:QUF65572 REB65564:REB65572 RNX65564:RNX65572 RXT65564:RXT65572 SHP65564:SHP65572 SRL65564:SRL65572 TBH65564:TBH65572 TLD65564:TLD65572 TUZ65564:TUZ65572 UEV65564:UEV65572 UOR65564:UOR65572 UYN65564:UYN65572 VIJ65564:VIJ65572 VSF65564:VSF65572 WCB65564:WCB65572 WLX65564:WLX65572 WVT65564:WVT65572 L131100:L131108 JH131100:JH131108 TD131100:TD131108 ACZ131100:ACZ131108 AMV131100:AMV131108 AWR131100:AWR131108 BGN131100:BGN131108 BQJ131100:BQJ131108 CAF131100:CAF131108 CKB131100:CKB131108 CTX131100:CTX131108 DDT131100:DDT131108 DNP131100:DNP131108 DXL131100:DXL131108 EHH131100:EHH131108 ERD131100:ERD131108 FAZ131100:FAZ131108 FKV131100:FKV131108 FUR131100:FUR131108 GEN131100:GEN131108 GOJ131100:GOJ131108 GYF131100:GYF131108 HIB131100:HIB131108 HRX131100:HRX131108 IBT131100:IBT131108 ILP131100:ILP131108 IVL131100:IVL131108 JFH131100:JFH131108 JPD131100:JPD131108 JYZ131100:JYZ131108 KIV131100:KIV131108 KSR131100:KSR131108 LCN131100:LCN131108 LMJ131100:LMJ131108 LWF131100:LWF131108 MGB131100:MGB131108 MPX131100:MPX131108 MZT131100:MZT131108 NJP131100:NJP131108 NTL131100:NTL131108 ODH131100:ODH131108 OND131100:OND131108 OWZ131100:OWZ131108 PGV131100:PGV131108 PQR131100:PQR131108 QAN131100:QAN131108 QKJ131100:QKJ131108 QUF131100:QUF131108 REB131100:REB131108 RNX131100:RNX131108 RXT131100:RXT131108 SHP131100:SHP131108 SRL131100:SRL131108 TBH131100:TBH131108 TLD131100:TLD131108 TUZ131100:TUZ131108 UEV131100:UEV131108 UOR131100:UOR131108 UYN131100:UYN131108 VIJ131100:VIJ131108 VSF131100:VSF131108 WCB131100:WCB131108 WLX131100:WLX131108 WVT131100:WVT131108 L196636:L196644 JH196636:JH196644 TD196636:TD196644 ACZ196636:ACZ196644 AMV196636:AMV196644 AWR196636:AWR196644 BGN196636:BGN196644 BQJ196636:BQJ196644 CAF196636:CAF196644 CKB196636:CKB196644 CTX196636:CTX196644 DDT196636:DDT196644 DNP196636:DNP196644 DXL196636:DXL196644 EHH196636:EHH196644 ERD196636:ERD196644 FAZ196636:FAZ196644 FKV196636:FKV196644 FUR196636:FUR196644 GEN196636:GEN196644 GOJ196636:GOJ196644 GYF196636:GYF196644 HIB196636:HIB196644 HRX196636:HRX196644 IBT196636:IBT196644 ILP196636:ILP196644 IVL196636:IVL196644 JFH196636:JFH196644 JPD196636:JPD196644 JYZ196636:JYZ196644 KIV196636:KIV196644 KSR196636:KSR196644 LCN196636:LCN196644 LMJ196636:LMJ196644 LWF196636:LWF196644 MGB196636:MGB196644 MPX196636:MPX196644 MZT196636:MZT196644 NJP196636:NJP196644 NTL196636:NTL196644 ODH196636:ODH196644 OND196636:OND196644 OWZ196636:OWZ196644 PGV196636:PGV196644 PQR196636:PQR196644 QAN196636:QAN196644 QKJ196636:QKJ196644 QUF196636:QUF196644 REB196636:REB196644 RNX196636:RNX196644 RXT196636:RXT196644 SHP196636:SHP196644 SRL196636:SRL196644 TBH196636:TBH196644 TLD196636:TLD196644 TUZ196636:TUZ196644 UEV196636:UEV196644 UOR196636:UOR196644 UYN196636:UYN196644 VIJ196636:VIJ196644 VSF196636:VSF196644 WCB196636:WCB196644 WLX196636:WLX196644 WVT196636:WVT196644 L262172:L262180 JH262172:JH262180 TD262172:TD262180 ACZ262172:ACZ262180 AMV262172:AMV262180 AWR262172:AWR262180 BGN262172:BGN262180 BQJ262172:BQJ262180 CAF262172:CAF262180 CKB262172:CKB262180 CTX262172:CTX262180 DDT262172:DDT262180 DNP262172:DNP262180 DXL262172:DXL262180 EHH262172:EHH262180 ERD262172:ERD262180 FAZ262172:FAZ262180 FKV262172:FKV262180 FUR262172:FUR262180 GEN262172:GEN262180 GOJ262172:GOJ262180 GYF262172:GYF262180 HIB262172:HIB262180 HRX262172:HRX262180 IBT262172:IBT262180 ILP262172:ILP262180 IVL262172:IVL262180 JFH262172:JFH262180 JPD262172:JPD262180 JYZ262172:JYZ262180 KIV262172:KIV262180 KSR262172:KSR262180 LCN262172:LCN262180 LMJ262172:LMJ262180 LWF262172:LWF262180 MGB262172:MGB262180 MPX262172:MPX262180 MZT262172:MZT262180 NJP262172:NJP262180 NTL262172:NTL262180 ODH262172:ODH262180 OND262172:OND262180 OWZ262172:OWZ262180 PGV262172:PGV262180 PQR262172:PQR262180 QAN262172:QAN262180 QKJ262172:QKJ262180 QUF262172:QUF262180 REB262172:REB262180 RNX262172:RNX262180 RXT262172:RXT262180 SHP262172:SHP262180 SRL262172:SRL262180 TBH262172:TBH262180 TLD262172:TLD262180 TUZ262172:TUZ262180 UEV262172:UEV262180 UOR262172:UOR262180 UYN262172:UYN262180 VIJ262172:VIJ262180 VSF262172:VSF262180 WCB262172:WCB262180 WLX262172:WLX262180 WVT262172:WVT262180 L327708:L327716 JH327708:JH327716 TD327708:TD327716 ACZ327708:ACZ327716 AMV327708:AMV327716 AWR327708:AWR327716 BGN327708:BGN327716 BQJ327708:BQJ327716 CAF327708:CAF327716 CKB327708:CKB327716 CTX327708:CTX327716 DDT327708:DDT327716 DNP327708:DNP327716 DXL327708:DXL327716 EHH327708:EHH327716 ERD327708:ERD327716 FAZ327708:FAZ327716 FKV327708:FKV327716 FUR327708:FUR327716 GEN327708:GEN327716 GOJ327708:GOJ327716 GYF327708:GYF327716 HIB327708:HIB327716 HRX327708:HRX327716 IBT327708:IBT327716 ILP327708:ILP327716 IVL327708:IVL327716 JFH327708:JFH327716 JPD327708:JPD327716 JYZ327708:JYZ327716 KIV327708:KIV327716 KSR327708:KSR327716 LCN327708:LCN327716 LMJ327708:LMJ327716 LWF327708:LWF327716 MGB327708:MGB327716 MPX327708:MPX327716 MZT327708:MZT327716 NJP327708:NJP327716 NTL327708:NTL327716 ODH327708:ODH327716 OND327708:OND327716 OWZ327708:OWZ327716 PGV327708:PGV327716 PQR327708:PQR327716 QAN327708:QAN327716 QKJ327708:QKJ327716 QUF327708:QUF327716 REB327708:REB327716 RNX327708:RNX327716 RXT327708:RXT327716 SHP327708:SHP327716 SRL327708:SRL327716 TBH327708:TBH327716 TLD327708:TLD327716 TUZ327708:TUZ327716 UEV327708:UEV327716 UOR327708:UOR327716 UYN327708:UYN327716 VIJ327708:VIJ327716 VSF327708:VSF327716 WCB327708:WCB327716 WLX327708:WLX327716 WVT327708:WVT327716 L393244:L393252 JH393244:JH393252 TD393244:TD393252 ACZ393244:ACZ393252 AMV393244:AMV393252 AWR393244:AWR393252 BGN393244:BGN393252 BQJ393244:BQJ393252 CAF393244:CAF393252 CKB393244:CKB393252 CTX393244:CTX393252 DDT393244:DDT393252 DNP393244:DNP393252 DXL393244:DXL393252 EHH393244:EHH393252 ERD393244:ERD393252 FAZ393244:FAZ393252 FKV393244:FKV393252 FUR393244:FUR393252 GEN393244:GEN393252 GOJ393244:GOJ393252 GYF393244:GYF393252 HIB393244:HIB393252 HRX393244:HRX393252 IBT393244:IBT393252 ILP393244:ILP393252 IVL393244:IVL393252 JFH393244:JFH393252 JPD393244:JPD393252 JYZ393244:JYZ393252 KIV393244:KIV393252 KSR393244:KSR393252 LCN393244:LCN393252 LMJ393244:LMJ393252 LWF393244:LWF393252 MGB393244:MGB393252 MPX393244:MPX393252 MZT393244:MZT393252 NJP393244:NJP393252 NTL393244:NTL393252 ODH393244:ODH393252 OND393244:OND393252 OWZ393244:OWZ393252 PGV393244:PGV393252 PQR393244:PQR393252 QAN393244:QAN393252 QKJ393244:QKJ393252 QUF393244:QUF393252 REB393244:REB393252 RNX393244:RNX393252 RXT393244:RXT393252 SHP393244:SHP393252 SRL393244:SRL393252 TBH393244:TBH393252 TLD393244:TLD393252 TUZ393244:TUZ393252 UEV393244:UEV393252 UOR393244:UOR393252 UYN393244:UYN393252 VIJ393244:VIJ393252 VSF393244:VSF393252 WCB393244:WCB393252 WLX393244:WLX393252 WVT393244:WVT393252 L458780:L458788 JH458780:JH458788 TD458780:TD458788 ACZ458780:ACZ458788 AMV458780:AMV458788 AWR458780:AWR458788 BGN458780:BGN458788 BQJ458780:BQJ458788 CAF458780:CAF458788 CKB458780:CKB458788 CTX458780:CTX458788 DDT458780:DDT458788 DNP458780:DNP458788 DXL458780:DXL458788 EHH458780:EHH458788 ERD458780:ERD458788 FAZ458780:FAZ458788 FKV458780:FKV458788 FUR458780:FUR458788 GEN458780:GEN458788 GOJ458780:GOJ458788 GYF458780:GYF458788 HIB458780:HIB458788 HRX458780:HRX458788 IBT458780:IBT458788 ILP458780:ILP458788 IVL458780:IVL458788 JFH458780:JFH458788 JPD458780:JPD458788 JYZ458780:JYZ458788 KIV458780:KIV458788 KSR458780:KSR458788 LCN458780:LCN458788 LMJ458780:LMJ458788 LWF458780:LWF458788 MGB458780:MGB458788 MPX458780:MPX458788 MZT458780:MZT458788 NJP458780:NJP458788 NTL458780:NTL458788 ODH458780:ODH458788 OND458780:OND458788 OWZ458780:OWZ458788 PGV458780:PGV458788 PQR458780:PQR458788 QAN458780:QAN458788 QKJ458780:QKJ458788 QUF458780:QUF458788 REB458780:REB458788 RNX458780:RNX458788 RXT458780:RXT458788 SHP458780:SHP458788 SRL458780:SRL458788 TBH458780:TBH458788 TLD458780:TLD458788 TUZ458780:TUZ458788 UEV458780:UEV458788 UOR458780:UOR458788 UYN458780:UYN458788 VIJ458780:VIJ458788 VSF458780:VSF458788 WCB458780:WCB458788 WLX458780:WLX458788 WVT458780:WVT458788 L524316:L524324 JH524316:JH524324 TD524316:TD524324 ACZ524316:ACZ524324 AMV524316:AMV524324 AWR524316:AWR524324 BGN524316:BGN524324 BQJ524316:BQJ524324 CAF524316:CAF524324 CKB524316:CKB524324 CTX524316:CTX524324 DDT524316:DDT524324 DNP524316:DNP524324 DXL524316:DXL524324 EHH524316:EHH524324 ERD524316:ERD524324 FAZ524316:FAZ524324 FKV524316:FKV524324 FUR524316:FUR524324 GEN524316:GEN524324 GOJ524316:GOJ524324 GYF524316:GYF524324 HIB524316:HIB524324 HRX524316:HRX524324 IBT524316:IBT524324 ILP524316:ILP524324 IVL524316:IVL524324 JFH524316:JFH524324 JPD524316:JPD524324 JYZ524316:JYZ524324 KIV524316:KIV524324 KSR524316:KSR524324 LCN524316:LCN524324 LMJ524316:LMJ524324 LWF524316:LWF524324 MGB524316:MGB524324 MPX524316:MPX524324 MZT524316:MZT524324 NJP524316:NJP524324 NTL524316:NTL524324 ODH524316:ODH524324 OND524316:OND524324 OWZ524316:OWZ524324 PGV524316:PGV524324 PQR524316:PQR524324 QAN524316:QAN524324 QKJ524316:QKJ524324 QUF524316:QUF524324 REB524316:REB524324 RNX524316:RNX524324 RXT524316:RXT524324 SHP524316:SHP524324 SRL524316:SRL524324 TBH524316:TBH524324 TLD524316:TLD524324 TUZ524316:TUZ524324 UEV524316:UEV524324 UOR524316:UOR524324 UYN524316:UYN524324 VIJ524316:VIJ524324 VSF524316:VSF524324 WCB524316:WCB524324 WLX524316:WLX524324 WVT524316:WVT524324 L589852:L589860 JH589852:JH589860 TD589852:TD589860 ACZ589852:ACZ589860 AMV589852:AMV589860 AWR589852:AWR589860 BGN589852:BGN589860 BQJ589852:BQJ589860 CAF589852:CAF589860 CKB589852:CKB589860 CTX589852:CTX589860 DDT589852:DDT589860 DNP589852:DNP589860 DXL589852:DXL589860 EHH589852:EHH589860 ERD589852:ERD589860 FAZ589852:FAZ589860 FKV589852:FKV589860 FUR589852:FUR589860 GEN589852:GEN589860 GOJ589852:GOJ589860 GYF589852:GYF589860 HIB589852:HIB589860 HRX589852:HRX589860 IBT589852:IBT589860 ILP589852:ILP589860 IVL589852:IVL589860 JFH589852:JFH589860 JPD589852:JPD589860 JYZ589852:JYZ589860 KIV589852:KIV589860 KSR589852:KSR589860 LCN589852:LCN589860 LMJ589852:LMJ589860 LWF589852:LWF589860 MGB589852:MGB589860 MPX589852:MPX589860 MZT589852:MZT589860 NJP589852:NJP589860 NTL589852:NTL589860 ODH589852:ODH589860 OND589852:OND589860 OWZ589852:OWZ589860 PGV589852:PGV589860 PQR589852:PQR589860 QAN589852:QAN589860 QKJ589852:QKJ589860 QUF589852:QUF589860 REB589852:REB589860 RNX589852:RNX589860 RXT589852:RXT589860 SHP589852:SHP589860 SRL589852:SRL589860 TBH589852:TBH589860 TLD589852:TLD589860 TUZ589852:TUZ589860 UEV589852:UEV589860 UOR589852:UOR589860 UYN589852:UYN589860 VIJ589852:VIJ589860 VSF589852:VSF589860 WCB589852:WCB589860 WLX589852:WLX589860 WVT589852:WVT589860 L655388:L655396 JH655388:JH655396 TD655388:TD655396 ACZ655388:ACZ655396 AMV655388:AMV655396 AWR655388:AWR655396 BGN655388:BGN655396 BQJ655388:BQJ655396 CAF655388:CAF655396 CKB655388:CKB655396 CTX655388:CTX655396 DDT655388:DDT655396 DNP655388:DNP655396 DXL655388:DXL655396 EHH655388:EHH655396 ERD655388:ERD655396 FAZ655388:FAZ655396 FKV655388:FKV655396 FUR655388:FUR655396 GEN655388:GEN655396 GOJ655388:GOJ655396 GYF655388:GYF655396 HIB655388:HIB655396 HRX655388:HRX655396 IBT655388:IBT655396 ILP655388:ILP655396 IVL655388:IVL655396 JFH655388:JFH655396 JPD655388:JPD655396 JYZ655388:JYZ655396 KIV655388:KIV655396 KSR655388:KSR655396 LCN655388:LCN655396 LMJ655388:LMJ655396 LWF655388:LWF655396 MGB655388:MGB655396 MPX655388:MPX655396 MZT655388:MZT655396 NJP655388:NJP655396 NTL655388:NTL655396 ODH655388:ODH655396 OND655388:OND655396 OWZ655388:OWZ655396 PGV655388:PGV655396 PQR655388:PQR655396 QAN655388:QAN655396 QKJ655388:QKJ655396 QUF655388:QUF655396 REB655388:REB655396 RNX655388:RNX655396 RXT655388:RXT655396 SHP655388:SHP655396 SRL655388:SRL655396 TBH655388:TBH655396 TLD655388:TLD655396 TUZ655388:TUZ655396 UEV655388:UEV655396 UOR655388:UOR655396 UYN655388:UYN655396 VIJ655388:VIJ655396 VSF655388:VSF655396 WCB655388:WCB655396 WLX655388:WLX655396 WVT655388:WVT655396 L720924:L720932 JH720924:JH720932 TD720924:TD720932 ACZ720924:ACZ720932 AMV720924:AMV720932 AWR720924:AWR720932 BGN720924:BGN720932 BQJ720924:BQJ720932 CAF720924:CAF720932 CKB720924:CKB720932 CTX720924:CTX720932 DDT720924:DDT720932 DNP720924:DNP720932 DXL720924:DXL720932 EHH720924:EHH720932 ERD720924:ERD720932 FAZ720924:FAZ720932 FKV720924:FKV720932 FUR720924:FUR720932 GEN720924:GEN720932 GOJ720924:GOJ720932 GYF720924:GYF720932 HIB720924:HIB720932 HRX720924:HRX720932 IBT720924:IBT720932 ILP720924:ILP720932 IVL720924:IVL720932 JFH720924:JFH720932 JPD720924:JPD720932 JYZ720924:JYZ720932 KIV720924:KIV720932 KSR720924:KSR720932 LCN720924:LCN720932 LMJ720924:LMJ720932 LWF720924:LWF720932 MGB720924:MGB720932 MPX720924:MPX720932 MZT720924:MZT720932 NJP720924:NJP720932 NTL720924:NTL720932 ODH720924:ODH720932 OND720924:OND720932 OWZ720924:OWZ720932 PGV720924:PGV720932 PQR720924:PQR720932 QAN720924:QAN720932 QKJ720924:QKJ720932 QUF720924:QUF720932 REB720924:REB720932 RNX720924:RNX720932 RXT720924:RXT720932 SHP720924:SHP720932 SRL720924:SRL720932 TBH720924:TBH720932 TLD720924:TLD720932 TUZ720924:TUZ720932 UEV720924:UEV720932 UOR720924:UOR720932 UYN720924:UYN720932 VIJ720924:VIJ720932 VSF720924:VSF720932 WCB720924:WCB720932 WLX720924:WLX720932 WVT720924:WVT720932 L786460:L786468 JH786460:JH786468 TD786460:TD786468 ACZ786460:ACZ786468 AMV786460:AMV786468 AWR786460:AWR786468 BGN786460:BGN786468 BQJ786460:BQJ786468 CAF786460:CAF786468 CKB786460:CKB786468 CTX786460:CTX786468 DDT786460:DDT786468 DNP786460:DNP786468 DXL786460:DXL786468 EHH786460:EHH786468 ERD786460:ERD786468 FAZ786460:FAZ786468 FKV786460:FKV786468 FUR786460:FUR786468 GEN786460:GEN786468 GOJ786460:GOJ786468 GYF786460:GYF786468 HIB786460:HIB786468 HRX786460:HRX786468 IBT786460:IBT786468 ILP786460:ILP786468 IVL786460:IVL786468 JFH786460:JFH786468 JPD786460:JPD786468 JYZ786460:JYZ786468 KIV786460:KIV786468 KSR786460:KSR786468 LCN786460:LCN786468 LMJ786460:LMJ786468 LWF786460:LWF786468 MGB786460:MGB786468 MPX786460:MPX786468 MZT786460:MZT786468 NJP786460:NJP786468 NTL786460:NTL786468 ODH786460:ODH786468 OND786460:OND786468 OWZ786460:OWZ786468 PGV786460:PGV786468 PQR786460:PQR786468 QAN786460:QAN786468 QKJ786460:QKJ786468 QUF786460:QUF786468 REB786460:REB786468 RNX786460:RNX786468 RXT786460:RXT786468 SHP786460:SHP786468 SRL786460:SRL786468 TBH786460:TBH786468 TLD786460:TLD786468 TUZ786460:TUZ786468 UEV786460:UEV786468 UOR786460:UOR786468 UYN786460:UYN786468 VIJ786460:VIJ786468 VSF786460:VSF786468 WCB786460:WCB786468 WLX786460:WLX786468 WVT786460:WVT786468 L851996:L852004 JH851996:JH852004 TD851996:TD852004 ACZ851996:ACZ852004 AMV851996:AMV852004 AWR851996:AWR852004 BGN851996:BGN852004 BQJ851996:BQJ852004 CAF851996:CAF852004 CKB851996:CKB852004 CTX851996:CTX852004 DDT851996:DDT852004 DNP851996:DNP852004 DXL851996:DXL852004 EHH851996:EHH852004 ERD851996:ERD852004 FAZ851996:FAZ852004 FKV851996:FKV852004 FUR851996:FUR852004 GEN851996:GEN852004 GOJ851996:GOJ852004 GYF851996:GYF852004 HIB851996:HIB852004 HRX851996:HRX852004 IBT851996:IBT852004 ILP851996:ILP852004 IVL851996:IVL852004 JFH851996:JFH852004 JPD851996:JPD852004 JYZ851996:JYZ852004 KIV851996:KIV852004 KSR851996:KSR852004 LCN851996:LCN852004 LMJ851996:LMJ852004 LWF851996:LWF852004 MGB851996:MGB852004 MPX851996:MPX852004 MZT851996:MZT852004 NJP851996:NJP852004 NTL851996:NTL852004 ODH851996:ODH852004 OND851996:OND852004 OWZ851996:OWZ852004 PGV851996:PGV852004 PQR851996:PQR852004 QAN851996:QAN852004 QKJ851996:QKJ852004 QUF851996:QUF852004 REB851996:REB852004 RNX851996:RNX852004 RXT851996:RXT852004 SHP851996:SHP852004 SRL851996:SRL852004 TBH851996:TBH852004 TLD851996:TLD852004 TUZ851996:TUZ852004 UEV851996:UEV852004 UOR851996:UOR852004 UYN851996:UYN852004 VIJ851996:VIJ852004 VSF851996:VSF852004 WCB851996:WCB852004 WLX851996:WLX852004 WVT851996:WVT852004 L917532:L917540 JH917532:JH917540 TD917532:TD917540 ACZ917532:ACZ917540 AMV917532:AMV917540 AWR917532:AWR917540 BGN917532:BGN917540 BQJ917532:BQJ917540 CAF917532:CAF917540 CKB917532:CKB917540 CTX917532:CTX917540 DDT917532:DDT917540 DNP917532:DNP917540 DXL917532:DXL917540 EHH917532:EHH917540 ERD917532:ERD917540 FAZ917532:FAZ917540 FKV917532:FKV917540 FUR917532:FUR917540 GEN917532:GEN917540 GOJ917532:GOJ917540 GYF917532:GYF917540 HIB917532:HIB917540 HRX917532:HRX917540 IBT917532:IBT917540 ILP917532:ILP917540 IVL917532:IVL917540 JFH917532:JFH917540 JPD917532:JPD917540 JYZ917532:JYZ917540 KIV917532:KIV917540 KSR917532:KSR917540 LCN917532:LCN917540 LMJ917532:LMJ917540 LWF917532:LWF917540 MGB917532:MGB917540 MPX917532:MPX917540 MZT917532:MZT917540 NJP917532:NJP917540 NTL917532:NTL917540 ODH917532:ODH917540 OND917532:OND917540 OWZ917532:OWZ917540 PGV917532:PGV917540 PQR917532:PQR917540 QAN917532:QAN917540 QKJ917532:QKJ917540 QUF917532:QUF917540 REB917532:REB917540 RNX917532:RNX917540 RXT917532:RXT917540 SHP917532:SHP917540 SRL917532:SRL917540 TBH917532:TBH917540 TLD917532:TLD917540 TUZ917532:TUZ917540 UEV917532:UEV917540 UOR917532:UOR917540 UYN917532:UYN917540 VIJ917532:VIJ917540 VSF917532:VSF917540 WCB917532:WCB917540 WLX917532:WLX917540 WVT917532:WVT917540 L983068:L983076 JH983068:JH983076 TD983068:TD983076 ACZ983068:ACZ983076 AMV983068:AMV983076 AWR983068:AWR983076 BGN983068:BGN983076 BQJ983068:BQJ983076 CAF983068:CAF983076 CKB983068:CKB983076 CTX983068:CTX983076 DDT983068:DDT983076 DNP983068:DNP983076 DXL983068:DXL983076 EHH983068:EHH983076 ERD983068:ERD983076 FAZ983068:FAZ983076 FKV983068:FKV983076 FUR983068:FUR983076 GEN983068:GEN983076 GOJ983068:GOJ983076 GYF983068:GYF983076 HIB983068:HIB983076 HRX983068:HRX983076 IBT983068:IBT983076 ILP983068:ILP983076 IVL983068:IVL983076 JFH983068:JFH983076 JPD983068:JPD983076 JYZ983068:JYZ983076 KIV983068:KIV983076 KSR983068:KSR983076 LCN983068:LCN983076 LMJ983068:LMJ983076 LWF983068:LWF983076 MGB983068:MGB983076 MPX983068:MPX983076 MZT983068:MZT983076 NJP983068:NJP983076 NTL983068:NTL983076 ODH983068:ODH983076 OND983068:OND983076 OWZ983068:OWZ983076 PGV983068:PGV983076 PQR983068:PQR983076 QAN983068:QAN983076 QKJ983068:QKJ983076 QUF983068:QUF983076 REB983068:REB983076 RNX983068:RNX983076 RXT983068:RXT983076 SHP983068:SHP983076 SRL983068:SRL983076 TBH983068:TBH983076 TLD983068:TLD983076 TUZ983068:TUZ983076 UEV983068:UEV983076 UOR983068:UOR983076 UYN983068:UYN983076 VIJ983068:VIJ983076 VSF983068:VSF983076 WCB983068:WCB983076 WLX983068:WLX983076 WVT983068:WVT983076 Y15:Y17 JU15:JU17 TQ15:TQ17 ADM15:ADM17 ANI15:ANI17 AXE15:AXE17 BHA15:BHA17 BQW15:BQW17 CAS15:CAS17 CKO15:CKO17 CUK15:CUK17 DEG15:DEG17 DOC15:DOC17 DXY15:DXY17 EHU15:EHU17 ERQ15:ERQ17 FBM15:FBM17 FLI15:FLI17 FVE15:FVE17 GFA15:GFA17 GOW15:GOW17 GYS15:GYS17 HIO15:HIO17 HSK15:HSK17 ICG15:ICG17 IMC15:IMC17 IVY15:IVY17 JFU15:JFU17 JPQ15:JPQ17 JZM15:JZM17 KJI15:KJI17 KTE15:KTE17 LDA15:LDA17 LMW15:LMW17 LWS15:LWS17 MGO15:MGO17 MQK15:MQK17 NAG15:NAG17 NKC15:NKC17 NTY15:NTY17 ODU15:ODU17 ONQ15:ONQ17 OXM15:OXM17 PHI15:PHI17 PRE15:PRE17 QBA15:QBA17 QKW15:QKW17 QUS15:QUS17 REO15:REO17 ROK15:ROK17 RYG15:RYG17 SIC15:SIC17 SRY15:SRY17 TBU15:TBU17 TLQ15:TLQ17 TVM15:TVM17 UFI15:UFI17 UPE15:UPE17 UZA15:UZA17 VIW15:VIW17 VSS15:VSS17 WCO15:WCO17 WMK15:WMK17 WWG15:WWG17 Y65551:Y65553 JU65551:JU65553 TQ65551:TQ65553 ADM65551:ADM65553 ANI65551:ANI65553 AXE65551:AXE65553 BHA65551:BHA65553 BQW65551:BQW65553 CAS65551:CAS65553 CKO65551:CKO65553 CUK65551:CUK65553 DEG65551:DEG65553 DOC65551:DOC65553 DXY65551:DXY65553 EHU65551:EHU65553 ERQ65551:ERQ65553 FBM65551:FBM65553 FLI65551:FLI65553 FVE65551:FVE65553 GFA65551:GFA65553 GOW65551:GOW65553 GYS65551:GYS65553 HIO65551:HIO65553 HSK65551:HSK65553 ICG65551:ICG65553 IMC65551:IMC65553 IVY65551:IVY65553 JFU65551:JFU65553 JPQ65551:JPQ65553 JZM65551:JZM65553 KJI65551:KJI65553 KTE65551:KTE65553 LDA65551:LDA65553 LMW65551:LMW65553 LWS65551:LWS65553 MGO65551:MGO65553 MQK65551:MQK65553 NAG65551:NAG65553 NKC65551:NKC65553 NTY65551:NTY65553 ODU65551:ODU65553 ONQ65551:ONQ65553 OXM65551:OXM65553 PHI65551:PHI65553 PRE65551:PRE65553 QBA65551:QBA65553 QKW65551:QKW65553 QUS65551:QUS65553 REO65551:REO65553 ROK65551:ROK65553 RYG65551:RYG65553 SIC65551:SIC65553 SRY65551:SRY65553 TBU65551:TBU65553 TLQ65551:TLQ65553 TVM65551:TVM65553 UFI65551:UFI65553 UPE65551:UPE65553 UZA65551:UZA65553 VIW65551:VIW65553 VSS65551:VSS65553 WCO65551:WCO65553 WMK65551:WMK65553 WWG65551:WWG65553 Y131087:Y131089 JU131087:JU131089 TQ131087:TQ131089 ADM131087:ADM131089 ANI131087:ANI131089 AXE131087:AXE131089 BHA131087:BHA131089 BQW131087:BQW131089 CAS131087:CAS131089 CKO131087:CKO131089 CUK131087:CUK131089 DEG131087:DEG131089 DOC131087:DOC131089 DXY131087:DXY131089 EHU131087:EHU131089 ERQ131087:ERQ131089 FBM131087:FBM131089 FLI131087:FLI131089 FVE131087:FVE131089 GFA131087:GFA131089 GOW131087:GOW131089 GYS131087:GYS131089 HIO131087:HIO131089 HSK131087:HSK131089 ICG131087:ICG131089 IMC131087:IMC131089 IVY131087:IVY131089 JFU131087:JFU131089 JPQ131087:JPQ131089 JZM131087:JZM131089 KJI131087:KJI131089 KTE131087:KTE131089 LDA131087:LDA131089 LMW131087:LMW131089 LWS131087:LWS131089 MGO131087:MGO131089 MQK131087:MQK131089 NAG131087:NAG131089 NKC131087:NKC131089 NTY131087:NTY131089 ODU131087:ODU131089 ONQ131087:ONQ131089 OXM131087:OXM131089 PHI131087:PHI131089 PRE131087:PRE131089 QBA131087:QBA131089 QKW131087:QKW131089 QUS131087:QUS131089 REO131087:REO131089 ROK131087:ROK131089 RYG131087:RYG131089 SIC131087:SIC131089 SRY131087:SRY131089 TBU131087:TBU131089 TLQ131087:TLQ131089 TVM131087:TVM131089 UFI131087:UFI131089 UPE131087:UPE131089 UZA131087:UZA131089 VIW131087:VIW131089 VSS131087:VSS131089 WCO131087:WCO131089 WMK131087:WMK131089 WWG131087:WWG131089 Y196623:Y196625 JU196623:JU196625 TQ196623:TQ196625 ADM196623:ADM196625 ANI196623:ANI196625 AXE196623:AXE196625 BHA196623:BHA196625 BQW196623:BQW196625 CAS196623:CAS196625 CKO196623:CKO196625 CUK196623:CUK196625 DEG196623:DEG196625 DOC196623:DOC196625 DXY196623:DXY196625 EHU196623:EHU196625 ERQ196623:ERQ196625 FBM196623:FBM196625 FLI196623:FLI196625 FVE196623:FVE196625 GFA196623:GFA196625 GOW196623:GOW196625 GYS196623:GYS196625 HIO196623:HIO196625 HSK196623:HSK196625 ICG196623:ICG196625 IMC196623:IMC196625 IVY196623:IVY196625 JFU196623:JFU196625 JPQ196623:JPQ196625 JZM196623:JZM196625 KJI196623:KJI196625 KTE196623:KTE196625 LDA196623:LDA196625 LMW196623:LMW196625 LWS196623:LWS196625 MGO196623:MGO196625 MQK196623:MQK196625 NAG196623:NAG196625 NKC196623:NKC196625 NTY196623:NTY196625 ODU196623:ODU196625 ONQ196623:ONQ196625 OXM196623:OXM196625 PHI196623:PHI196625 PRE196623:PRE196625 QBA196623:QBA196625 QKW196623:QKW196625 QUS196623:QUS196625 REO196623:REO196625 ROK196623:ROK196625 RYG196623:RYG196625 SIC196623:SIC196625 SRY196623:SRY196625 TBU196623:TBU196625 TLQ196623:TLQ196625 TVM196623:TVM196625 UFI196623:UFI196625 UPE196623:UPE196625 UZA196623:UZA196625 VIW196623:VIW196625 VSS196623:VSS196625 WCO196623:WCO196625 WMK196623:WMK196625 WWG196623:WWG196625 Y262159:Y262161 JU262159:JU262161 TQ262159:TQ262161 ADM262159:ADM262161 ANI262159:ANI262161 AXE262159:AXE262161 BHA262159:BHA262161 BQW262159:BQW262161 CAS262159:CAS262161 CKO262159:CKO262161 CUK262159:CUK262161 DEG262159:DEG262161 DOC262159:DOC262161 DXY262159:DXY262161 EHU262159:EHU262161 ERQ262159:ERQ262161 FBM262159:FBM262161 FLI262159:FLI262161 FVE262159:FVE262161 GFA262159:GFA262161 GOW262159:GOW262161 GYS262159:GYS262161 HIO262159:HIO262161 HSK262159:HSK262161 ICG262159:ICG262161 IMC262159:IMC262161 IVY262159:IVY262161 JFU262159:JFU262161 JPQ262159:JPQ262161 JZM262159:JZM262161 KJI262159:KJI262161 KTE262159:KTE262161 LDA262159:LDA262161 LMW262159:LMW262161 LWS262159:LWS262161 MGO262159:MGO262161 MQK262159:MQK262161 NAG262159:NAG262161 NKC262159:NKC262161 NTY262159:NTY262161 ODU262159:ODU262161 ONQ262159:ONQ262161 OXM262159:OXM262161 PHI262159:PHI262161 PRE262159:PRE262161 QBA262159:QBA262161 QKW262159:QKW262161 QUS262159:QUS262161 REO262159:REO262161 ROK262159:ROK262161 RYG262159:RYG262161 SIC262159:SIC262161 SRY262159:SRY262161 TBU262159:TBU262161 TLQ262159:TLQ262161 TVM262159:TVM262161 UFI262159:UFI262161 UPE262159:UPE262161 UZA262159:UZA262161 VIW262159:VIW262161 VSS262159:VSS262161 WCO262159:WCO262161 WMK262159:WMK262161 WWG262159:WWG262161 Y327695:Y327697 JU327695:JU327697 TQ327695:TQ327697 ADM327695:ADM327697 ANI327695:ANI327697 AXE327695:AXE327697 BHA327695:BHA327697 BQW327695:BQW327697 CAS327695:CAS327697 CKO327695:CKO327697 CUK327695:CUK327697 DEG327695:DEG327697 DOC327695:DOC327697 DXY327695:DXY327697 EHU327695:EHU327697 ERQ327695:ERQ327697 FBM327695:FBM327697 FLI327695:FLI327697 FVE327695:FVE327697 GFA327695:GFA327697 GOW327695:GOW327697 GYS327695:GYS327697 HIO327695:HIO327697 HSK327695:HSK327697 ICG327695:ICG327697 IMC327695:IMC327697 IVY327695:IVY327697 JFU327695:JFU327697 JPQ327695:JPQ327697 JZM327695:JZM327697 KJI327695:KJI327697 KTE327695:KTE327697 LDA327695:LDA327697 LMW327695:LMW327697 LWS327695:LWS327697 MGO327695:MGO327697 MQK327695:MQK327697 NAG327695:NAG327697 NKC327695:NKC327697 NTY327695:NTY327697 ODU327695:ODU327697 ONQ327695:ONQ327697 OXM327695:OXM327697 PHI327695:PHI327697 PRE327695:PRE327697 QBA327695:QBA327697 QKW327695:QKW327697 QUS327695:QUS327697 REO327695:REO327697 ROK327695:ROK327697 RYG327695:RYG327697 SIC327695:SIC327697 SRY327695:SRY327697 TBU327695:TBU327697 TLQ327695:TLQ327697 TVM327695:TVM327697 UFI327695:UFI327697 UPE327695:UPE327697 UZA327695:UZA327697 VIW327695:VIW327697 VSS327695:VSS327697 WCO327695:WCO327697 WMK327695:WMK327697 WWG327695:WWG327697 Y393231:Y393233 JU393231:JU393233 TQ393231:TQ393233 ADM393231:ADM393233 ANI393231:ANI393233 AXE393231:AXE393233 BHA393231:BHA393233 BQW393231:BQW393233 CAS393231:CAS393233 CKO393231:CKO393233 CUK393231:CUK393233 DEG393231:DEG393233 DOC393231:DOC393233 DXY393231:DXY393233 EHU393231:EHU393233 ERQ393231:ERQ393233 FBM393231:FBM393233 FLI393231:FLI393233 FVE393231:FVE393233 GFA393231:GFA393233 GOW393231:GOW393233 GYS393231:GYS393233 HIO393231:HIO393233 HSK393231:HSK393233 ICG393231:ICG393233 IMC393231:IMC393233 IVY393231:IVY393233 JFU393231:JFU393233 JPQ393231:JPQ393233 JZM393231:JZM393233 KJI393231:KJI393233 KTE393231:KTE393233 LDA393231:LDA393233 LMW393231:LMW393233 LWS393231:LWS393233 MGO393231:MGO393233 MQK393231:MQK393233 NAG393231:NAG393233 NKC393231:NKC393233 NTY393231:NTY393233 ODU393231:ODU393233 ONQ393231:ONQ393233 OXM393231:OXM393233 PHI393231:PHI393233 PRE393231:PRE393233 QBA393231:QBA393233 QKW393231:QKW393233 QUS393231:QUS393233 REO393231:REO393233 ROK393231:ROK393233 RYG393231:RYG393233 SIC393231:SIC393233 SRY393231:SRY393233 TBU393231:TBU393233 TLQ393231:TLQ393233 TVM393231:TVM393233 UFI393231:UFI393233 UPE393231:UPE393233 UZA393231:UZA393233 VIW393231:VIW393233 VSS393231:VSS393233 WCO393231:WCO393233 WMK393231:WMK393233 WWG393231:WWG393233 Y458767:Y458769 JU458767:JU458769 TQ458767:TQ458769 ADM458767:ADM458769 ANI458767:ANI458769 AXE458767:AXE458769 BHA458767:BHA458769 BQW458767:BQW458769 CAS458767:CAS458769 CKO458767:CKO458769 CUK458767:CUK458769 DEG458767:DEG458769 DOC458767:DOC458769 DXY458767:DXY458769 EHU458767:EHU458769 ERQ458767:ERQ458769 FBM458767:FBM458769 FLI458767:FLI458769 FVE458767:FVE458769 GFA458767:GFA458769 GOW458767:GOW458769 GYS458767:GYS458769 HIO458767:HIO458769 HSK458767:HSK458769 ICG458767:ICG458769 IMC458767:IMC458769 IVY458767:IVY458769 JFU458767:JFU458769 JPQ458767:JPQ458769 JZM458767:JZM458769 KJI458767:KJI458769 KTE458767:KTE458769 LDA458767:LDA458769 LMW458767:LMW458769 LWS458767:LWS458769 MGO458767:MGO458769 MQK458767:MQK458769 NAG458767:NAG458769 NKC458767:NKC458769 NTY458767:NTY458769 ODU458767:ODU458769 ONQ458767:ONQ458769 OXM458767:OXM458769 PHI458767:PHI458769 PRE458767:PRE458769 QBA458767:QBA458769 QKW458767:QKW458769 QUS458767:QUS458769 REO458767:REO458769 ROK458767:ROK458769 RYG458767:RYG458769 SIC458767:SIC458769 SRY458767:SRY458769 TBU458767:TBU458769 TLQ458767:TLQ458769 TVM458767:TVM458769 UFI458767:UFI458769 UPE458767:UPE458769 UZA458767:UZA458769 VIW458767:VIW458769 VSS458767:VSS458769 WCO458767:WCO458769 WMK458767:WMK458769 WWG458767:WWG458769 Y524303:Y524305 JU524303:JU524305 TQ524303:TQ524305 ADM524303:ADM524305 ANI524303:ANI524305 AXE524303:AXE524305 BHA524303:BHA524305 BQW524303:BQW524305 CAS524303:CAS524305 CKO524303:CKO524305 CUK524303:CUK524305 DEG524303:DEG524305 DOC524303:DOC524305 DXY524303:DXY524305 EHU524303:EHU524305 ERQ524303:ERQ524305 FBM524303:FBM524305 FLI524303:FLI524305 FVE524303:FVE524305 GFA524303:GFA524305 GOW524303:GOW524305 GYS524303:GYS524305 HIO524303:HIO524305 HSK524303:HSK524305 ICG524303:ICG524305 IMC524303:IMC524305 IVY524303:IVY524305 JFU524303:JFU524305 JPQ524303:JPQ524305 JZM524303:JZM524305 KJI524303:KJI524305 KTE524303:KTE524305 LDA524303:LDA524305 LMW524303:LMW524305 LWS524303:LWS524305 MGO524303:MGO524305 MQK524303:MQK524305 NAG524303:NAG524305 NKC524303:NKC524305 NTY524303:NTY524305 ODU524303:ODU524305 ONQ524303:ONQ524305 OXM524303:OXM524305 PHI524303:PHI524305 PRE524303:PRE524305 QBA524303:QBA524305 QKW524303:QKW524305 QUS524303:QUS524305 REO524303:REO524305 ROK524303:ROK524305 RYG524303:RYG524305 SIC524303:SIC524305 SRY524303:SRY524305 TBU524303:TBU524305 TLQ524303:TLQ524305 TVM524303:TVM524305 UFI524303:UFI524305 UPE524303:UPE524305 UZA524303:UZA524305 VIW524303:VIW524305 VSS524303:VSS524305 WCO524303:WCO524305 WMK524303:WMK524305 WWG524303:WWG524305 Y589839:Y589841 JU589839:JU589841 TQ589839:TQ589841 ADM589839:ADM589841 ANI589839:ANI589841 AXE589839:AXE589841 BHA589839:BHA589841 BQW589839:BQW589841 CAS589839:CAS589841 CKO589839:CKO589841 CUK589839:CUK589841 DEG589839:DEG589841 DOC589839:DOC589841 DXY589839:DXY589841 EHU589839:EHU589841 ERQ589839:ERQ589841 FBM589839:FBM589841 FLI589839:FLI589841 FVE589839:FVE589841 GFA589839:GFA589841 GOW589839:GOW589841 GYS589839:GYS589841 HIO589839:HIO589841 HSK589839:HSK589841 ICG589839:ICG589841 IMC589839:IMC589841 IVY589839:IVY589841 JFU589839:JFU589841 JPQ589839:JPQ589841 JZM589839:JZM589841 KJI589839:KJI589841 KTE589839:KTE589841 LDA589839:LDA589841 LMW589839:LMW589841 LWS589839:LWS589841 MGO589839:MGO589841 MQK589839:MQK589841 NAG589839:NAG589841 NKC589839:NKC589841 NTY589839:NTY589841 ODU589839:ODU589841 ONQ589839:ONQ589841 OXM589839:OXM589841 PHI589839:PHI589841 PRE589839:PRE589841 QBA589839:QBA589841 QKW589839:QKW589841 QUS589839:QUS589841 REO589839:REO589841 ROK589839:ROK589841 RYG589839:RYG589841 SIC589839:SIC589841 SRY589839:SRY589841 TBU589839:TBU589841 TLQ589839:TLQ589841 TVM589839:TVM589841 UFI589839:UFI589841 UPE589839:UPE589841 UZA589839:UZA589841 VIW589839:VIW589841 VSS589839:VSS589841 WCO589839:WCO589841 WMK589839:WMK589841 WWG589839:WWG589841 Y655375:Y655377 JU655375:JU655377 TQ655375:TQ655377 ADM655375:ADM655377 ANI655375:ANI655377 AXE655375:AXE655377 BHA655375:BHA655377 BQW655375:BQW655377 CAS655375:CAS655377 CKO655375:CKO655377 CUK655375:CUK655377 DEG655375:DEG655377 DOC655375:DOC655377 DXY655375:DXY655377 EHU655375:EHU655377 ERQ655375:ERQ655377 FBM655375:FBM655377 FLI655375:FLI655377 FVE655375:FVE655377 GFA655375:GFA655377 GOW655375:GOW655377 GYS655375:GYS655377 HIO655375:HIO655377 HSK655375:HSK655377 ICG655375:ICG655377 IMC655375:IMC655377 IVY655375:IVY655377 JFU655375:JFU655377 JPQ655375:JPQ655377 JZM655375:JZM655377 KJI655375:KJI655377 KTE655375:KTE655377 LDA655375:LDA655377 LMW655375:LMW655377 LWS655375:LWS655377 MGO655375:MGO655377 MQK655375:MQK655377 NAG655375:NAG655377 NKC655375:NKC655377 NTY655375:NTY655377 ODU655375:ODU655377 ONQ655375:ONQ655377 OXM655375:OXM655377 PHI655375:PHI655377 PRE655375:PRE655377 QBA655375:QBA655377 QKW655375:QKW655377 QUS655375:QUS655377 REO655375:REO655377 ROK655375:ROK655377 RYG655375:RYG655377 SIC655375:SIC655377 SRY655375:SRY655377 TBU655375:TBU655377 TLQ655375:TLQ655377 TVM655375:TVM655377 UFI655375:UFI655377 UPE655375:UPE655377 UZA655375:UZA655377 VIW655375:VIW655377 VSS655375:VSS655377 WCO655375:WCO655377 WMK655375:WMK655377 WWG655375:WWG655377 Y720911:Y720913 JU720911:JU720913 TQ720911:TQ720913 ADM720911:ADM720913 ANI720911:ANI720913 AXE720911:AXE720913 BHA720911:BHA720913 BQW720911:BQW720913 CAS720911:CAS720913 CKO720911:CKO720913 CUK720911:CUK720913 DEG720911:DEG720913 DOC720911:DOC720913 DXY720911:DXY720913 EHU720911:EHU720913 ERQ720911:ERQ720913 FBM720911:FBM720913 FLI720911:FLI720913 FVE720911:FVE720913 GFA720911:GFA720913 GOW720911:GOW720913 GYS720911:GYS720913 HIO720911:HIO720913 HSK720911:HSK720913 ICG720911:ICG720913 IMC720911:IMC720913 IVY720911:IVY720913 JFU720911:JFU720913 JPQ720911:JPQ720913 JZM720911:JZM720913 KJI720911:KJI720913 KTE720911:KTE720913 LDA720911:LDA720913 LMW720911:LMW720913 LWS720911:LWS720913 MGO720911:MGO720913 MQK720911:MQK720913 NAG720911:NAG720913 NKC720911:NKC720913 NTY720911:NTY720913 ODU720911:ODU720913 ONQ720911:ONQ720913 OXM720911:OXM720913 PHI720911:PHI720913 PRE720911:PRE720913 QBA720911:QBA720913 QKW720911:QKW720913 QUS720911:QUS720913 REO720911:REO720913 ROK720911:ROK720913 RYG720911:RYG720913 SIC720911:SIC720913 SRY720911:SRY720913 TBU720911:TBU720913 TLQ720911:TLQ720913 TVM720911:TVM720913 UFI720911:UFI720913 UPE720911:UPE720913 UZA720911:UZA720913 VIW720911:VIW720913 VSS720911:VSS720913 WCO720911:WCO720913 WMK720911:WMK720913 WWG720911:WWG720913 Y786447:Y786449 JU786447:JU786449 TQ786447:TQ786449 ADM786447:ADM786449 ANI786447:ANI786449 AXE786447:AXE786449 BHA786447:BHA786449 BQW786447:BQW786449 CAS786447:CAS786449 CKO786447:CKO786449 CUK786447:CUK786449 DEG786447:DEG786449 DOC786447:DOC786449 DXY786447:DXY786449 EHU786447:EHU786449 ERQ786447:ERQ786449 FBM786447:FBM786449 FLI786447:FLI786449 FVE786447:FVE786449 GFA786447:GFA786449 GOW786447:GOW786449 GYS786447:GYS786449 HIO786447:HIO786449 HSK786447:HSK786449 ICG786447:ICG786449 IMC786447:IMC786449 IVY786447:IVY786449 JFU786447:JFU786449 JPQ786447:JPQ786449 JZM786447:JZM786449 KJI786447:KJI786449 KTE786447:KTE786449 LDA786447:LDA786449 LMW786447:LMW786449 LWS786447:LWS786449 MGO786447:MGO786449 MQK786447:MQK786449 NAG786447:NAG786449 NKC786447:NKC786449 NTY786447:NTY786449 ODU786447:ODU786449 ONQ786447:ONQ786449 OXM786447:OXM786449 PHI786447:PHI786449 PRE786447:PRE786449 QBA786447:QBA786449 QKW786447:QKW786449 QUS786447:QUS786449 REO786447:REO786449 ROK786447:ROK786449 RYG786447:RYG786449 SIC786447:SIC786449 SRY786447:SRY786449 TBU786447:TBU786449 TLQ786447:TLQ786449 TVM786447:TVM786449 UFI786447:UFI786449 UPE786447:UPE786449 UZA786447:UZA786449 VIW786447:VIW786449 VSS786447:VSS786449 WCO786447:WCO786449 WMK786447:WMK786449 WWG786447:WWG786449 Y851983:Y851985 JU851983:JU851985 TQ851983:TQ851985 ADM851983:ADM851985 ANI851983:ANI851985 AXE851983:AXE851985 BHA851983:BHA851985 BQW851983:BQW851985 CAS851983:CAS851985 CKO851983:CKO851985 CUK851983:CUK851985 DEG851983:DEG851985 DOC851983:DOC851985 DXY851983:DXY851985 EHU851983:EHU851985 ERQ851983:ERQ851985 FBM851983:FBM851985 FLI851983:FLI851985 FVE851983:FVE851985 GFA851983:GFA851985 GOW851983:GOW851985 GYS851983:GYS851985 HIO851983:HIO851985 HSK851983:HSK851985 ICG851983:ICG851985 IMC851983:IMC851985 IVY851983:IVY851985 JFU851983:JFU851985 JPQ851983:JPQ851985 JZM851983:JZM851985 KJI851983:KJI851985 KTE851983:KTE851985 LDA851983:LDA851985 LMW851983:LMW851985 LWS851983:LWS851985 MGO851983:MGO851985 MQK851983:MQK851985 NAG851983:NAG851985 NKC851983:NKC851985 NTY851983:NTY851985 ODU851983:ODU851985 ONQ851983:ONQ851985 OXM851983:OXM851985 PHI851983:PHI851985 PRE851983:PRE851985 QBA851983:QBA851985 QKW851983:QKW851985 QUS851983:QUS851985 REO851983:REO851985 ROK851983:ROK851985 RYG851983:RYG851985 SIC851983:SIC851985 SRY851983:SRY851985 TBU851983:TBU851985 TLQ851983:TLQ851985 TVM851983:TVM851985 UFI851983:UFI851985 UPE851983:UPE851985 UZA851983:UZA851985 VIW851983:VIW851985 VSS851983:VSS851985 WCO851983:WCO851985 WMK851983:WMK851985 WWG851983:WWG851985 Y917519:Y917521 JU917519:JU917521 TQ917519:TQ917521 ADM917519:ADM917521 ANI917519:ANI917521 AXE917519:AXE917521 BHA917519:BHA917521 BQW917519:BQW917521 CAS917519:CAS917521 CKO917519:CKO917521 CUK917519:CUK917521 DEG917519:DEG917521 DOC917519:DOC917521 DXY917519:DXY917521 EHU917519:EHU917521 ERQ917519:ERQ917521 FBM917519:FBM917521 FLI917519:FLI917521 FVE917519:FVE917521 GFA917519:GFA917521 GOW917519:GOW917521 GYS917519:GYS917521 HIO917519:HIO917521 HSK917519:HSK917521 ICG917519:ICG917521 IMC917519:IMC917521 IVY917519:IVY917521 JFU917519:JFU917521 JPQ917519:JPQ917521 JZM917519:JZM917521 KJI917519:KJI917521 KTE917519:KTE917521 LDA917519:LDA917521 LMW917519:LMW917521 LWS917519:LWS917521 MGO917519:MGO917521 MQK917519:MQK917521 NAG917519:NAG917521 NKC917519:NKC917521 NTY917519:NTY917521 ODU917519:ODU917521 ONQ917519:ONQ917521 OXM917519:OXM917521 PHI917519:PHI917521 PRE917519:PRE917521 QBA917519:QBA917521 QKW917519:QKW917521 QUS917519:QUS917521 REO917519:REO917521 ROK917519:ROK917521 RYG917519:RYG917521 SIC917519:SIC917521 SRY917519:SRY917521 TBU917519:TBU917521 TLQ917519:TLQ917521 TVM917519:TVM917521 UFI917519:UFI917521 UPE917519:UPE917521 UZA917519:UZA917521 VIW917519:VIW917521 VSS917519:VSS917521 WCO917519:WCO917521 WMK917519:WMK917521 WWG917519:WWG917521 Y983055:Y983057 JU983055:JU983057 TQ983055:TQ983057 ADM983055:ADM983057 ANI983055:ANI983057 AXE983055:AXE983057 BHA983055:BHA983057 BQW983055:BQW983057 CAS983055:CAS983057 CKO983055:CKO983057 CUK983055:CUK983057 DEG983055:DEG983057 DOC983055:DOC983057 DXY983055:DXY983057 EHU983055:EHU983057 ERQ983055:ERQ983057 FBM983055:FBM983057 FLI983055:FLI983057 FVE983055:FVE983057 GFA983055:GFA983057 GOW983055:GOW983057 GYS983055:GYS983057 HIO983055:HIO983057 HSK983055:HSK983057 ICG983055:ICG983057 IMC983055:IMC983057 IVY983055:IVY983057 JFU983055:JFU983057 JPQ983055:JPQ983057 JZM983055:JZM983057 KJI983055:KJI983057 KTE983055:KTE983057 LDA983055:LDA983057 LMW983055:LMW983057 LWS983055:LWS983057 MGO983055:MGO983057 MQK983055:MQK983057 NAG983055:NAG983057 NKC983055:NKC983057 NTY983055:NTY983057 ODU983055:ODU983057 ONQ983055:ONQ983057 OXM983055:OXM983057 PHI983055:PHI983057 PRE983055:PRE983057 QBA983055:QBA983057 QKW983055:QKW983057 QUS983055:QUS983057 REO983055:REO983057 ROK983055:ROK983057 RYG983055:RYG983057 SIC983055:SIC983057 SRY983055:SRY983057 TBU983055:TBU983057 TLQ983055:TLQ983057 TVM983055:TVM983057 UFI983055:UFI983057 UPE983055:UPE983057 UZA983055:UZA983057 VIW983055:VIW983057 VSS983055:VSS983057 WCO983055:WCO983057 WMK983055:WMK983057 WWG983055:WWG983057 F16 JB16 SX16 ACT16 AMP16 AWL16 BGH16 BQD16 BZZ16 CJV16 CTR16 DDN16 DNJ16 DXF16 EHB16 EQX16 FAT16 FKP16 FUL16 GEH16 GOD16 GXZ16 HHV16 HRR16 IBN16 ILJ16 IVF16 JFB16 JOX16 JYT16 KIP16 KSL16 LCH16 LMD16 LVZ16 MFV16 MPR16 MZN16 NJJ16 NTF16 ODB16 OMX16 OWT16 PGP16 PQL16 QAH16 QKD16 QTZ16 RDV16 RNR16 RXN16 SHJ16 SRF16 TBB16 TKX16 TUT16 UEP16 UOL16 UYH16 VID16 VRZ16 WBV16 WLR16 WVN16 F65552 JB65552 SX65552 ACT65552 AMP65552 AWL65552 BGH65552 BQD65552 BZZ65552 CJV65552 CTR65552 DDN65552 DNJ65552 DXF65552 EHB65552 EQX65552 FAT65552 FKP65552 FUL65552 GEH65552 GOD65552 GXZ65552 HHV65552 HRR65552 IBN65552 ILJ65552 IVF65552 JFB65552 JOX65552 JYT65552 KIP65552 KSL65552 LCH65552 LMD65552 LVZ65552 MFV65552 MPR65552 MZN65552 NJJ65552 NTF65552 ODB65552 OMX65552 OWT65552 PGP65552 PQL65552 QAH65552 QKD65552 QTZ65552 RDV65552 RNR65552 RXN65552 SHJ65552 SRF65552 TBB65552 TKX65552 TUT65552 UEP65552 UOL65552 UYH65552 VID65552 VRZ65552 WBV65552 WLR65552 WVN65552 F131088 JB131088 SX131088 ACT131088 AMP131088 AWL131088 BGH131088 BQD131088 BZZ131088 CJV131088 CTR131088 DDN131088 DNJ131088 DXF131088 EHB131088 EQX131088 FAT131088 FKP131088 FUL131088 GEH131088 GOD131088 GXZ131088 HHV131088 HRR131088 IBN131088 ILJ131088 IVF131088 JFB131088 JOX131088 JYT131088 KIP131088 KSL131088 LCH131088 LMD131088 LVZ131088 MFV131088 MPR131088 MZN131088 NJJ131088 NTF131088 ODB131088 OMX131088 OWT131088 PGP131088 PQL131088 QAH131088 QKD131088 QTZ131088 RDV131088 RNR131088 RXN131088 SHJ131088 SRF131088 TBB131088 TKX131088 TUT131088 UEP131088 UOL131088 UYH131088 VID131088 VRZ131088 WBV131088 WLR131088 WVN131088 F196624 JB196624 SX196624 ACT196624 AMP196624 AWL196624 BGH196624 BQD196624 BZZ196624 CJV196624 CTR196624 DDN196624 DNJ196624 DXF196624 EHB196624 EQX196624 FAT196624 FKP196624 FUL196624 GEH196624 GOD196624 GXZ196624 HHV196624 HRR196624 IBN196624 ILJ196624 IVF196624 JFB196624 JOX196624 JYT196624 KIP196624 KSL196624 LCH196624 LMD196624 LVZ196624 MFV196624 MPR196624 MZN196624 NJJ196624 NTF196624 ODB196624 OMX196624 OWT196624 PGP196624 PQL196624 QAH196624 QKD196624 QTZ196624 RDV196624 RNR196624 RXN196624 SHJ196624 SRF196624 TBB196624 TKX196624 TUT196624 UEP196624 UOL196624 UYH196624 VID196624 VRZ196624 WBV196624 WLR196624 WVN196624 F262160 JB262160 SX262160 ACT262160 AMP262160 AWL262160 BGH262160 BQD262160 BZZ262160 CJV262160 CTR262160 DDN262160 DNJ262160 DXF262160 EHB262160 EQX262160 FAT262160 FKP262160 FUL262160 GEH262160 GOD262160 GXZ262160 HHV262160 HRR262160 IBN262160 ILJ262160 IVF262160 JFB262160 JOX262160 JYT262160 KIP262160 KSL262160 LCH262160 LMD262160 LVZ262160 MFV262160 MPR262160 MZN262160 NJJ262160 NTF262160 ODB262160 OMX262160 OWT262160 PGP262160 PQL262160 QAH262160 QKD262160 QTZ262160 RDV262160 RNR262160 RXN262160 SHJ262160 SRF262160 TBB262160 TKX262160 TUT262160 UEP262160 UOL262160 UYH262160 VID262160 VRZ262160 WBV262160 WLR262160 WVN262160 F327696 JB327696 SX327696 ACT327696 AMP327696 AWL327696 BGH327696 BQD327696 BZZ327696 CJV327696 CTR327696 DDN327696 DNJ327696 DXF327696 EHB327696 EQX327696 FAT327696 FKP327696 FUL327696 GEH327696 GOD327696 GXZ327696 HHV327696 HRR327696 IBN327696 ILJ327696 IVF327696 JFB327696 JOX327696 JYT327696 KIP327696 KSL327696 LCH327696 LMD327696 LVZ327696 MFV327696 MPR327696 MZN327696 NJJ327696 NTF327696 ODB327696 OMX327696 OWT327696 PGP327696 PQL327696 QAH327696 QKD327696 QTZ327696 RDV327696 RNR327696 RXN327696 SHJ327696 SRF327696 TBB327696 TKX327696 TUT327696 UEP327696 UOL327696 UYH327696 VID327696 VRZ327696 WBV327696 WLR327696 WVN327696 F393232 JB393232 SX393232 ACT393232 AMP393232 AWL393232 BGH393232 BQD393232 BZZ393232 CJV393232 CTR393232 DDN393232 DNJ393232 DXF393232 EHB393232 EQX393232 FAT393232 FKP393232 FUL393232 GEH393232 GOD393232 GXZ393232 HHV393232 HRR393232 IBN393232 ILJ393232 IVF393232 JFB393232 JOX393232 JYT393232 KIP393232 KSL393232 LCH393232 LMD393232 LVZ393232 MFV393232 MPR393232 MZN393232 NJJ393232 NTF393232 ODB393232 OMX393232 OWT393232 PGP393232 PQL393232 QAH393232 QKD393232 QTZ393232 RDV393232 RNR393232 RXN393232 SHJ393232 SRF393232 TBB393232 TKX393232 TUT393232 UEP393232 UOL393232 UYH393232 VID393232 VRZ393232 WBV393232 WLR393232 WVN393232 F458768 JB458768 SX458768 ACT458768 AMP458768 AWL458768 BGH458768 BQD458768 BZZ458768 CJV458768 CTR458768 DDN458768 DNJ458768 DXF458768 EHB458768 EQX458768 FAT458768 FKP458768 FUL458768 GEH458768 GOD458768 GXZ458768 HHV458768 HRR458768 IBN458768 ILJ458768 IVF458768 JFB458768 JOX458768 JYT458768 KIP458768 KSL458768 LCH458768 LMD458768 LVZ458768 MFV458768 MPR458768 MZN458768 NJJ458768 NTF458768 ODB458768 OMX458768 OWT458768 PGP458768 PQL458768 QAH458768 QKD458768 QTZ458768 RDV458768 RNR458768 RXN458768 SHJ458768 SRF458768 TBB458768 TKX458768 TUT458768 UEP458768 UOL458768 UYH458768 VID458768 VRZ458768 WBV458768 WLR458768 WVN458768 F524304 JB524304 SX524304 ACT524304 AMP524304 AWL524304 BGH524304 BQD524304 BZZ524304 CJV524304 CTR524304 DDN524304 DNJ524304 DXF524304 EHB524304 EQX524304 FAT524304 FKP524304 FUL524304 GEH524304 GOD524304 GXZ524304 HHV524304 HRR524304 IBN524304 ILJ524304 IVF524304 JFB524304 JOX524304 JYT524304 KIP524304 KSL524304 LCH524304 LMD524304 LVZ524304 MFV524304 MPR524304 MZN524304 NJJ524304 NTF524304 ODB524304 OMX524304 OWT524304 PGP524304 PQL524304 QAH524304 QKD524304 QTZ524304 RDV524304 RNR524304 RXN524304 SHJ524304 SRF524304 TBB524304 TKX524304 TUT524304 UEP524304 UOL524304 UYH524304 VID524304 VRZ524304 WBV524304 WLR524304 WVN524304 F589840 JB589840 SX589840 ACT589840 AMP589840 AWL589840 BGH589840 BQD589840 BZZ589840 CJV589840 CTR589840 DDN589840 DNJ589840 DXF589840 EHB589840 EQX589840 FAT589840 FKP589840 FUL589840 GEH589840 GOD589840 GXZ589840 HHV589840 HRR589840 IBN589840 ILJ589840 IVF589840 JFB589840 JOX589840 JYT589840 KIP589840 KSL589840 LCH589840 LMD589840 LVZ589840 MFV589840 MPR589840 MZN589840 NJJ589840 NTF589840 ODB589840 OMX589840 OWT589840 PGP589840 PQL589840 QAH589840 QKD589840 QTZ589840 RDV589840 RNR589840 RXN589840 SHJ589840 SRF589840 TBB589840 TKX589840 TUT589840 UEP589840 UOL589840 UYH589840 VID589840 VRZ589840 WBV589840 WLR589840 WVN589840 F655376 JB655376 SX655376 ACT655376 AMP655376 AWL655376 BGH655376 BQD655376 BZZ655376 CJV655376 CTR655376 DDN655376 DNJ655376 DXF655376 EHB655376 EQX655376 FAT655376 FKP655376 FUL655376 GEH655376 GOD655376 GXZ655376 HHV655376 HRR655376 IBN655376 ILJ655376 IVF655376 JFB655376 JOX655376 JYT655376 KIP655376 KSL655376 LCH655376 LMD655376 LVZ655376 MFV655376 MPR655376 MZN655376 NJJ655376 NTF655376 ODB655376 OMX655376 OWT655376 PGP655376 PQL655376 QAH655376 QKD655376 QTZ655376 RDV655376 RNR655376 RXN655376 SHJ655376 SRF655376 TBB655376 TKX655376 TUT655376 UEP655376 UOL655376 UYH655376 VID655376 VRZ655376 WBV655376 WLR655376 WVN655376 F720912 JB720912 SX720912 ACT720912 AMP720912 AWL720912 BGH720912 BQD720912 BZZ720912 CJV720912 CTR720912 DDN720912 DNJ720912 DXF720912 EHB720912 EQX720912 FAT720912 FKP720912 FUL720912 GEH720912 GOD720912 GXZ720912 HHV720912 HRR720912 IBN720912 ILJ720912 IVF720912 JFB720912 JOX720912 JYT720912 KIP720912 KSL720912 LCH720912 LMD720912 LVZ720912 MFV720912 MPR720912 MZN720912 NJJ720912 NTF720912 ODB720912 OMX720912 OWT720912 PGP720912 PQL720912 QAH720912 QKD720912 QTZ720912 RDV720912 RNR720912 RXN720912 SHJ720912 SRF720912 TBB720912 TKX720912 TUT720912 UEP720912 UOL720912 UYH720912 VID720912 VRZ720912 WBV720912 WLR720912 WVN720912 F786448 JB786448 SX786448 ACT786448 AMP786448 AWL786448 BGH786448 BQD786448 BZZ786448 CJV786448 CTR786448 DDN786448 DNJ786448 DXF786448 EHB786448 EQX786448 FAT786448 FKP786448 FUL786448 GEH786448 GOD786448 GXZ786448 HHV786448 HRR786448 IBN786448 ILJ786448 IVF786448 JFB786448 JOX786448 JYT786448 KIP786448 KSL786448 LCH786448 LMD786448 LVZ786448 MFV786448 MPR786448 MZN786448 NJJ786448 NTF786448 ODB786448 OMX786448 OWT786448 PGP786448 PQL786448 QAH786448 QKD786448 QTZ786448 RDV786448 RNR786448 RXN786448 SHJ786448 SRF786448 TBB786448 TKX786448 TUT786448 UEP786448 UOL786448 UYH786448 VID786448 VRZ786448 WBV786448 WLR786448 WVN786448 F851984 JB851984 SX851984 ACT851984 AMP851984 AWL851984 BGH851984 BQD851984 BZZ851984 CJV851984 CTR851984 DDN851984 DNJ851984 DXF851984 EHB851984 EQX851984 FAT851984 FKP851984 FUL851984 GEH851984 GOD851984 GXZ851984 HHV851984 HRR851984 IBN851984 ILJ851984 IVF851984 JFB851984 JOX851984 JYT851984 KIP851984 KSL851984 LCH851984 LMD851984 LVZ851984 MFV851984 MPR851984 MZN851984 NJJ851984 NTF851984 ODB851984 OMX851984 OWT851984 PGP851984 PQL851984 QAH851984 QKD851984 QTZ851984 RDV851984 RNR851984 RXN851984 SHJ851984 SRF851984 TBB851984 TKX851984 TUT851984 UEP851984 UOL851984 UYH851984 VID851984 VRZ851984 WBV851984 WLR851984 WVN851984 F917520 JB917520 SX917520 ACT917520 AMP917520 AWL917520 BGH917520 BQD917520 BZZ917520 CJV917520 CTR917520 DDN917520 DNJ917520 DXF917520 EHB917520 EQX917520 FAT917520 FKP917520 FUL917520 GEH917520 GOD917520 GXZ917520 HHV917520 HRR917520 IBN917520 ILJ917520 IVF917520 JFB917520 JOX917520 JYT917520 KIP917520 KSL917520 LCH917520 LMD917520 LVZ917520 MFV917520 MPR917520 MZN917520 NJJ917520 NTF917520 ODB917520 OMX917520 OWT917520 PGP917520 PQL917520 QAH917520 QKD917520 QTZ917520 RDV917520 RNR917520 RXN917520 SHJ917520 SRF917520 TBB917520 TKX917520 TUT917520 UEP917520 UOL917520 UYH917520 VID917520 VRZ917520 WBV917520 WLR917520 WVN917520 F983056 JB983056 SX983056 ACT983056 AMP983056 AWL983056 BGH983056 BQD983056 BZZ983056 CJV983056 CTR983056 DDN983056 DNJ983056 DXF983056 EHB983056 EQX983056 FAT983056 FKP983056 FUL983056 GEH983056 GOD983056 GXZ983056 HHV983056 HRR983056 IBN983056 ILJ983056 IVF983056 JFB983056 JOX983056 JYT983056 KIP983056 KSL983056 LCH983056 LMD983056 LVZ983056 MFV983056 MPR983056 MZN983056 NJJ983056 NTF983056 ODB983056 OMX983056 OWT983056 PGP983056 PQL983056 QAH983056 QKD983056 QTZ983056 RDV983056 RNR983056 RXN983056 SHJ983056 SRF983056 TBB983056 TKX983056 TUT983056 UEP983056 UOL983056 UYH983056 VID983056 VRZ983056 WBV983056 WLR983056 WVN983056 AA22:AA35 JW22:JW35 TS22:TS35 ADO22:ADO35 ANK22:ANK35 AXG22:AXG35 BHC22:BHC35 BQY22:BQY35 CAU22:CAU35 CKQ22:CKQ35 CUM22:CUM35 DEI22:DEI35 DOE22:DOE35 DYA22:DYA35 EHW22:EHW35 ERS22:ERS35 FBO22:FBO35 FLK22:FLK35 FVG22:FVG35 GFC22:GFC35 GOY22:GOY35 GYU22:GYU35 HIQ22:HIQ35 HSM22:HSM35 ICI22:ICI35 IME22:IME35 IWA22:IWA35 JFW22:JFW35 JPS22:JPS35 JZO22:JZO35 KJK22:KJK35 KTG22:KTG35 LDC22:LDC35 LMY22:LMY35 LWU22:LWU35 MGQ22:MGQ35 MQM22:MQM35 NAI22:NAI35 NKE22:NKE35 NUA22:NUA35 ODW22:ODW35 ONS22:ONS35 OXO22:OXO35 PHK22:PHK35 PRG22:PRG35 QBC22:QBC35 QKY22:QKY35 QUU22:QUU35 REQ22:REQ35 ROM22:ROM35 RYI22:RYI35 SIE22:SIE35 SSA22:SSA35 TBW22:TBW35 TLS22:TLS35 TVO22:TVO35 UFK22:UFK35 UPG22:UPG35 UZC22:UZC35 VIY22:VIY35 VSU22:VSU35 WCQ22:WCQ35 WMM22:WMM35 WWI22:WWI35 AA65558:AA65571 JW65558:JW65571 TS65558:TS65571 ADO65558:ADO65571 ANK65558:ANK65571 AXG65558:AXG65571 BHC65558:BHC65571 BQY65558:BQY65571 CAU65558:CAU65571 CKQ65558:CKQ65571 CUM65558:CUM65571 DEI65558:DEI65571 DOE65558:DOE65571 DYA65558:DYA65571 EHW65558:EHW65571 ERS65558:ERS65571 FBO65558:FBO65571 FLK65558:FLK65571 FVG65558:FVG65571 GFC65558:GFC65571 GOY65558:GOY65571 GYU65558:GYU65571 HIQ65558:HIQ65571 HSM65558:HSM65571 ICI65558:ICI65571 IME65558:IME65571 IWA65558:IWA65571 JFW65558:JFW65571 JPS65558:JPS65571 JZO65558:JZO65571 KJK65558:KJK65571 KTG65558:KTG65571 LDC65558:LDC65571 LMY65558:LMY65571 LWU65558:LWU65571 MGQ65558:MGQ65571 MQM65558:MQM65571 NAI65558:NAI65571 NKE65558:NKE65571 NUA65558:NUA65571 ODW65558:ODW65571 ONS65558:ONS65571 OXO65558:OXO65571 PHK65558:PHK65571 PRG65558:PRG65571 QBC65558:QBC65571 QKY65558:QKY65571 QUU65558:QUU65571 REQ65558:REQ65571 ROM65558:ROM65571 RYI65558:RYI65571 SIE65558:SIE65571 SSA65558:SSA65571 TBW65558:TBW65571 TLS65558:TLS65571 TVO65558:TVO65571 UFK65558:UFK65571 UPG65558:UPG65571 UZC65558:UZC65571 VIY65558:VIY65571 VSU65558:VSU65571 WCQ65558:WCQ65571 WMM65558:WMM65571 WWI65558:WWI65571 AA131094:AA131107 JW131094:JW131107 TS131094:TS131107 ADO131094:ADO131107 ANK131094:ANK131107 AXG131094:AXG131107 BHC131094:BHC131107 BQY131094:BQY131107 CAU131094:CAU131107 CKQ131094:CKQ131107 CUM131094:CUM131107 DEI131094:DEI131107 DOE131094:DOE131107 DYA131094:DYA131107 EHW131094:EHW131107 ERS131094:ERS131107 FBO131094:FBO131107 FLK131094:FLK131107 FVG131094:FVG131107 GFC131094:GFC131107 GOY131094:GOY131107 GYU131094:GYU131107 HIQ131094:HIQ131107 HSM131094:HSM131107 ICI131094:ICI131107 IME131094:IME131107 IWA131094:IWA131107 JFW131094:JFW131107 JPS131094:JPS131107 JZO131094:JZO131107 KJK131094:KJK131107 KTG131094:KTG131107 LDC131094:LDC131107 LMY131094:LMY131107 LWU131094:LWU131107 MGQ131094:MGQ131107 MQM131094:MQM131107 NAI131094:NAI131107 NKE131094:NKE131107 NUA131094:NUA131107 ODW131094:ODW131107 ONS131094:ONS131107 OXO131094:OXO131107 PHK131094:PHK131107 PRG131094:PRG131107 QBC131094:QBC131107 QKY131094:QKY131107 QUU131094:QUU131107 REQ131094:REQ131107 ROM131094:ROM131107 RYI131094:RYI131107 SIE131094:SIE131107 SSA131094:SSA131107 TBW131094:TBW131107 TLS131094:TLS131107 TVO131094:TVO131107 UFK131094:UFK131107 UPG131094:UPG131107 UZC131094:UZC131107 VIY131094:VIY131107 VSU131094:VSU131107 WCQ131094:WCQ131107 WMM131094:WMM131107 WWI131094:WWI131107 AA196630:AA196643 JW196630:JW196643 TS196630:TS196643 ADO196630:ADO196643 ANK196630:ANK196643 AXG196630:AXG196643 BHC196630:BHC196643 BQY196630:BQY196643 CAU196630:CAU196643 CKQ196630:CKQ196643 CUM196630:CUM196643 DEI196630:DEI196643 DOE196630:DOE196643 DYA196630:DYA196643 EHW196630:EHW196643 ERS196630:ERS196643 FBO196630:FBO196643 FLK196630:FLK196643 FVG196630:FVG196643 GFC196630:GFC196643 GOY196630:GOY196643 GYU196630:GYU196643 HIQ196630:HIQ196643 HSM196630:HSM196643 ICI196630:ICI196643 IME196630:IME196643 IWA196630:IWA196643 JFW196630:JFW196643 JPS196630:JPS196643 JZO196630:JZO196643 KJK196630:KJK196643 KTG196630:KTG196643 LDC196630:LDC196643 LMY196630:LMY196643 LWU196630:LWU196643 MGQ196630:MGQ196643 MQM196630:MQM196643 NAI196630:NAI196643 NKE196630:NKE196643 NUA196630:NUA196643 ODW196630:ODW196643 ONS196630:ONS196643 OXO196630:OXO196643 PHK196630:PHK196643 PRG196630:PRG196643 QBC196630:QBC196643 QKY196630:QKY196643 QUU196630:QUU196643 REQ196630:REQ196643 ROM196630:ROM196643 RYI196630:RYI196643 SIE196630:SIE196643 SSA196630:SSA196643 TBW196630:TBW196643 TLS196630:TLS196643 TVO196630:TVO196643 UFK196630:UFK196643 UPG196630:UPG196643 UZC196630:UZC196643 VIY196630:VIY196643 VSU196630:VSU196643 WCQ196630:WCQ196643 WMM196630:WMM196643 WWI196630:WWI196643 AA262166:AA262179 JW262166:JW262179 TS262166:TS262179 ADO262166:ADO262179 ANK262166:ANK262179 AXG262166:AXG262179 BHC262166:BHC262179 BQY262166:BQY262179 CAU262166:CAU262179 CKQ262166:CKQ262179 CUM262166:CUM262179 DEI262166:DEI262179 DOE262166:DOE262179 DYA262166:DYA262179 EHW262166:EHW262179 ERS262166:ERS262179 FBO262166:FBO262179 FLK262166:FLK262179 FVG262166:FVG262179 GFC262166:GFC262179 GOY262166:GOY262179 GYU262166:GYU262179 HIQ262166:HIQ262179 HSM262166:HSM262179 ICI262166:ICI262179 IME262166:IME262179 IWA262166:IWA262179 JFW262166:JFW262179 JPS262166:JPS262179 JZO262166:JZO262179 KJK262166:KJK262179 KTG262166:KTG262179 LDC262166:LDC262179 LMY262166:LMY262179 LWU262166:LWU262179 MGQ262166:MGQ262179 MQM262166:MQM262179 NAI262166:NAI262179 NKE262166:NKE262179 NUA262166:NUA262179 ODW262166:ODW262179 ONS262166:ONS262179 OXO262166:OXO262179 PHK262166:PHK262179 PRG262166:PRG262179 QBC262166:QBC262179 QKY262166:QKY262179 QUU262166:QUU262179 REQ262166:REQ262179 ROM262166:ROM262179 RYI262166:RYI262179 SIE262166:SIE262179 SSA262166:SSA262179 TBW262166:TBW262179 TLS262166:TLS262179 TVO262166:TVO262179 UFK262166:UFK262179 UPG262166:UPG262179 UZC262166:UZC262179 VIY262166:VIY262179 VSU262166:VSU262179 WCQ262166:WCQ262179 WMM262166:WMM262179 WWI262166:WWI262179 AA327702:AA327715 JW327702:JW327715 TS327702:TS327715 ADO327702:ADO327715 ANK327702:ANK327715 AXG327702:AXG327715 BHC327702:BHC327715 BQY327702:BQY327715 CAU327702:CAU327715 CKQ327702:CKQ327715 CUM327702:CUM327715 DEI327702:DEI327715 DOE327702:DOE327715 DYA327702:DYA327715 EHW327702:EHW327715 ERS327702:ERS327715 FBO327702:FBO327715 FLK327702:FLK327715 FVG327702:FVG327715 GFC327702:GFC327715 GOY327702:GOY327715 GYU327702:GYU327715 HIQ327702:HIQ327715 HSM327702:HSM327715 ICI327702:ICI327715 IME327702:IME327715 IWA327702:IWA327715 JFW327702:JFW327715 JPS327702:JPS327715 JZO327702:JZO327715 KJK327702:KJK327715 KTG327702:KTG327715 LDC327702:LDC327715 LMY327702:LMY327715 LWU327702:LWU327715 MGQ327702:MGQ327715 MQM327702:MQM327715 NAI327702:NAI327715 NKE327702:NKE327715 NUA327702:NUA327715 ODW327702:ODW327715 ONS327702:ONS327715 OXO327702:OXO327715 PHK327702:PHK327715 PRG327702:PRG327715 QBC327702:QBC327715 QKY327702:QKY327715 QUU327702:QUU327715 REQ327702:REQ327715 ROM327702:ROM327715 RYI327702:RYI327715 SIE327702:SIE327715 SSA327702:SSA327715 TBW327702:TBW327715 TLS327702:TLS327715 TVO327702:TVO327715 UFK327702:UFK327715 UPG327702:UPG327715 UZC327702:UZC327715 VIY327702:VIY327715 VSU327702:VSU327715 WCQ327702:WCQ327715 WMM327702:WMM327715 WWI327702:WWI327715 AA393238:AA393251 JW393238:JW393251 TS393238:TS393251 ADO393238:ADO393251 ANK393238:ANK393251 AXG393238:AXG393251 BHC393238:BHC393251 BQY393238:BQY393251 CAU393238:CAU393251 CKQ393238:CKQ393251 CUM393238:CUM393251 DEI393238:DEI393251 DOE393238:DOE393251 DYA393238:DYA393251 EHW393238:EHW393251 ERS393238:ERS393251 FBO393238:FBO393251 FLK393238:FLK393251 FVG393238:FVG393251 GFC393238:GFC393251 GOY393238:GOY393251 GYU393238:GYU393251 HIQ393238:HIQ393251 HSM393238:HSM393251 ICI393238:ICI393251 IME393238:IME393251 IWA393238:IWA393251 JFW393238:JFW393251 JPS393238:JPS393251 JZO393238:JZO393251 KJK393238:KJK393251 KTG393238:KTG393251 LDC393238:LDC393251 LMY393238:LMY393251 LWU393238:LWU393251 MGQ393238:MGQ393251 MQM393238:MQM393251 NAI393238:NAI393251 NKE393238:NKE393251 NUA393238:NUA393251 ODW393238:ODW393251 ONS393238:ONS393251 OXO393238:OXO393251 PHK393238:PHK393251 PRG393238:PRG393251 QBC393238:QBC393251 QKY393238:QKY393251 QUU393238:QUU393251 REQ393238:REQ393251 ROM393238:ROM393251 RYI393238:RYI393251 SIE393238:SIE393251 SSA393238:SSA393251 TBW393238:TBW393251 TLS393238:TLS393251 TVO393238:TVO393251 UFK393238:UFK393251 UPG393238:UPG393251 UZC393238:UZC393251 VIY393238:VIY393251 VSU393238:VSU393251 WCQ393238:WCQ393251 WMM393238:WMM393251 WWI393238:WWI393251 AA458774:AA458787 JW458774:JW458787 TS458774:TS458787 ADO458774:ADO458787 ANK458774:ANK458787 AXG458774:AXG458787 BHC458774:BHC458787 BQY458774:BQY458787 CAU458774:CAU458787 CKQ458774:CKQ458787 CUM458774:CUM458787 DEI458774:DEI458787 DOE458774:DOE458787 DYA458774:DYA458787 EHW458774:EHW458787 ERS458774:ERS458787 FBO458774:FBO458787 FLK458774:FLK458787 FVG458774:FVG458787 GFC458774:GFC458787 GOY458774:GOY458787 GYU458774:GYU458787 HIQ458774:HIQ458787 HSM458774:HSM458787 ICI458774:ICI458787 IME458774:IME458787 IWA458774:IWA458787 JFW458774:JFW458787 JPS458774:JPS458787 JZO458774:JZO458787 KJK458774:KJK458787 KTG458774:KTG458787 LDC458774:LDC458787 LMY458774:LMY458787 LWU458774:LWU458787 MGQ458774:MGQ458787 MQM458774:MQM458787 NAI458774:NAI458787 NKE458774:NKE458787 NUA458774:NUA458787 ODW458774:ODW458787 ONS458774:ONS458787 OXO458774:OXO458787 PHK458774:PHK458787 PRG458774:PRG458787 QBC458774:QBC458787 QKY458774:QKY458787 QUU458774:QUU458787 REQ458774:REQ458787 ROM458774:ROM458787 RYI458774:RYI458787 SIE458774:SIE458787 SSA458774:SSA458787 TBW458774:TBW458787 TLS458774:TLS458787 TVO458774:TVO458787 UFK458774:UFK458787 UPG458774:UPG458787 UZC458774:UZC458787 VIY458774:VIY458787 VSU458774:VSU458787 WCQ458774:WCQ458787 WMM458774:WMM458787 WWI458774:WWI458787 AA524310:AA524323 JW524310:JW524323 TS524310:TS524323 ADO524310:ADO524323 ANK524310:ANK524323 AXG524310:AXG524323 BHC524310:BHC524323 BQY524310:BQY524323 CAU524310:CAU524323 CKQ524310:CKQ524323 CUM524310:CUM524323 DEI524310:DEI524323 DOE524310:DOE524323 DYA524310:DYA524323 EHW524310:EHW524323 ERS524310:ERS524323 FBO524310:FBO524323 FLK524310:FLK524323 FVG524310:FVG524323 GFC524310:GFC524323 GOY524310:GOY524323 GYU524310:GYU524323 HIQ524310:HIQ524323 HSM524310:HSM524323 ICI524310:ICI524323 IME524310:IME524323 IWA524310:IWA524323 JFW524310:JFW524323 JPS524310:JPS524323 JZO524310:JZO524323 KJK524310:KJK524323 KTG524310:KTG524323 LDC524310:LDC524323 LMY524310:LMY524323 LWU524310:LWU524323 MGQ524310:MGQ524323 MQM524310:MQM524323 NAI524310:NAI524323 NKE524310:NKE524323 NUA524310:NUA524323 ODW524310:ODW524323 ONS524310:ONS524323 OXO524310:OXO524323 PHK524310:PHK524323 PRG524310:PRG524323 QBC524310:QBC524323 QKY524310:QKY524323 QUU524310:QUU524323 REQ524310:REQ524323 ROM524310:ROM524323 RYI524310:RYI524323 SIE524310:SIE524323 SSA524310:SSA524323 TBW524310:TBW524323 TLS524310:TLS524323 TVO524310:TVO524323 UFK524310:UFK524323 UPG524310:UPG524323 UZC524310:UZC524323 VIY524310:VIY524323 VSU524310:VSU524323 WCQ524310:WCQ524323 WMM524310:WMM524323 WWI524310:WWI524323 AA589846:AA589859 JW589846:JW589859 TS589846:TS589859 ADO589846:ADO589859 ANK589846:ANK589859 AXG589846:AXG589859 BHC589846:BHC589859 BQY589846:BQY589859 CAU589846:CAU589859 CKQ589846:CKQ589859 CUM589846:CUM589859 DEI589846:DEI589859 DOE589846:DOE589859 DYA589846:DYA589859 EHW589846:EHW589859 ERS589846:ERS589859 FBO589846:FBO589859 FLK589846:FLK589859 FVG589846:FVG589859 GFC589846:GFC589859 GOY589846:GOY589859 GYU589846:GYU589859 HIQ589846:HIQ589859 HSM589846:HSM589859 ICI589846:ICI589859 IME589846:IME589859 IWA589846:IWA589859 JFW589846:JFW589859 JPS589846:JPS589859 JZO589846:JZO589859 KJK589846:KJK589859 KTG589846:KTG589859 LDC589846:LDC589859 LMY589846:LMY589859 LWU589846:LWU589859 MGQ589846:MGQ589859 MQM589846:MQM589859 NAI589846:NAI589859 NKE589846:NKE589859 NUA589846:NUA589859 ODW589846:ODW589859 ONS589846:ONS589859 OXO589846:OXO589859 PHK589846:PHK589859 PRG589846:PRG589859 QBC589846:QBC589859 QKY589846:QKY589859 QUU589846:QUU589859 REQ589846:REQ589859 ROM589846:ROM589859 RYI589846:RYI589859 SIE589846:SIE589859 SSA589846:SSA589859 TBW589846:TBW589859 TLS589846:TLS589859 TVO589846:TVO589859 UFK589846:UFK589859 UPG589846:UPG589859 UZC589846:UZC589859 VIY589846:VIY589859 VSU589846:VSU589859 WCQ589846:WCQ589859 WMM589846:WMM589859 WWI589846:WWI589859 AA655382:AA655395 JW655382:JW655395 TS655382:TS655395 ADO655382:ADO655395 ANK655382:ANK655395 AXG655382:AXG655395 BHC655382:BHC655395 BQY655382:BQY655395 CAU655382:CAU655395 CKQ655382:CKQ655395 CUM655382:CUM655395 DEI655382:DEI655395 DOE655382:DOE655395 DYA655382:DYA655395 EHW655382:EHW655395 ERS655382:ERS655395 FBO655382:FBO655395 FLK655382:FLK655395 FVG655382:FVG655395 GFC655382:GFC655395 GOY655382:GOY655395 GYU655382:GYU655395 HIQ655382:HIQ655395 HSM655382:HSM655395 ICI655382:ICI655395 IME655382:IME655395 IWA655382:IWA655395 JFW655382:JFW655395 JPS655382:JPS655395 JZO655382:JZO655395 KJK655382:KJK655395 KTG655382:KTG655395 LDC655382:LDC655395 LMY655382:LMY655395 LWU655382:LWU655395 MGQ655382:MGQ655395 MQM655382:MQM655395 NAI655382:NAI655395 NKE655382:NKE655395 NUA655382:NUA655395 ODW655382:ODW655395 ONS655382:ONS655395 OXO655382:OXO655395 PHK655382:PHK655395 PRG655382:PRG655395 QBC655382:QBC655395 QKY655382:QKY655395 QUU655382:QUU655395 REQ655382:REQ655395 ROM655382:ROM655395 RYI655382:RYI655395 SIE655382:SIE655395 SSA655382:SSA655395 TBW655382:TBW655395 TLS655382:TLS655395 TVO655382:TVO655395 UFK655382:UFK655395 UPG655382:UPG655395 UZC655382:UZC655395 VIY655382:VIY655395 VSU655382:VSU655395 WCQ655382:WCQ655395 WMM655382:WMM655395 WWI655382:WWI655395 AA720918:AA720931 JW720918:JW720931 TS720918:TS720931 ADO720918:ADO720931 ANK720918:ANK720931 AXG720918:AXG720931 BHC720918:BHC720931 BQY720918:BQY720931 CAU720918:CAU720931 CKQ720918:CKQ720931 CUM720918:CUM720931 DEI720918:DEI720931 DOE720918:DOE720931 DYA720918:DYA720931 EHW720918:EHW720931 ERS720918:ERS720931 FBO720918:FBO720931 FLK720918:FLK720931 FVG720918:FVG720931 GFC720918:GFC720931 GOY720918:GOY720931 GYU720918:GYU720931 HIQ720918:HIQ720931 HSM720918:HSM720931 ICI720918:ICI720931 IME720918:IME720931 IWA720918:IWA720931 JFW720918:JFW720931 JPS720918:JPS720931 JZO720918:JZO720931 KJK720918:KJK720931 KTG720918:KTG720931 LDC720918:LDC720931 LMY720918:LMY720931 LWU720918:LWU720931 MGQ720918:MGQ720931 MQM720918:MQM720931 NAI720918:NAI720931 NKE720918:NKE720931 NUA720918:NUA720931 ODW720918:ODW720931 ONS720918:ONS720931 OXO720918:OXO720931 PHK720918:PHK720931 PRG720918:PRG720931 QBC720918:QBC720931 QKY720918:QKY720931 QUU720918:QUU720931 REQ720918:REQ720931 ROM720918:ROM720931 RYI720918:RYI720931 SIE720918:SIE720931 SSA720918:SSA720931 TBW720918:TBW720931 TLS720918:TLS720931 TVO720918:TVO720931 UFK720918:UFK720931 UPG720918:UPG720931 UZC720918:UZC720931 VIY720918:VIY720931 VSU720918:VSU720931 WCQ720918:WCQ720931 WMM720918:WMM720931 WWI720918:WWI720931 AA786454:AA786467 JW786454:JW786467 TS786454:TS786467 ADO786454:ADO786467 ANK786454:ANK786467 AXG786454:AXG786467 BHC786454:BHC786467 BQY786454:BQY786467 CAU786454:CAU786467 CKQ786454:CKQ786467 CUM786454:CUM786467 DEI786454:DEI786467 DOE786454:DOE786467 DYA786454:DYA786467 EHW786454:EHW786467 ERS786454:ERS786467 FBO786454:FBO786467 FLK786454:FLK786467 FVG786454:FVG786467 GFC786454:GFC786467 GOY786454:GOY786467 GYU786454:GYU786467 HIQ786454:HIQ786467 HSM786454:HSM786467 ICI786454:ICI786467 IME786454:IME786467 IWA786454:IWA786467 JFW786454:JFW786467 JPS786454:JPS786467 JZO786454:JZO786467 KJK786454:KJK786467 KTG786454:KTG786467 LDC786454:LDC786467 LMY786454:LMY786467 LWU786454:LWU786467 MGQ786454:MGQ786467 MQM786454:MQM786467 NAI786454:NAI786467 NKE786454:NKE786467 NUA786454:NUA786467 ODW786454:ODW786467 ONS786454:ONS786467 OXO786454:OXO786467 PHK786454:PHK786467 PRG786454:PRG786467 QBC786454:QBC786467 QKY786454:QKY786467 QUU786454:QUU786467 REQ786454:REQ786467 ROM786454:ROM786467 RYI786454:RYI786467 SIE786454:SIE786467 SSA786454:SSA786467 TBW786454:TBW786467 TLS786454:TLS786467 TVO786454:TVO786467 UFK786454:UFK786467 UPG786454:UPG786467 UZC786454:UZC786467 VIY786454:VIY786467 VSU786454:VSU786467 WCQ786454:WCQ786467 WMM786454:WMM786467 WWI786454:WWI786467 AA851990:AA852003 JW851990:JW852003 TS851990:TS852003 ADO851990:ADO852003 ANK851990:ANK852003 AXG851990:AXG852003 BHC851990:BHC852003 BQY851990:BQY852003 CAU851990:CAU852003 CKQ851990:CKQ852003 CUM851990:CUM852003 DEI851990:DEI852003 DOE851990:DOE852003 DYA851990:DYA852003 EHW851990:EHW852003 ERS851990:ERS852003 FBO851990:FBO852003 FLK851990:FLK852003 FVG851990:FVG852003 GFC851990:GFC852003 GOY851990:GOY852003 GYU851990:GYU852003 HIQ851990:HIQ852003 HSM851990:HSM852003 ICI851990:ICI852003 IME851990:IME852003 IWA851990:IWA852003 JFW851990:JFW852003 JPS851990:JPS852003 JZO851990:JZO852003 KJK851990:KJK852003 KTG851990:KTG852003 LDC851990:LDC852003 LMY851990:LMY852003 LWU851990:LWU852003 MGQ851990:MGQ852003 MQM851990:MQM852003 NAI851990:NAI852003 NKE851990:NKE852003 NUA851990:NUA852003 ODW851990:ODW852003 ONS851990:ONS852003 OXO851990:OXO852003 PHK851990:PHK852003 PRG851990:PRG852003 QBC851990:QBC852003 QKY851990:QKY852003 QUU851990:QUU852003 REQ851990:REQ852003 ROM851990:ROM852003 RYI851990:RYI852003 SIE851990:SIE852003 SSA851990:SSA852003 TBW851990:TBW852003 TLS851990:TLS852003 TVO851990:TVO852003 UFK851990:UFK852003 UPG851990:UPG852003 UZC851990:UZC852003 VIY851990:VIY852003 VSU851990:VSU852003 WCQ851990:WCQ852003 WMM851990:WMM852003 WWI851990:WWI852003 AA917526:AA917539 JW917526:JW917539 TS917526:TS917539 ADO917526:ADO917539 ANK917526:ANK917539 AXG917526:AXG917539 BHC917526:BHC917539 BQY917526:BQY917539 CAU917526:CAU917539 CKQ917526:CKQ917539 CUM917526:CUM917539 DEI917526:DEI917539 DOE917526:DOE917539 DYA917526:DYA917539 EHW917526:EHW917539 ERS917526:ERS917539 FBO917526:FBO917539 FLK917526:FLK917539 FVG917526:FVG917539 GFC917526:GFC917539 GOY917526:GOY917539 GYU917526:GYU917539 HIQ917526:HIQ917539 HSM917526:HSM917539 ICI917526:ICI917539 IME917526:IME917539 IWA917526:IWA917539 JFW917526:JFW917539 JPS917526:JPS917539 JZO917526:JZO917539 KJK917526:KJK917539 KTG917526:KTG917539 LDC917526:LDC917539 LMY917526:LMY917539 LWU917526:LWU917539 MGQ917526:MGQ917539 MQM917526:MQM917539 NAI917526:NAI917539 NKE917526:NKE917539 NUA917526:NUA917539 ODW917526:ODW917539 ONS917526:ONS917539 OXO917526:OXO917539 PHK917526:PHK917539 PRG917526:PRG917539 QBC917526:QBC917539 QKY917526:QKY917539 QUU917526:QUU917539 REQ917526:REQ917539 ROM917526:ROM917539 RYI917526:RYI917539 SIE917526:SIE917539 SSA917526:SSA917539 TBW917526:TBW917539 TLS917526:TLS917539 TVO917526:TVO917539 UFK917526:UFK917539 UPG917526:UPG917539 UZC917526:UZC917539 VIY917526:VIY917539 VSU917526:VSU917539 WCQ917526:WCQ917539 WMM917526:WMM917539 WWI917526:WWI917539 AA983062:AA983075 JW983062:JW983075 TS983062:TS983075 ADO983062:ADO983075 ANK983062:ANK983075 AXG983062:AXG983075 BHC983062:BHC983075 BQY983062:BQY983075 CAU983062:CAU983075 CKQ983062:CKQ983075 CUM983062:CUM983075 DEI983062:DEI983075 DOE983062:DOE983075 DYA983062:DYA983075 EHW983062:EHW983075 ERS983062:ERS983075 FBO983062:FBO983075 FLK983062:FLK983075 FVG983062:FVG983075 GFC983062:GFC983075 GOY983062:GOY983075 GYU983062:GYU983075 HIQ983062:HIQ983075 HSM983062:HSM983075 ICI983062:ICI983075 IME983062:IME983075 IWA983062:IWA983075 JFW983062:JFW983075 JPS983062:JPS983075 JZO983062:JZO983075 KJK983062:KJK983075 KTG983062:KTG983075 LDC983062:LDC983075 LMY983062:LMY983075 LWU983062:LWU983075 MGQ983062:MGQ983075 MQM983062:MQM983075 NAI983062:NAI983075 NKE983062:NKE983075 NUA983062:NUA983075 ODW983062:ODW983075 ONS983062:ONS983075 OXO983062:OXO983075 PHK983062:PHK983075 PRG983062:PRG983075 QBC983062:QBC983075 QKY983062:QKY983075 QUU983062:QUU983075 REQ983062:REQ983075 ROM983062:ROM983075 RYI983062:RYI983075 SIE983062:SIE983075 SSA983062:SSA983075 TBW983062:TBW983075 TLS983062:TLS983075 TVO983062:TVO983075 UFK983062:UFK983075 UPG983062:UPG983075 UZC983062:UZC983075 VIY983062:VIY983075 VSU983062:VSU983075 WCQ983062:WCQ983075 WMM983062:WMM983075 WWI983062:WWI983075 AK23:AK35 KG23:KG35 UC23:UC35 ADY23:ADY35 ANU23:ANU35 AXQ23:AXQ35 BHM23:BHM35 BRI23:BRI35 CBE23:CBE35 CLA23:CLA35 CUW23:CUW35 DES23:DES35 DOO23:DOO35 DYK23:DYK35 EIG23:EIG35 ESC23:ESC35 FBY23:FBY35 FLU23:FLU35 FVQ23:FVQ35 GFM23:GFM35 GPI23:GPI35 GZE23:GZE35 HJA23:HJA35 HSW23:HSW35 ICS23:ICS35 IMO23:IMO35 IWK23:IWK35 JGG23:JGG35 JQC23:JQC35 JZY23:JZY35 KJU23:KJU35 KTQ23:KTQ35 LDM23:LDM35 LNI23:LNI35 LXE23:LXE35 MHA23:MHA35 MQW23:MQW35 NAS23:NAS35 NKO23:NKO35 NUK23:NUK35 OEG23:OEG35 OOC23:OOC35 OXY23:OXY35 PHU23:PHU35 PRQ23:PRQ35 QBM23:QBM35 QLI23:QLI35 QVE23:QVE35 RFA23:RFA35 ROW23:ROW35 RYS23:RYS35 SIO23:SIO35 SSK23:SSK35 TCG23:TCG35 TMC23:TMC35 TVY23:TVY35 UFU23:UFU35 UPQ23:UPQ35 UZM23:UZM35 VJI23:VJI35 VTE23:VTE35 WDA23:WDA35 WMW23:WMW35 WWS23:WWS35 AK65559:AK65571 KG65559:KG65571 UC65559:UC65571 ADY65559:ADY65571 ANU65559:ANU65571 AXQ65559:AXQ65571 BHM65559:BHM65571 BRI65559:BRI65571 CBE65559:CBE65571 CLA65559:CLA65571 CUW65559:CUW65571 DES65559:DES65571 DOO65559:DOO65571 DYK65559:DYK65571 EIG65559:EIG65571 ESC65559:ESC65571 FBY65559:FBY65571 FLU65559:FLU65571 FVQ65559:FVQ65571 GFM65559:GFM65571 GPI65559:GPI65571 GZE65559:GZE65571 HJA65559:HJA65571 HSW65559:HSW65571 ICS65559:ICS65571 IMO65559:IMO65571 IWK65559:IWK65571 JGG65559:JGG65571 JQC65559:JQC65571 JZY65559:JZY65571 KJU65559:KJU65571 KTQ65559:KTQ65571 LDM65559:LDM65571 LNI65559:LNI65571 LXE65559:LXE65571 MHA65559:MHA65571 MQW65559:MQW65571 NAS65559:NAS65571 NKO65559:NKO65571 NUK65559:NUK65571 OEG65559:OEG65571 OOC65559:OOC65571 OXY65559:OXY65571 PHU65559:PHU65571 PRQ65559:PRQ65571 QBM65559:QBM65571 QLI65559:QLI65571 QVE65559:QVE65571 RFA65559:RFA65571 ROW65559:ROW65571 RYS65559:RYS65571 SIO65559:SIO65571 SSK65559:SSK65571 TCG65559:TCG65571 TMC65559:TMC65571 TVY65559:TVY65571 UFU65559:UFU65571 UPQ65559:UPQ65571 UZM65559:UZM65571 VJI65559:VJI65571 VTE65559:VTE65571 WDA65559:WDA65571 WMW65559:WMW65571 WWS65559:WWS65571 AK131095:AK131107 KG131095:KG131107 UC131095:UC131107 ADY131095:ADY131107 ANU131095:ANU131107 AXQ131095:AXQ131107 BHM131095:BHM131107 BRI131095:BRI131107 CBE131095:CBE131107 CLA131095:CLA131107 CUW131095:CUW131107 DES131095:DES131107 DOO131095:DOO131107 DYK131095:DYK131107 EIG131095:EIG131107 ESC131095:ESC131107 FBY131095:FBY131107 FLU131095:FLU131107 FVQ131095:FVQ131107 GFM131095:GFM131107 GPI131095:GPI131107 GZE131095:GZE131107 HJA131095:HJA131107 HSW131095:HSW131107 ICS131095:ICS131107 IMO131095:IMO131107 IWK131095:IWK131107 JGG131095:JGG131107 JQC131095:JQC131107 JZY131095:JZY131107 KJU131095:KJU131107 KTQ131095:KTQ131107 LDM131095:LDM131107 LNI131095:LNI131107 LXE131095:LXE131107 MHA131095:MHA131107 MQW131095:MQW131107 NAS131095:NAS131107 NKO131095:NKO131107 NUK131095:NUK131107 OEG131095:OEG131107 OOC131095:OOC131107 OXY131095:OXY131107 PHU131095:PHU131107 PRQ131095:PRQ131107 QBM131095:QBM131107 QLI131095:QLI131107 QVE131095:QVE131107 RFA131095:RFA131107 ROW131095:ROW131107 RYS131095:RYS131107 SIO131095:SIO131107 SSK131095:SSK131107 TCG131095:TCG131107 TMC131095:TMC131107 TVY131095:TVY131107 UFU131095:UFU131107 UPQ131095:UPQ131107 UZM131095:UZM131107 VJI131095:VJI131107 VTE131095:VTE131107 WDA131095:WDA131107 WMW131095:WMW131107 WWS131095:WWS131107 AK196631:AK196643 KG196631:KG196643 UC196631:UC196643 ADY196631:ADY196643 ANU196631:ANU196643 AXQ196631:AXQ196643 BHM196631:BHM196643 BRI196631:BRI196643 CBE196631:CBE196643 CLA196631:CLA196643 CUW196631:CUW196643 DES196631:DES196643 DOO196631:DOO196643 DYK196631:DYK196643 EIG196631:EIG196643 ESC196631:ESC196643 FBY196631:FBY196643 FLU196631:FLU196643 FVQ196631:FVQ196643 GFM196631:GFM196643 GPI196631:GPI196643 GZE196631:GZE196643 HJA196631:HJA196643 HSW196631:HSW196643 ICS196631:ICS196643 IMO196631:IMO196643 IWK196631:IWK196643 JGG196631:JGG196643 JQC196631:JQC196643 JZY196631:JZY196643 KJU196631:KJU196643 KTQ196631:KTQ196643 LDM196631:LDM196643 LNI196631:LNI196643 LXE196631:LXE196643 MHA196631:MHA196643 MQW196631:MQW196643 NAS196631:NAS196643 NKO196631:NKO196643 NUK196631:NUK196643 OEG196631:OEG196643 OOC196631:OOC196643 OXY196631:OXY196643 PHU196631:PHU196643 PRQ196631:PRQ196643 QBM196631:QBM196643 QLI196631:QLI196643 QVE196631:QVE196643 RFA196631:RFA196643 ROW196631:ROW196643 RYS196631:RYS196643 SIO196631:SIO196643 SSK196631:SSK196643 TCG196631:TCG196643 TMC196631:TMC196643 TVY196631:TVY196643 UFU196631:UFU196643 UPQ196631:UPQ196643 UZM196631:UZM196643 VJI196631:VJI196643 VTE196631:VTE196643 WDA196631:WDA196643 WMW196631:WMW196643 WWS196631:WWS196643 AK262167:AK262179 KG262167:KG262179 UC262167:UC262179 ADY262167:ADY262179 ANU262167:ANU262179 AXQ262167:AXQ262179 BHM262167:BHM262179 BRI262167:BRI262179 CBE262167:CBE262179 CLA262167:CLA262179 CUW262167:CUW262179 DES262167:DES262179 DOO262167:DOO262179 DYK262167:DYK262179 EIG262167:EIG262179 ESC262167:ESC262179 FBY262167:FBY262179 FLU262167:FLU262179 FVQ262167:FVQ262179 GFM262167:GFM262179 GPI262167:GPI262179 GZE262167:GZE262179 HJA262167:HJA262179 HSW262167:HSW262179 ICS262167:ICS262179 IMO262167:IMO262179 IWK262167:IWK262179 JGG262167:JGG262179 JQC262167:JQC262179 JZY262167:JZY262179 KJU262167:KJU262179 KTQ262167:KTQ262179 LDM262167:LDM262179 LNI262167:LNI262179 LXE262167:LXE262179 MHA262167:MHA262179 MQW262167:MQW262179 NAS262167:NAS262179 NKO262167:NKO262179 NUK262167:NUK262179 OEG262167:OEG262179 OOC262167:OOC262179 OXY262167:OXY262179 PHU262167:PHU262179 PRQ262167:PRQ262179 QBM262167:QBM262179 QLI262167:QLI262179 QVE262167:QVE262179 RFA262167:RFA262179 ROW262167:ROW262179 RYS262167:RYS262179 SIO262167:SIO262179 SSK262167:SSK262179 TCG262167:TCG262179 TMC262167:TMC262179 TVY262167:TVY262179 UFU262167:UFU262179 UPQ262167:UPQ262179 UZM262167:UZM262179 VJI262167:VJI262179 VTE262167:VTE262179 WDA262167:WDA262179 WMW262167:WMW262179 WWS262167:WWS262179 AK327703:AK327715 KG327703:KG327715 UC327703:UC327715 ADY327703:ADY327715 ANU327703:ANU327715 AXQ327703:AXQ327715 BHM327703:BHM327715 BRI327703:BRI327715 CBE327703:CBE327715 CLA327703:CLA327715 CUW327703:CUW327715 DES327703:DES327715 DOO327703:DOO327715 DYK327703:DYK327715 EIG327703:EIG327715 ESC327703:ESC327715 FBY327703:FBY327715 FLU327703:FLU327715 FVQ327703:FVQ327715 GFM327703:GFM327715 GPI327703:GPI327715 GZE327703:GZE327715 HJA327703:HJA327715 HSW327703:HSW327715 ICS327703:ICS327715 IMO327703:IMO327715 IWK327703:IWK327715 JGG327703:JGG327715 JQC327703:JQC327715 JZY327703:JZY327715 KJU327703:KJU327715 KTQ327703:KTQ327715 LDM327703:LDM327715 LNI327703:LNI327715 LXE327703:LXE327715 MHA327703:MHA327715 MQW327703:MQW327715 NAS327703:NAS327715 NKO327703:NKO327715 NUK327703:NUK327715 OEG327703:OEG327715 OOC327703:OOC327715 OXY327703:OXY327715 PHU327703:PHU327715 PRQ327703:PRQ327715 QBM327703:QBM327715 QLI327703:QLI327715 QVE327703:QVE327715 RFA327703:RFA327715 ROW327703:ROW327715 RYS327703:RYS327715 SIO327703:SIO327715 SSK327703:SSK327715 TCG327703:TCG327715 TMC327703:TMC327715 TVY327703:TVY327715 UFU327703:UFU327715 UPQ327703:UPQ327715 UZM327703:UZM327715 VJI327703:VJI327715 VTE327703:VTE327715 WDA327703:WDA327715 WMW327703:WMW327715 WWS327703:WWS327715 AK393239:AK393251 KG393239:KG393251 UC393239:UC393251 ADY393239:ADY393251 ANU393239:ANU393251 AXQ393239:AXQ393251 BHM393239:BHM393251 BRI393239:BRI393251 CBE393239:CBE393251 CLA393239:CLA393251 CUW393239:CUW393251 DES393239:DES393251 DOO393239:DOO393251 DYK393239:DYK393251 EIG393239:EIG393251 ESC393239:ESC393251 FBY393239:FBY393251 FLU393239:FLU393251 FVQ393239:FVQ393251 GFM393239:GFM393251 GPI393239:GPI393251 GZE393239:GZE393251 HJA393239:HJA393251 HSW393239:HSW393251 ICS393239:ICS393251 IMO393239:IMO393251 IWK393239:IWK393251 JGG393239:JGG393251 JQC393239:JQC393251 JZY393239:JZY393251 KJU393239:KJU393251 KTQ393239:KTQ393251 LDM393239:LDM393251 LNI393239:LNI393251 LXE393239:LXE393251 MHA393239:MHA393251 MQW393239:MQW393251 NAS393239:NAS393251 NKO393239:NKO393251 NUK393239:NUK393251 OEG393239:OEG393251 OOC393239:OOC393251 OXY393239:OXY393251 PHU393239:PHU393251 PRQ393239:PRQ393251 QBM393239:QBM393251 QLI393239:QLI393251 QVE393239:QVE393251 RFA393239:RFA393251 ROW393239:ROW393251 RYS393239:RYS393251 SIO393239:SIO393251 SSK393239:SSK393251 TCG393239:TCG393251 TMC393239:TMC393251 TVY393239:TVY393251 UFU393239:UFU393251 UPQ393239:UPQ393251 UZM393239:UZM393251 VJI393239:VJI393251 VTE393239:VTE393251 WDA393239:WDA393251 WMW393239:WMW393251 WWS393239:WWS393251 AK458775:AK458787 KG458775:KG458787 UC458775:UC458787 ADY458775:ADY458787 ANU458775:ANU458787 AXQ458775:AXQ458787 BHM458775:BHM458787 BRI458775:BRI458787 CBE458775:CBE458787 CLA458775:CLA458787 CUW458775:CUW458787 DES458775:DES458787 DOO458775:DOO458787 DYK458775:DYK458787 EIG458775:EIG458787 ESC458775:ESC458787 FBY458775:FBY458787 FLU458775:FLU458787 FVQ458775:FVQ458787 GFM458775:GFM458787 GPI458775:GPI458787 GZE458775:GZE458787 HJA458775:HJA458787 HSW458775:HSW458787 ICS458775:ICS458787 IMO458775:IMO458787 IWK458775:IWK458787 JGG458775:JGG458787 JQC458775:JQC458787 JZY458775:JZY458787 KJU458775:KJU458787 KTQ458775:KTQ458787 LDM458775:LDM458787 LNI458775:LNI458787 LXE458775:LXE458787 MHA458775:MHA458787 MQW458775:MQW458787 NAS458775:NAS458787 NKO458775:NKO458787 NUK458775:NUK458787 OEG458775:OEG458787 OOC458775:OOC458787 OXY458775:OXY458787 PHU458775:PHU458787 PRQ458775:PRQ458787 QBM458775:QBM458787 QLI458775:QLI458787 QVE458775:QVE458787 RFA458775:RFA458787 ROW458775:ROW458787 RYS458775:RYS458787 SIO458775:SIO458787 SSK458775:SSK458787 TCG458775:TCG458787 TMC458775:TMC458787 TVY458775:TVY458787 UFU458775:UFU458787 UPQ458775:UPQ458787 UZM458775:UZM458787 VJI458775:VJI458787 VTE458775:VTE458787 WDA458775:WDA458787 WMW458775:WMW458787 WWS458775:WWS458787 AK524311:AK524323 KG524311:KG524323 UC524311:UC524323 ADY524311:ADY524323 ANU524311:ANU524323 AXQ524311:AXQ524323 BHM524311:BHM524323 BRI524311:BRI524323 CBE524311:CBE524323 CLA524311:CLA524323 CUW524311:CUW524323 DES524311:DES524323 DOO524311:DOO524323 DYK524311:DYK524323 EIG524311:EIG524323 ESC524311:ESC524323 FBY524311:FBY524323 FLU524311:FLU524323 FVQ524311:FVQ524323 GFM524311:GFM524323 GPI524311:GPI524323 GZE524311:GZE524323 HJA524311:HJA524323 HSW524311:HSW524323 ICS524311:ICS524323 IMO524311:IMO524323 IWK524311:IWK524323 JGG524311:JGG524323 JQC524311:JQC524323 JZY524311:JZY524323 KJU524311:KJU524323 KTQ524311:KTQ524323 LDM524311:LDM524323 LNI524311:LNI524323 LXE524311:LXE524323 MHA524311:MHA524323 MQW524311:MQW524323 NAS524311:NAS524323 NKO524311:NKO524323 NUK524311:NUK524323 OEG524311:OEG524323 OOC524311:OOC524323 OXY524311:OXY524323 PHU524311:PHU524323 PRQ524311:PRQ524323 QBM524311:QBM524323 QLI524311:QLI524323 QVE524311:QVE524323 RFA524311:RFA524323 ROW524311:ROW524323 RYS524311:RYS524323 SIO524311:SIO524323 SSK524311:SSK524323 TCG524311:TCG524323 TMC524311:TMC524323 TVY524311:TVY524323 UFU524311:UFU524323 UPQ524311:UPQ524323 UZM524311:UZM524323 VJI524311:VJI524323 VTE524311:VTE524323 WDA524311:WDA524323 WMW524311:WMW524323 WWS524311:WWS524323 AK589847:AK589859 KG589847:KG589859 UC589847:UC589859 ADY589847:ADY589859 ANU589847:ANU589859 AXQ589847:AXQ589859 BHM589847:BHM589859 BRI589847:BRI589859 CBE589847:CBE589859 CLA589847:CLA589859 CUW589847:CUW589859 DES589847:DES589859 DOO589847:DOO589859 DYK589847:DYK589859 EIG589847:EIG589859 ESC589847:ESC589859 FBY589847:FBY589859 FLU589847:FLU589859 FVQ589847:FVQ589859 GFM589847:GFM589859 GPI589847:GPI589859 GZE589847:GZE589859 HJA589847:HJA589859 HSW589847:HSW589859 ICS589847:ICS589859 IMO589847:IMO589859 IWK589847:IWK589859 JGG589847:JGG589859 JQC589847:JQC589859 JZY589847:JZY589859 KJU589847:KJU589859 KTQ589847:KTQ589859 LDM589847:LDM589859 LNI589847:LNI589859 LXE589847:LXE589859 MHA589847:MHA589859 MQW589847:MQW589859 NAS589847:NAS589859 NKO589847:NKO589859 NUK589847:NUK589859 OEG589847:OEG589859 OOC589847:OOC589859 OXY589847:OXY589859 PHU589847:PHU589859 PRQ589847:PRQ589859 QBM589847:QBM589859 QLI589847:QLI589859 QVE589847:QVE589859 RFA589847:RFA589859 ROW589847:ROW589859 RYS589847:RYS589859 SIO589847:SIO589859 SSK589847:SSK589859 TCG589847:TCG589859 TMC589847:TMC589859 TVY589847:TVY589859 UFU589847:UFU589859 UPQ589847:UPQ589859 UZM589847:UZM589859 VJI589847:VJI589859 VTE589847:VTE589859 WDA589847:WDA589859 WMW589847:WMW589859 WWS589847:WWS589859 AK655383:AK655395 KG655383:KG655395 UC655383:UC655395 ADY655383:ADY655395 ANU655383:ANU655395 AXQ655383:AXQ655395 BHM655383:BHM655395 BRI655383:BRI655395 CBE655383:CBE655395 CLA655383:CLA655395 CUW655383:CUW655395 DES655383:DES655395 DOO655383:DOO655395 DYK655383:DYK655395 EIG655383:EIG655395 ESC655383:ESC655395 FBY655383:FBY655395 FLU655383:FLU655395 FVQ655383:FVQ655395 GFM655383:GFM655395 GPI655383:GPI655395 GZE655383:GZE655395 HJA655383:HJA655395 HSW655383:HSW655395 ICS655383:ICS655395 IMO655383:IMO655395 IWK655383:IWK655395 JGG655383:JGG655395 JQC655383:JQC655395 JZY655383:JZY655395 KJU655383:KJU655395 KTQ655383:KTQ655395 LDM655383:LDM655395 LNI655383:LNI655395 LXE655383:LXE655395 MHA655383:MHA655395 MQW655383:MQW655395 NAS655383:NAS655395 NKO655383:NKO655395 NUK655383:NUK655395 OEG655383:OEG655395 OOC655383:OOC655395 OXY655383:OXY655395 PHU655383:PHU655395 PRQ655383:PRQ655395 QBM655383:QBM655395 QLI655383:QLI655395 QVE655383:QVE655395 RFA655383:RFA655395 ROW655383:ROW655395 RYS655383:RYS655395 SIO655383:SIO655395 SSK655383:SSK655395 TCG655383:TCG655395 TMC655383:TMC655395 TVY655383:TVY655395 UFU655383:UFU655395 UPQ655383:UPQ655395 UZM655383:UZM655395 VJI655383:VJI655395 VTE655383:VTE655395 WDA655383:WDA655395 WMW655383:WMW655395 WWS655383:WWS655395 AK720919:AK720931 KG720919:KG720931 UC720919:UC720931 ADY720919:ADY720931 ANU720919:ANU720931 AXQ720919:AXQ720931 BHM720919:BHM720931 BRI720919:BRI720931 CBE720919:CBE720931 CLA720919:CLA720931 CUW720919:CUW720931 DES720919:DES720931 DOO720919:DOO720931 DYK720919:DYK720931 EIG720919:EIG720931 ESC720919:ESC720931 FBY720919:FBY720931 FLU720919:FLU720931 FVQ720919:FVQ720931 GFM720919:GFM720931 GPI720919:GPI720931 GZE720919:GZE720931 HJA720919:HJA720931 HSW720919:HSW720931 ICS720919:ICS720931 IMO720919:IMO720931 IWK720919:IWK720931 JGG720919:JGG720931 JQC720919:JQC720931 JZY720919:JZY720931 KJU720919:KJU720931 KTQ720919:KTQ720931 LDM720919:LDM720931 LNI720919:LNI720931 LXE720919:LXE720931 MHA720919:MHA720931 MQW720919:MQW720931 NAS720919:NAS720931 NKO720919:NKO720931 NUK720919:NUK720931 OEG720919:OEG720931 OOC720919:OOC720931 OXY720919:OXY720931 PHU720919:PHU720931 PRQ720919:PRQ720931 QBM720919:QBM720931 QLI720919:QLI720931 QVE720919:QVE720931 RFA720919:RFA720931 ROW720919:ROW720931 RYS720919:RYS720931 SIO720919:SIO720931 SSK720919:SSK720931 TCG720919:TCG720931 TMC720919:TMC720931 TVY720919:TVY720931 UFU720919:UFU720931 UPQ720919:UPQ720931 UZM720919:UZM720931 VJI720919:VJI720931 VTE720919:VTE720931 WDA720919:WDA720931 WMW720919:WMW720931 WWS720919:WWS720931 AK786455:AK786467 KG786455:KG786467 UC786455:UC786467 ADY786455:ADY786467 ANU786455:ANU786467 AXQ786455:AXQ786467 BHM786455:BHM786467 BRI786455:BRI786467 CBE786455:CBE786467 CLA786455:CLA786467 CUW786455:CUW786467 DES786455:DES786467 DOO786455:DOO786467 DYK786455:DYK786467 EIG786455:EIG786467 ESC786455:ESC786467 FBY786455:FBY786467 FLU786455:FLU786467 FVQ786455:FVQ786467 GFM786455:GFM786467 GPI786455:GPI786467 GZE786455:GZE786467 HJA786455:HJA786467 HSW786455:HSW786467 ICS786455:ICS786467 IMO786455:IMO786467 IWK786455:IWK786467 JGG786455:JGG786467 JQC786455:JQC786467 JZY786455:JZY786467 KJU786455:KJU786467 KTQ786455:KTQ786467 LDM786455:LDM786467 LNI786455:LNI786467 LXE786455:LXE786467 MHA786455:MHA786467 MQW786455:MQW786467 NAS786455:NAS786467 NKO786455:NKO786467 NUK786455:NUK786467 OEG786455:OEG786467 OOC786455:OOC786467 OXY786455:OXY786467 PHU786455:PHU786467 PRQ786455:PRQ786467 QBM786455:QBM786467 QLI786455:QLI786467 QVE786455:QVE786467 RFA786455:RFA786467 ROW786455:ROW786467 RYS786455:RYS786467 SIO786455:SIO786467 SSK786455:SSK786467 TCG786455:TCG786467 TMC786455:TMC786467 TVY786455:TVY786467 UFU786455:UFU786467 UPQ786455:UPQ786467 UZM786455:UZM786467 VJI786455:VJI786467 VTE786455:VTE786467 WDA786455:WDA786467 WMW786455:WMW786467 WWS786455:WWS786467 AK851991:AK852003 KG851991:KG852003 UC851991:UC852003 ADY851991:ADY852003 ANU851991:ANU852003 AXQ851991:AXQ852003 BHM851991:BHM852003 BRI851991:BRI852003 CBE851991:CBE852003 CLA851991:CLA852003 CUW851991:CUW852003 DES851991:DES852003 DOO851991:DOO852003 DYK851991:DYK852003 EIG851991:EIG852003 ESC851991:ESC852003 FBY851991:FBY852003 FLU851991:FLU852003 FVQ851991:FVQ852003 GFM851991:GFM852003 GPI851991:GPI852003 GZE851991:GZE852003 HJA851991:HJA852003 HSW851991:HSW852003 ICS851991:ICS852003 IMO851991:IMO852003 IWK851991:IWK852003 JGG851991:JGG852003 JQC851991:JQC852003 JZY851991:JZY852003 KJU851991:KJU852003 KTQ851991:KTQ852003 LDM851991:LDM852003 LNI851991:LNI852003 LXE851991:LXE852003 MHA851991:MHA852003 MQW851991:MQW852003 NAS851991:NAS852003 NKO851991:NKO852003 NUK851991:NUK852003 OEG851991:OEG852003 OOC851991:OOC852003 OXY851991:OXY852003 PHU851991:PHU852003 PRQ851991:PRQ852003 QBM851991:QBM852003 QLI851991:QLI852003 QVE851991:QVE852003 RFA851991:RFA852003 ROW851991:ROW852003 RYS851991:RYS852003 SIO851991:SIO852003 SSK851991:SSK852003 TCG851991:TCG852003 TMC851991:TMC852003 TVY851991:TVY852003 UFU851991:UFU852003 UPQ851991:UPQ852003 UZM851991:UZM852003 VJI851991:VJI852003 VTE851991:VTE852003 WDA851991:WDA852003 WMW851991:WMW852003 WWS851991:WWS852003 AK917527:AK917539 KG917527:KG917539 UC917527:UC917539 ADY917527:ADY917539 ANU917527:ANU917539 AXQ917527:AXQ917539 BHM917527:BHM917539 BRI917527:BRI917539 CBE917527:CBE917539 CLA917527:CLA917539 CUW917527:CUW917539 DES917527:DES917539 DOO917527:DOO917539 DYK917527:DYK917539 EIG917527:EIG917539 ESC917527:ESC917539 FBY917527:FBY917539 FLU917527:FLU917539 FVQ917527:FVQ917539 GFM917527:GFM917539 GPI917527:GPI917539 GZE917527:GZE917539 HJA917527:HJA917539 HSW917527:HSW917539 ICS917527:ICS917539 IMO917527:IMO917539 IWK917527:IWK917539 JGG917527:JGG917539 JQC917527:JQC917539 JZY917527:JZY917539 KJU917527:KJU917539 KTQ917527:KTQ917539 LDM917527:LDM917539 LNI917527:LNI917539 LXE917527:LXE917539 MHA917527:MHA917539 MQW917527:MQW917539 NAS917527:NAS917539 NKO917527:NKO917539 NUK917527:NUK917539 OEG917527:OEG917539 OOC917527:OOC917539 OXY917527:OXY917539 PHU917527:PHU917539 PRQ917527:PRQ917539 QBM917527:QBM917539 QLI917527:QLI917539 QVE917527:QVE917539 RFA917527:RFA917539 ROW917527:ROW917539 RYS917527:RYS917539 SIO917527:SIO917539 SSK917527:SSK917539 TCG917527:TCG917539 TMC917527:TMC917539 TVY917527:TVY917539 UFU917527:UFU917539 UPQ917527:UPQ917539 UZM917527:UZM917539 VJI917527:VJI917539 VTE917527:VTE917539 WDA917527:WDA917539 WMW917527:WMW917539 WWS917527:WWS917539 AK983063:AK983075 KG983063:KG983075 UC983063:UC983075 ADY983063:ADY983075 ANU983063:ANU983075 AXQ983063:AXQ983075 BHM983063:BHM983075 BRI983063:BRI983075 CBE983063:CBE983075 CLA983063:CLA983075 CUW983063:CUW983075 DES983063:DES983075 DOO983063:DOO983075 DYK983063:DYK983075 EIG983063:EIG983075 ESC983063:ESC983075 FBY983063:FBY983075 FLU983063:FLU983075 FVQ983063:FVQ983075 GFM983063:GFM983075 GPI983063:GPI983075 GZE983063:GZE983075 HJA983063:HJA983075 HSW983063:HSW983075 ICS983063:ICS983075 IMO983063:IMO983075 IWK983063:IWK983075 JGG983063:JGG983075 JQC983063:JQC983075 JZY983063:JZY983075 KJU983063:KJU983075 KTQ983063:KTQ983075 LDM983063:LDM983075 LNI983063:LNI983075 LXE983063:LXE983075 MHA983063:MHA983075 MQW983063:MQW983075 NAS983063:NAS983075 NKO983063:NKO983075 NUK983063:NUK983075 OEG983063:OEG983075 OOC983063:OOC983075 OXY983063:OXY983075 PHU983063:PHU983075 PRQ983063:PRQ983075 QBM983063:QBM983075 QLI983063:QLI983075 QVE983063:QVE983075 RFA983063:RFA983075 ROW983063:ROW983075 RYS983063:RYS983075 SIO983063:SIO983075 SSK983063:SSK983075 TCG983063:TCG983075 TMC983063:TMC983075 TVY983063:TVY983075 UFU983063:UFU983075 UPQ983063:UPQ983075 UZM983063:UZM983075 VJI983063:VJI983075 VTE983063:VTE983075 WDA983063:WDA983075 WMW983063:WMW983075 WWS983063:WWS983075" xr:uid="{CE6C88C6-4842-42DE-A30A-5B236ECFA625}">
      <formula1>0</formula1>
      <formula2>99999999999</formula2>
    </dataValidation>
    <dataValidation type="decimal" imeMode="off" allowBlank="1" showErrorMessage="1" errorTitle="無効な入力" error="数値を入力してください。" promptTitle="数値を入力してください。" prompt="数値を入力してください。" sqref="L15:L16 JH15:JH16 TD15:TD16 ACZ15:ACZ16 AMV15:AMV16 AWR15:AWR16 BGN15:BGN16 BQJ15:BQJ16 CAF15:CAF16 CKB15:CKB16 CTX15:CTX16 DDT15:DDT16 DNP15:DNP16 DXL15:DXL16 EHH15:EHH16 ERD15:ERD16 FAZ15:FAZ16 FKV15:FKV16 FUR15:FUR16 GEN15:GEN16 GOJ15:GOJ16 GYF15:GYF16 HIB15:HIB16 HRX15:HRX16 IBT15:IBT16 ILP15:ILP16 IVL15:IVL16 JFH15:JFH16 JPD15:JPD16 JYZ15:JYZ16 KIV15:KIV16 KSR15:KSR16 LCN15:LCN16 LMJ15:LMJ16 LWF15:LWF16 MGB15:MGB16 MPX15:MPX16 MZT15:MZT16 NJP15:NJP16 NTL15:NTL16 ODH15:ODH16 OND15:OND16 OWZ15:OWZ16 PGV15:PGV16 PQR15:PQR16 QAN15:QAN16 QKJ15:QKJ16 QUF15:QUF16 REB15:REB16 RNX15:RNX16 RXT15:RXT16 SHP15:SHP16 SRL15:SRL16 TBH15:TBH16 TLD15:TLD16 TUZ15:TUZ16 UEV15:UEV16 UOR15:UOR16 UYN15:UYN16 VIJ15:VIJ16 VSF15:VSF16 WCB15:WCB16 WLX15:WLX16 WVT15:WVT16 L65551:L65552 JH65551:JH65552 TD65551:TD65552 ACZ65551:ACZ65552 AMV65551:AMV65552 AWR65551:AWR65552 BGN65551:BGN65552 BQJ65551:BQJ65552 CAF65551:CAF65552 CKB65551:CKB65552 CTX65551:CTX65552 DDT65551:DDT65552 DNP65551:DNP65552 DXL65551:DXL65552 EHH65551:EHH65552 ERD65551:ERD65552 FAZ65551:FAZ65552 FKV65551:FKV65552 FUR65551:FUR65552 GEN65551:GEN65552 GOJ65551:GOJ65552 GYF65551:GYF65552 HIB65551:HIB65552 HRX65551:HRX65552 IBT65551:IBT65552 ILP65551:ILP65552 IVL65551:IVL65552 JFH65551:JFH65552 JPD65551:JPD65552 JYZ65551:JYZ65552 KIV65551:KIV65552 KSR65551:KSR65552 LCN65551:LCN65552 LMJ65551:LMJ65552 LWF65551:LWF65552 MGB65551:MGB65552 MPX65551:MPX65552 MZT65551:MZT65552 NJP65551:NJP65552 NTL65551:NTL65552 ODH65551:ODH65552 OND65551:OND65552 OWZ65551:OWZ65552 PGV65551:PGV65552 PQR65551:PQR65552 QAN65551:QAN65552 QKJ65551:QKJ65552 QUF65551:QUF65552 REB65551:REB65552 RNX65551:RNX65552 RXT65551:RXT65552 SHP65551:SHP65552 SRL65551:SRL65552 TBH65551:TBH65552 TLD65551:TLD65552 TUZ65551:TUZ65552 UEV65551:UEV65552 UOR65551:UOR65552 UYN65551:UYN65552 VIJ65551:VIJ65552 VSF65551:VSF65552 WCB65551:WCB65552 WLX65551:WLX65552 WVT65551:WVT65552 L131087:L131088 JH131087:JH131088 TD131087:TD131088 ACZ131087:ACZ131088 AMV131087:AMV131088 AWR131087:AWR131088 BGN131087:BGN131088 BQJ131087:BQJ131088 CAF131087:CAF131088 CKB131087:CKB131088 CTX131087:CTX131088 DDT131087:DDT131088 DNP131087:DNP131088 DXL131087:DXL131088 EHH131087:EHH131088 ERD131087:ERD131088 FAZ131087:FAZ131088 FKV131087:FKV131088 FUR131087:FUR131088 GEN131087:GEN131088 GOJ131087:GOJ131088 GYF131087:GYF131088 HIB131087:HIB131088 HRX131087:HRX131088 IBT131087:IBT131088 ILP131087:ILP131088 IVL131087:IVL131088 JFH131087:JFH131088 JPD131087:JPD131088 JYZ131087:JYZ131088 KIV131087:KIV131088 KSR131087:KSR131088 LCN131087:LCN131088 LMJ131087:LMJ131088 LWF131087:LWF131088 MGB131087:MGB131088 MPX131087:MPX131088 MZT131087:MZT131088 NJP131087:NJP131088 NTL131087:NTL131088 ODH131087:ODH131088 OND131087:OND131088 OWZ131087:OWZ131088 PGV131087:PGV131088 PQR131087:PQR131088 QAN131087:QAN131088 QKJ131087:QKJ131088 QUF131087:QUF131088 REB131087:REB131088 RNX131087:RNX131088 RXT131087:RXT131088 SHP131087:SHP131088 SRL131087:SRL131088 TBH131087:TBH131088 TLD131087:TLD131088 TUZ131087:TUZ131088 UEV131087:UEV131088 UOR131087:UOR131088 UYN131087:UYN131088 VIJ131087:VIJ131088 VSF131087:VSF131088 WCB131087:WCB131088 WLX131087:WLX131088 WVT131087:WVT131088 L196623:L196624 JH196623:JH196624 TD196623:TD196624 ACZ196623:ACZ196624 AMV196623:AMV196624 AWR196623:AWR196624 BGN196623:BGN196624 BQJ196623:BQJ196624 CAF196623:CAF196624 CKB196623:CKB196624 CTX196623:CTX196624 DDT196623:DDT196624 DNP196623:DNP196624 DXL196623:DXL196624 EHH196623:EHH196624 ERD196623:ERD196624 FAZ196623:FAZ196624 FKV196623:FKV196624 FUR196623:FUR196624 GEN196623:GEN196624 GOJ196623:GOJ196624 GYF196623:GYF196624 HIB196623:HIB196624 HRX196623:HRX196624 IBT196623:IBT196624 ILP196623:ILP196624 IVL196623:IVL196624 JFH196623:JFH196624 JPD196623:JPD196624 JYZ196623:JYZ196624 KIV196623:KIV196624 KSR196623:KSR196624 LCN196623:LCN196624 LMJ196623:LMJ196624 LWF196623:LWF196624 MGB196623:MGB196624 MPX196623:MPX196624 MZT196623:MZT196624 NJP196623:NJP196624 NTL196623:NTL196624 ODH196623:ODH196624 OND196623:OND196624 OWZ196623:OWZ196624 PGV196623:PGV196624 PQR196623:PQR196624 QAN196623:QAN196624 QKJ196623:QKJ196624 QUF196623:QUF196624 REB196623:REB196624 RNX196623:RNX196624 RXT196623:RXT196624 SHP196623:SHP196624 SRL196623:SRL196624 TBH196623:TBH196624 TLD196623:TLD196624 TUZ196623:TUZ196624 UEV196623:UEV196624 UOR196623:UOR196624 UYN196623:UYN196624 VIJ196623:VIJ196624 VSF196623:VSF196624 WCB196623:WCB196624 WLX196623:WLX196624 WVT196623:WVT196624 L262159:L262160 JH262159:JH262160 TD262159:TD262160 ACZ262159:ACZ262160 AMV262159:AMV262160 AWR262159:AWR262160 BGN262159:BGN262160 BQJ262159:BQJ262160 CAF262159:CAF262160 CKB262159:CKB262160 CTX262159:CTX262160 DDT262159:DDT262160 DNP262159:DNP262160 DXL262159:DXL262160 EHH262159:EHH262160 ERD262159:ERD262160 FAZ262159:FAZ262160 FKV262159:FKV262160 FUR262159:FUR262160 GEN262159:GEN262160 GOJ262159:GOJ262160 GYF262159:GYF262160 HIB262159:HIB262160 HRX262159:HRX262160 IBT262159:IBT262160 ILP262159:ILP262160 IVL262159:IVL262160 JFH262159:JFH262160 JPD262159:JPD262160 JYZ262159:JYZ262160 KIV262159:KIV262160 KSR262159:KSR262160 LCN262159:LCN262160 LMJ262159:LMJ262160 LWF262159:LWF262160 MGB262159:MGB262160 MPX262159:MPX262160 MZT262159:MZT262160 NJP262159:NJP262160 NTL262159:NTL262160 ODH262159:ODH262160 OND262159:OND262160 OWZ262159:OWZ262160 PGV262159:PGV262160 PQR262159:PQR262160 QAN262159:QAN262160 QKJ262159:QKJ262160 QUF262159:QUF262160 REB262159:REB262160 RNX262159:RNX262160 RXT262159:RXT262160 SHP262159:SHP262160 SRL262159:SRL262160 TBH262159:TBH262160 TLD262159:TLD262160 TUZ262159:TUZ262160 UEV262159:UEV262160 UOR262159:UOR262160 UYN262159:UYN262160 VIJ262159:VIJ262160 VSF262159:VSF262160 WCB262159:WCB262160 WLX262159:WLX262160 WVT262159:WVT262160 L327695:L327696 JH327695:JH327696 TD327695:TD327696 ACZ327695:ACZ327696 AMV327695:AMV327696 AWR327695:AWR327696 BGN327695:BGN327696 BQJ327695:BQJ327696 CAF327695:CAF327696 CKB327695:CKB327696 CTX327695:CTX327696 DDT327695:DDT327696 DNP327695:DNP327696 DXL327695:DXL327696 EHH327695:EHH327696 ERD327695:ERD327696 FAZ327695:FAZ327696 FKV327695:FKV327696 FUR327695:FUR327696 GEN327695:GEN327696 GOJ327695:GOJ327696 GYF327695:GYF327696 HIB327695:HIB327696 HRX327695:HRX327696 IBT327695:IBT327696 ILP327695:ILP327696 IVL327695:IVL327696 JFH327695:JFH327696 JPD327695:JPD327696 JYZ327695:JYZ327696 KIV327695:KIV327696 KSR327695:KSR327696 LCN327695:LCN327696 LMJ327695:LMJ327696 LWF327695:LWF327696 MGB327695:MGB327696 MPX327695:MPX327696 MZT327695:MZT327696 NJP327695:NJP327696 NTL327695:NTL327696 ODH327695:ODH327696 OND327695:OND327696 OWZ327695:OWZ327696 PGV327695:PGV327696 PQR327695:PQR327696 QAN327695:QAN327696 QKJ327695:QKJ327696 QUF327695:QUF327696 REB327695:REB327696 RNX327695:RNX327696 RXT327695:RXT327696 SHP327695:SHP327696 SRL327695:SRL327696 TBH327695:TBH327696 TLD327695:TLD327696 TUZ327695:TUZ327696 UEV327695:UEV327696 UOR327695:UOR327696 UYN327695:UYN327696 VIJ327695:VIJ327696 VSF327695:VSF327696 WCB327695:WCB327696 WLX327695:WLX327696 WVT327695:WVT327696 L393231:L393232 JH393231:JH393232 TD393231:TD393232 ACZ393231:ACZ393232 AMV393231:AMV393232 AWR393231:AWR393232 BGN393231:BGN393232 BQJ393231:BQJ393232 CAF393231:CAF393232 CKB393231:CKB393232 CTX393231:CTX393232 DDT393231:DDT393232 DNP393231:DNP393232 DXL393231:DXL393232 EHH393231:EHH393232 ERD393231:ERD393232 FAZ393231:FAZ393232 FKV393231:FKV393232 FUR393231:FUR393232 GEN393231:GEN393232 GOJ393231:GOJ393232 GYF393231:GYF393232 HIB393231:HIB393232 HRX393231:HRX393232 IBT393231:IBT393232 ILP393231:ILP393232 IVL393231:IVL393232 JFH393231:JFH393232 JPD393231:JPD393232 JYZ393231:JYZ393232 KIV393231:KIV393232 KSR393231:KSR393232 LCN393231:LCN393232 LMJ393231:LMJ393232 LWF393231:LWF393232 MGB393231:MGB393232 MPX393231:MPX393232 MZT393231:MZT393232 NJP393231:NJP393232 NTL393231:NTL393232 ODH393231:ODH393232 OND393231:OND393232 OWZ393231:OWZ393232 PGV393231:PGV393232 PQR393231:PQR393232 QAN393231:QAN393232 QKJ393231:QKJ393232 QUF393231:QUF393232 REB393231:REB393232 RNX393231:RNX393232 RXT393231:RXT393232 SHP393231:SHP393232 SRL393231:SRL393232 TBH393231:TBH393232 TLD393231:TLD393232 TUZ393231:TUZ393232 UEV393231:UEV393232 UOR393231:UOR393232 UYN393231:UYN393232 VIJ393231:VIJ393232 VSF393231:VSF393232 WCB393231:WCB393232 WLX393231:WLX393232 WVT393231:WVT393232 L458767:L458768 JH458767:JH458768 TD458767:TD458768 ACZ458767:ACZ458768 AMV458767:AMV458768 AWR458767:AWR458768 BGN458767:BGN458768 BQJ458767:BQJ458768 CAF458767:CAF458768 CKB458767:CKB458768 CTX458767:CTX458768 DDT458767:DDT458768 DNP458767:DNP458768 DXL458767:DXL458768 EHH458767:EHH458768 ERD458767:ERD458768 FAZ458767:FAZ458768 FKV458767:FKV458768 FUR458767:FUR458768 GEN458767:GEN458768 GOJ458767:GOJ458768 GYF458767:GYF458768 HIB458767:HIB458768 HRX458767:HRX458768 IBT458767:IBT458768 ILP458767:ILP458768 IVL458767:IVL458768 JFH458767:JFH458768 JPD458767:JPD458768 JYZ458767:JYZ458768 KIV458767:KIV458768 KSR458767:KSR458768 LCN458767:LCN458768 LMJ458767:LMJ458768 LWF458767:LWF458768 MGB458767:MGB458768 MPX458767:MPX458768 MZT458767:MZT458768 NJP458767:NJP458768 NTL458767:NTL458768 ODH458767:ODH458768 OND458767:OND458768 OWZ458767:OWZ458768 PGV458767:PGV458768 PQR458767:PQR458768 QAN458767:QAN458768 QKJ458767:QKJ458768 QUF458767:QUF458768 REB458767:REB458768 RNX458767:RNX458768 RXT458767:RXT458768 SHP458767:SHP458768 SRL458767:SRL458768 TBH458767:TBH458768 TLD458767:TLD458768 TUZ458767:TUZ458768 UEV458767:UEV458768 UOR458767:UOR458768 UYN458767:UYN458768 VIJ458767:VIJ458768 VSF458767:VSF458768 WCB458767:WCB458768 WLX458767:WLX458768 WVT458767:WVT458768 L524303:L524304 JH524303:JH524304 TD524303:TD524304 ACZ524303:ACZ524304 AMV524303:AMV524304 AWR524303:AWR524304 BGN524303:BGN524304 BQJ524303:BQJ524304 CAF524303:CAF524304 CKB524303:CKB524304 CTX524303:CTX524304 DDT524303:DDT524304 DNP524303:DNP524304 DXL524303:DXL524304 EHH524303:EHH524304 ERD524303:ERD524304 FAZ524303:FAZ524304 FKV524303:FKV524304 FUR524303:FUR524304 GEN524303:GEN524304 GOJ524303:GOJ524304 GYF524303:GYF524304 HIB524303:HIB524304 HRX524303:HRX524304 IBT524303:IBT524304 ILP524303:ILP524304 IVL524303:IVL524304 JFH524303:JFH524304 JPD524303:JPD524304 JYZ524303:JYZ524304 KIV524303:KIV524304 KSR524303:KSR524304 LCN524303:LCN524304 LMJ524303:LMJ524304 LWF524303:LWF524304 MGB524303:MGB524304 MPX524303:MPX524304 MZT524303:MZT524304 NJP524303:NJP524304 NTL524303:NTL524304 ODH524303:ODH524304 OND524303:OND524304 OWZ524303:OWZ524304 PGV524303:PGV524304 PQR524303:PQR524304 QAN524303:QAN524304 QKJ524303:QKJ524304 QUF524303:QUF524304 REB524303:REB524304 RNX524303:RNX524304 RXT524303:RXT524304 SHP524303:SHP524304 SRL524303:SRL524304 TBH524303:TBH524304 TLD524303:TLD524304 TUZ524303:TUZ524304 UEV524303:UEV524304 UOR524303:UOR524304 UYN524303:UYN524304 VIJ524303:VIJ524304 VSF524303:VSF524304 WCB524303:WCB524304 WLX524303:WLX524304 WVT524303:WVT524304 L589839:L589840 JH589839:JH589840 TD589839:TD589840 ACZ589839:ACZ589840 AMV589839:AMV589840 AWR589839:AWR589840 BGN589839:BGN589840 BQJ589839:BQJ589840 CAF589839:CAF589840 CKB589839:CKB589840 CTX589839:CTX589840 DDT589839:DDT589840 DNP589839:DNP589840 DXL589839:DXL589840 EHH589839:EHH589840 ERD589839:ERD589840 FAZ589839:FAZ589840 FKV589839:FKV589840 FUR589839:FUR589840 GEN589839:GEN589840 GOJ589839:GOJ589840 GYF589839:GYF589840 HIB589839:HIB589840 HRX589839:HRX589840 IBT589839:IBT589840 ILP589839:ILP589840 IVL589839:IVL589840 JFH589839:JFH589840 JPD589839:JPD589840 JYZ589839:JYZ589840 KIV589839:KIV589840 KSR589839:KSR589840 LCN589839:LCN589840 LMJ589839:LMJ589840 LWF589839:LWF589840 MGB589839:MGB589840 MPX589839:MPX589840 MZT589839:MZT589840 NJP589839:NJP589840 NTL589839:NTL589840 ODH589839:ODH589840 OND589839:OND589840 OWZ589839:OWZ589840 PGV589839:PGV589840 PQR589839:PQR589840 QAN589839:QAN589840 QKJ589839:QKJ589840 QUF589839:QUF589840 REB589839:REB589840 RNX589839:RNX589840 RXT589839:RXT589840 SHP589839:SHP589840 SRL589839:SRL589840 TBH589839:TBH589840 TLD589839:TLD589840 TUZ589839:TUZ589840 UEV589839:UEV589840 UOR589839:UOR589840 UYN589839:UYN589840 VIJ589839:VIJ589840 VSF589839:VSF589840 WCB589839:WCB589840 WLX589839:WLX589840 WVT589839:WVT589840 L655375:L655376 JH655375:JH655376 TD655375:TD655376 ACZ655375:ACZ655376 AMV655375:AMV655376 AWR655375:AWR655376 BGN655375:BGN655376 BQJ655375:BQJ655376 CAF655375:CAF655376 CKB655375:CKB655376 CTX655375:CTX655376 DDT655375:DDT655376 DNP655375:DNP655376 DXL655375:DXL655376 EHH655375:EHH655376 ERD655375:ERD655376 FAZ655375:FAZ655376 FKV655375:FKV655376 FUR655375:FUR655376 GEN655375:GEN655376 GOJ655375:GOJ655376 GYF655375:GYF655376 HIB655375:HIB655376 HRX655375:HRX655376 IBT655375:IBT655376 ILP655375:ILP655376 IVL655375:IVL655376 JFH655375:JFH655376 JPD655375:JPD655376 JYZ655375:JYZ655376 KIV655375:KIV655376 KSR655375:KSR655376 LCN655375:LCN655376 LMJ655375:LMJ655376 LWF655375:LWF655376 MGB655375:MGB655376 MPX655375:MPX655376 MZT655375:MZT655376 NJP655375:NJP655376 NTL655375:NTL655376 ODH655375:ODH655376 OND655375:OND655376 OWZ655375:OWZ655376 PGV655375:PGV655376 PQR655375:PQR655376 QAN655375:QAN655376 QKJ655375:QKJ655376 QUF655375:QUF655376 REB655375:REB655376 RNX655375:RNX655376 RXT655375:RXT655376 SHP655375:SHP655376 SRL655375:SRL655376 TBH655375:TBH655376 TLD655375:TLD655376 TUZ655375:TUZ655376 UEV655375:UEV655376 UOR655375:UOR655376 UYN655375:UYN655376 VIJ655375:VIJ655376 VSF655375:VSF655376 WCB655375:WCB655376 WLX655375:WLX655376 WVT655375:WVT655376 L720911:L720912 JH720911:JH720912 TD720911:TD720912 ACZ720911:ACZ720912 AMV720911:AMV720912 AWR720911:AWR720912 BGN720911:BGN720912 BQJ720911:BQJ720912 CAF720911:CAF720912 CKB720911:CKB720912 CTX720911:CTX720912 DDT720911:DDT720912 DNP720911:DNP720912 DXL720911:DXL720912 EHH720911:EHH720912 ERD720911:ERD720912 FAZ720911:FAZ720912 FKV720911:FKV720912 FUR720911:FUR720912 GEN720911:GEN720912 GOJ720911:GOJ720912 GYF720911:GYF720912 HIB720911:HIB720912 HRX720911:HRX720912 IBT720911:IBT720912 ILP720911:ILP720912 IVL720911:IVL720912 JFH720911:JFH720912 JPD720911:JPD720912 JYZ720911:JYZ720912 KIV720911:KIV720912 KSR720911:KSR720912 LCN720911:LCN720912 LMJ720911:LMJ720912 LWF720911:LWF720912 MGB720911:MGB720912 MPX720911:MPX720912 MZT720911:MZT720912 NJP720911:NJP720912 NTL720911:NTL720912 ODH720911:ODH720912 OND720911:OND720912 OWZ720911:OWZ720912 PGV720911:PGV720912 PQR720911:PQR720912 QAN720911:QAN720912 QKJ720911:QKJ720912 QUF720911:QUF720912 REB720911:REB720912 RNX720911:RNX720912 RXT720911:RXT720912 SHP720911:SHP720912 SRL720911:SRL720912 TBH720911:TBH720912 TLD720911:TLD720912 TUZ720911:TUZ720912 UEV720911:UEV720912 UOR720911:UOR720912 UYN720911:UYN720912 VIJ720911:VIJ720912 VSF720911:VSF720912 WCB720911:WCB720912 WLX720911:WLX720912 WVT720911:WVT720912 L786447:L786448 JH786447:JH786448 TD786447:TD786448 ACZ786447:ACZ786448 AMV786447:AMV786448 AWR786447:AWR786448 BGN786447:BGN786448 BQJ786447:BQJ786448 CAF786447:CAF786448 CKB786447:CKB786448 CTX786447:CTX786448 DDT786447:DDT786448 DNP786447:DNP786448 DXL786447:DXL786448 EHH786447:EHH786448 ERD786447:ERD786448 FAZ786447:FAZ786448 FKV786447:FKV786448 FUR786447:FUR786448 GEN786447:GEN786448 GOJ786447:GOJ786448 GYF786447:GYF786448 HIB786447:HIB786448 HRX786447:HRX786448 IBT786447:IBT786448 ILP786447:ILP786448 IVL786447:IVL786448 JFH786447:JFH786448 JPD786447:JPD786448 JYZ786447:JYZ786448 KIV786447:KIV786448 KSR786447:KSR786448 LCN786447:LCN786448 LMJ786447:LMJ786448 LWF786447:LWF786448 MGB786447:MGB786448 MPX786447:MPX786448 MZT786447:MZT786448 NJP786447:NJP786448 NTL786447:NTL786448 ODH786447:ODH786448 OND786447:OND786448 OWZ786447:OWZ786448 PGV786447:PGV786448 PQR786447:PQR786448 QAN786447:QAN786448 QKJ786447:QKJ786448 QUF786447:QUF786448 REB786447:REB786448 RNX786447:RNX786448 RXT786447:RXT786448 SHP786447:SHP786448 SRL786447:SRL786448 TBH786447:TBH786448 TLD786447:TLD786448 TUZ786447:TUZ786448 UEV786447:UEV786448 UOR786447:UOR786448 UYN786447:UYN786448 VIJ786447:VIJ786448 VSF786447:VSF786448 WCB786447:WCB786448 WLX786447:WLX786448 WVT786447:WVT786448 L851983:L851984 JH851983:JH851984 TD851983:TD851984 ACZ851983:ACZ851984 AMV851983:AMV851984 AWR851983:AWR851984 BGN851983:BGN851984 BQJ851983:BQJ851984 CAF851983:CAF851984 CKB851983:CKB851984 CTX851983:CTX851984 DDT851983:DDT851984 DNP851983:DNP851984 DXL851983:DXL851984 EHH851983:EHH851984 ERD851983:ERD851984 FAZ851983:FAZ851984 FKV851983:FKV851984 FUR851983:FUR851984 GEN851983:GEN851984 GOJ851983:GOJ851984 GYF851983:GYF851984 HIB851983:HIB851984 HRX851983:HRX851984 IBT851983:IBT851984 ILP851983:ILP851984 IVL851983:IVL851984 JFH851983:JFH851984 JPD851983:JPD851984 JYZ851983:JYZ851984 KIV851983:KIV851984 KSR851983:KSR851984 LCN851983:LCN851984 LMJ851983:LMJ851984 LWF851983:LWF851984 MGB851983:MGB851984 MPX851983:MPX851984 MZT851983:MZT851984 NJP851983:NJP851984 NTL851983:NTL851984 ODH851983:ODH851984 OND851983:OND851984 OWZ851983:OWZ851984 PGV851983:PGV851984 PQR851983:PQR851984 QAN851983:QAN851984 QKJ851983:QKJ851984 QUF851983:QUF851984 REB851983:REB851984 RNX851983:RNX851984 RXT851983:RXT851984 SHP851983:SHP851984 SRL851983:SRL851984 TBH851983:TBH851984 TLD851983:TLD851984 TUZ851983:TUZ851984 UEV851983:UEV851984 UOR851983:UOR851984 UYN851983:UYN851984 VIJ851983:VIJ851984 VSF851983:VSF851984 WCB851983:WCB851984 WLX851983:WLX851984 WVT851983:WVT851984 L917519:L917520 JH917519:JH917520 TD917519:TD917520 ACZ917519:ACZ917520 AMV917519:AMV917520 AWR917519:AWR917520 BGN917519:BGN917520 BQJ917519:BQJ917520 CAF917519:CAF917520 CKB917519:CKB917520 CTX917519:CTX917520 DDT917519:DDT917520 DNP917519:DNP917520 DXL917519:DXL917520 EHH917519:EHH917520 ERD917519:ERD917520 FAZ917519:FAZ917520 FKV917519:FKV917520 FUR917519:FUR917520 GEN917519:GEN917520 GOJ917519:GOJ917520 GYF917519:GYF917520 HIB917519:HIB917520 HRX917519:HRX917520 IBT917519:IBT917520 ILP917519:ILP917520 IVL917519:IVL917520 JFH917519:JFH917520 JPD917519:JPD917520 JYZ917519:JYZ917520 KIV917519:KIV917520 KSR917519:KSR917520 LCN917519:LCN917520 LMJ917519:LMJ917520 LWF917519:LWF917520 MGB917519:MGB917520 MPX917519:MPX917520 MZT917519:MZT917520 NJP917519:NJP917520 NTL917519:NTL917520 ODH917519:ODH917520 OND917519:OND917520 OWZ917519:OWZ917520 PGV917519:PGV917520 PQR917519:PQR917520 QAN917519:QAN917520 QKJ917519:QKJ917520 QUF917519:QUF917520 REB917519:REB917520 RNX917519:RNX917520 RXT917519:RXT917520 SHP917519:SHP917520 SRL917519:SRL917520 TBH917519:TBH917520 TLD917519:TLD917520 TUZ917519:TUZ917520 UEV917519:UEV917520 UOR917519:UOR917520 UYN917519:UYN917520 VIJ917519:VIJ917520 VSF917519:VSF917520 WCB917519:WCB917520 WLX917519:WLX917520 WVT917519:WVT917520 L983055:L983056 JH983055:JH983056 TD983055:TD983056 ACZ983055:ACZ983056 AMV983055:AMV983056 AWR983055:AWR983056 BGN983055:BGN983056 BQJ983055:BQJ983056 CAF983055:CAF983056 CKB983055:CKB983056 CTX983055:CTX983056 DDT983055:DDT983056 DNP983055:DNP983056 DXL983055:DXL983056 EHH983055:EHH983056 ERD983055:ERD983056 FAZ983055:FAZ983056 FKV983055:FKV983056 FUR983055:FUR983056 GEN983055:GEN983056 GOJ983055:GOJ983056 GYF983055:GYF983056 HIB983055:HIB983056 HRX983055:HRX983056 IBT983055:IBT983056 ILP983055:ILP983056 IVL983055:IVL983056 JFH983055:JFH983056 JPD983055:JPD983056 JYZ983055:JYZ983056 KIV983055:KIV983056 KSR983055:KSR983056 LCN983055:LCN983056 LMJ983055:LMJ983056 LWF983055:LWF983056 MGB983055:MGB983056 MPX983055:MPX983056 MZT983055:MZT983056 NJP983055:NJP983056 NTL983055:NTL983056 ODH983055:ODH983056 OND983055:OND983056 OWZ983055:OWZ983056 PGV983055:PGV983056 PQR983055:PQR983056 QAN983055:QAN983056 QKJ983055:QKJ983056 QUF983055:QUF983056 REB983055:REB983056 RNX983055:RNX983056 RXT983055:RXT983056 SHP983055:SHP983056 SRL983055:SRL983056 TBH983055:TBH983056 TLD983055:TLD983056 TUZ983055:TUZ983056 UEV983055:UEV983056 UOR983055:UOR983056 UYN983055:UYN983056 VIJ983055:VIJ983056 VSF983055:VSF983056 WCB983055:WCB983056 WLX983055:WLX983056 WVT983055:WVT983056 AD15:AD17 JZ15:JZ17 TV15:TV17 ADR15:ADR17 ANN15:ANN17 AXJ15:AXJ17 BHF15:BHF17 BRB15:BRB17 CAX15:CAX17 CKT15:CKT17 CUP15:CUP17 DEL15:DEL17 DOH15:DOH17 DYD15:DYD17 EHZ15:EHZ17 ERV15:ERV17 FBR15:FBR17 FLN15:FLN17 FVJ15:FVJ17 GFF15:GFF17 GPB15:GPB17 GYX15:GYX17 HIT15:HIT17 HSP15:HSP17 ICL15:ICL17 IMH15:IMH17 IWD15:IWD17 JFZ15:JFZ17 JPV15:JPV17 JZR15:JZR17 KJN15:KJN17 KTJ15:KTJ17 LDF15:LDF17 LNB15:LNB17 LWX15:LWX17 MGT15:MGT17 MQP15:MQP17 NAL15:NAL17 NKH15:NKH17 NUD15:NUD17 ODZ15:ODZ17 ONV15:ONV17 OXR15:OXR17 PHN15:PHN17 PRJ15:PRJ17 QBF15:QBF17 QLB15:QLB17 QUX15:QUX17 RET15:RET17 ROP15:ROP17 RYL15:RYL17 SIH15:SIH17 SSD15:SSD17 TBZ15:TBZ17 TLV15:TLV17 TVR15:TVR17 UFN15:UFN17 UPJ15:UPJ17 UZF15:UZF17 VJB15:VJB17 VSX15:VSX17 WCT15:WCT17 WMP15:WMP17 WWL15:WWL17 AD65551:AD65553 JZ65551:JZ65553 TV65551:TV65553 ADR65551:ADR65553 ANN65551:ANN65553 AXJ65551:AXJ65553 BHF65551:BHF65553 BRB65551:BRB65553 CAX65551:CAX65553 CKT65551:CKT65553 CUP65551:CUP65553 DEL65551:DEL65553 DOH65551:DOH65553 DYD65551:DYD65553 EHZ65551:EHZ65553 ERV65551:ERV65553 FBR65551:FBR65553 FLN65551:FLN65553 FVJ65551:FVJ65553 GFF65551:GFF65553 GPB65551:GPB65553 GYX65551:GYX65553 HIT65551:HIT65553 HSP65551:HSP65553 ICL65551:ICL65553 IMH65551:IMH65553 IWD65551:IWD65553 JFZ65551:JFZ65553 JPV65551:JPV65553 JZR65551:JZR65553 KJN65551:KJN65553 KTJ65551:KTJ65553 LDF65551:LDF65553 LNB65551:LNB65553 LWX65551:LWX65553 MGT65551:MGT65553 MQP65551:MQP65553 NAL65551:NAL65553 NKH65551:NKH65553 NUD65551:NUD65553 ODZ65551:ODZ65553 ONV65551:ONV65553 OXR65551:OXR65553 PHN65551:PHN65553 PRJ65551:PRJ65553 QBF65551:QBF65553 QLB65551:QLB65553 QUX65551:QUX65553 RET65551:RET65553 ROP65551:ROP65553 RYL65551:RYL65553 SIH65551:SIH65553 SSD65551:SSD65553 TBZ65551:TBZ65553 TLV65551:TLV65553 TVR65551:TVR65553 UFN65551:UFN65553 UPJ65551:UPJ65553 UZF65551:UZF65553 VJB65551:VJB65553 VSX65551:VSX65553 WCT65551:WCT65553 WMP65551:WMP65553 WWL65551:WWL65553 AD131087:AD131089 JZ131087:JZ131089 TV131087:TV131089 ADR131087:ADR131089 ANN131087:ANN131089 AXJ131087:AXJ131089 BHF131087:BHF131089 BRB131087:BRB131089 CAX131087:CAX131089 CKT131087:CKT131089 CUP131087:CUP131089 DEL131087:DEL131089 DOH131087:DOH131089 DYD131087:DYD131089 EHZ131087:EHZ131089 ERV131087:ERV131089 FBR131087:FBR131089 FLN131087:FLN131089 FVJ131087:FVJ131089 GFF131087:GFF131089 GPB131087:GPB131089 GYX131087:GYX131089 HIT131087:HIT131089 HSP131087:HSP131089 ICL131087:ICL131089 IMH131087:IMH131089 IWD131087:IWD131089 JFZ131087:JFZ131089 JPV131087:JPV131089 JZR131087:JZR131089 KJN131087:KJN131089 KTJ131087:KTJ131089 LDF131087:LDF131089 LNB131087:LNB131089 LWX131087:LWX131089 MGT131087:MGT131089 MQP131087:MQP131089 NAL131087:NAL131089 NKH131087:NKH131089 NUD131087:NUD131089 ODZ131087:ODZ131089 ONV131087:ONV131089 OXR131087:OXR131089 PHN131087:PHN131089 PRJ131087:PRJ131089 QBF131087:QBF131089 QLB131087:QLB131089 QUX131087:QUX131089 RET131087:RET131089 ROP131087:ROP131089 RYL131087:RYL131089 SIH131087:SIH131089 SSD131087:SSD131089 TBZ131087:TBZ131089 TLV131087:TLV131089 TVR131087:TVR131089 UFN131087:UFN131089 UPJ131087:UPJ131089 UZF131087:UZF131089 VJB131087:VJB131089 VSX131087:VSX131089 WCT131087:WCT131089 WMP131087:WMP131089 WWL131087:WWL131089 AD196623:AD196625 JZ196623:JZ196625 TV196623:TV196625 ADR196623:ADR196625 ANN196623:ANN196625 AXJ196623:AXJ196625 BHF196623:BHF196625 BRB196623:BRB196625 CAX196623:CAX196625 CKT196623:CKT196625 CUP196623:CUP196625 DEL196623:DEL196625 DOH196623:DOH196625 DYD196623:DYD196625 EHZ196623:EHZ196625 ERV196623:ERV196625 FBR196623:FBR196625 FLN196623:FLN196625 FVJ196623:FVJ196625 GFF196623:GFF196625 GPB196623:GPB196625 GYX196623:GYX196625 HIT196623:HIT196625 HSP196623:HSP196625 ICL196623:ICL196625 IMH196623:IMH196625 IWD196623:IWD196625 JFZ196623:JFZ196625 JPV196623:JPV196625 JZR196623:JZR196625 KJN196623:KJN196625 KTJ196623:KTJ196625 LDF196623:LDF196625 LNB196623:LNB196625 LWX196623:LWX196625 MGT196623:MGT196625 MQP196623:MQP196625 NAL196623:NAL196625 NKH196623:NKH196625 NUD196623:NUD196625 ODZ196623:ODZ196625 ONV196623:ONV196625 OXR196623:OXR196625 PHN196623:PHN196625 PRJ196623:PRJ196625 QBF196623:QBF196625 QLB196623:QLB196625 QUX196623:QUX196625 RET196623:RET196625 ROP196623:ROP196625 RYL196623:RYL196625 SIH196623:SIH196625 SSD196623:SSD196625 TBZ196623:TBZ196625 TLV196623:TLV196625 TVR196623:TVR196625 UFN196623:UFN196625 UPJ196623:UPJ196625 UZF196623:UZF196625 VJB196623:VJB196625 VSX196623:VSX196625 WCT196623:WCT196625 WMP196623:WMP196625 WWL196623:WWL196625 AD262159:AD262161 JZ262159:JZ262161 TV262159:TV262161 ADR262159:ADR262161 ANN262159:ANN262161 AXJ262159:AXJ262161 BHF262159:BHF262161 BRB262159:BRB262161 CAX262159:CAX262161 CKT262159:CKT262161 CUP262159:CUP262161 DEL262159:DEL262161 DOH262159:DOH262161 DYD262159:DYD262161 EHZ262159:EHZ262161 ERV262159:ERV262161 FBR262159:FBR262161 FLN262159:FLN262161 FVJ262159:FVJ262161 GFF262159:GFF262161 GPB262159:GPB262161 GYX262159:GYX262161 HIT262159:HIT262161 HSP262159:HSP262161 ICL262159:ICL262161 IMH262159:IMH262161 IWD262159:IWD262161 JFZ262159:JFZ262161 JPV262159:JPV262161 JZR262159:JZR262161 KJN262159:KJN262161 KTJ262159:KTJ262161 LDF262159:LDF262161 LNB262159:LNB262161 LWX262159:LWX262161 MGT262159:MGT262161 MQP262159:MQP262161 NAL262159:NAL262161 NKH262159:NKH262161 NUD262159:NUD262161 ODZ262159:ODZ262161 ONV262159:ONV262161 OXR262159:OXR262161 PHN262159:PHN262161 PRJ262159:PRJ262161 QBF262159:QBF262161 QLB262159:QLB262161 QUX262159:QUX262161 RET262159:RET262161 ROP262159:ROP262161 RYL262159:RYL262161 SIH262159:SIH262161 SSD262159:SSD262161 TBZ262159:TBZ262161 TLV262159:TLV262161 TVR262159:TVR262161 UFN262159:UFN262161 UPJ262159:UPJ262161 UZF262159:UZF262161 VJB262159:VJB262161 VSX262159:VSX262161 WCT262159:WCT262161 WMP262159:WMP262161 WWL262159:WWL262161 AD327695:AD327697 JZ327695:JZ327697 TV327695:TV327697 ADR327695:ADR327697 ANN327695:ANN327697 AXJ327695:AXJ327697 BHF327695:BHF327697 BRB327695:BRB327697 CAX327695:CAX327697 CKT327695:CKT327697 CUP327695:CUP327697 DEL327695:DEL327697 DOH327695:DOH327697 DYD327695:DYD327697 EHZ327695:EHZ327697 ERV327695:ERV327697 FBR327695:FBR327697 FLN327695:FLN327697 FVJ327695:FVJ327697 GFF327695:GFF327697 GPB327695:GPB327697 GYX327695:GYX327697 HIT327695:HIT327697 HSP327695:HSP327697 ICL327695:ICL327697 IMH327695:IMH327697 IWD327695:IWD327697 JFZ327695:JFZ327697 JPV327695:JPV327697 JZR327695:JZR327697 KJN327695:KJN327697 KTJ327695:KTJ327697 LDF327695:LDF327697 LNB327695:LNB327697 LWX327695:LWX327697 MGT327695:MGT327697 MQP327695:MQP327697 NAL327695:NAL327697 NKH327695:NKH327697 NUD327695:NUD327697 ODZ327695:ODZ327697 ONV327695:ONV327697 OXR327695:OXR327697 PHN327695:PHN327697 PRJ327695:PRJ327697 QBF327695:QBF327697 QLB327695:QLB327697 QUX327695:QUX327697 RET327695:RET327697 ROP327695:ROP327697 RYL327695:RYL327697 SIH327695:SIH327697 SSD327695:SSD327697 TBZ327695:TBZ327697 TLV327695:TLV327697 TVR327695:TVR327697 UFN327695:UFN327697 UPJ327695:UPJ327697 UZF327695:UZF327697 VJB327695:VJB327697 VSX327695:VSX327697 WCT327695:WCT327697 WMP327695:WMP327697 WWL327695:WWL327697 AD393231:AD393233 JZ393231:JZ393233 TV393231:TV393233 ADR393231:ADR393233 ANN393231:ANN393233 AXJ393231:AXJ393233 BHF393231:BHF393233 BRB393231:BRB393233 CAX393231:CAX393233 CKT393231:CKT393233 CUP393231:CUP393233 DEL393231:DEL393233 DOH393231:DOH393233 DYD393231:DYD393233 EHZ393231:EHZ393233 ERV393231:ERV393233 FBR393231:FBR393233 FLN393231:FLN393233 FVJ393231:FVJ393233 GFF393231:GFF393233 GPB393231:GPB393233 GYX393231:GYX393233 HIT393231:HIT393233 HSP393231:HSP393233 ICL393231:ICL393233 IMH393231:IMH393233 IWD393231:IWD393233 JFZ393231:JFZ393233 JPV393231:JPV393233 JZR393231:JZR393233 KJN393231:KJN393233 KTJ393231:KTJ393233 LDF393231:LDF393233 LNB393231:LNB393233 LWX393231:LWX393233 MGT393231:MGT393233 MQP393231:MQP393233 NAL393231:NAL393233 NKH393231:NKH393233 NUD393231:NUD393233 ODZ393231:ODZ393233 ONV393231:ONV393233 OXR393231:OXR393233 PHN393231:PHN393233 PRJ393231:PRJ393233 QBF393231:QBF393233 QLB393231:QLB393233 QUX393231:QUX393233 RET393231:RET393233 ROP393231:ROP393233 RYL393231:RYL393233 SIH393231:SIH393233 SSD393231:SSD393233 TBZ393231:TBZ393233 TLV393231:TLV393233 TVR393231:TVR393233 UFN393231:UFN393233 UPJ393231:UPJ393233 UZF393231:UZF393233 VJB393231:VJB393233 VSX393231:VSX393233 WCT393231:WCT393233 WMP393231:WMP393233 WWL393231:WWL393233 AD458767:AD458769 JZ458767:JZ458769 TV458767:TV458769 ADR458767:ADR458769 ANN458767:ANN458769 AXJ458767:AXJ458769 BHF458767:BHF458769 BRB458767:BRB458769 CAX458767:CAX458769 CKT458767:CKT458769 CUP458767:CUP458769 DEL458767:DEL458769 DOH458767:DOH458769 DYD458767:DYD458769 EHZ458767:EHZ458769 ERV458767:ERV458769 FBR458767:FBR458769 FLN458767:FLN458769 FVJ458767:FVJ458769 GFF458767:GFF458769 GPB458767:GPB458769 GYX458767:GYX458769 HIT458767:HIT458769 HSP458767:HSP458769 ICL458767:ICL458769 IMH458767:IMH458769 IWD458767:IWD458769 JFZ458767:JFZ458769 JPV458767:JPV458769 JZR458767:JZR458769 KJN458767:KJN458769 KTJ458767:KTJ458769 LDF458767:LDF458769 LNB458767:LNB458769 LWX458767:LWX458769 MGT458767:MGT458769 MQP458767:MQP458769 NAL458767:NAL458769 NKH458767:NKH458769 NUD458767:NUD458769 ODZ458767:ODZ458769 ONV458767:ONV458769 OXR458767:OXR458769 PHN458767:PHN458769 PRJ458767:PRJ458769 QBF458767:QBF458769 QLB458767:QLB458769 QUX458767:QUX458769 RET458767:RET458769 ROP458767:ROP458769 RYL458767:RYL458769 SIH458767:SIH458769 SSD458767:SSD458769 TBZ458767:TBZ458769 TLV458767:TLV458769 TVR458767:TVR458769 UFN458767:UFN458769 UPJ458767:UPJ458769 UZF458767:UZF458769 VJB458767:VJB458769 VSX458767:VSX458769 WCT458767:WCT458769 WMP458767:WMP458769 WWL458767:WWL458769 AD524303:AD524305 JZ524303:JZ524305 TV524303:TV524305 ADR524303:ADR524305 ANN524303:ANN524305 AXJ524303:AXJ524305 BHF524303:BHF524305 BRB524303:BRB524305 CAX524303:CAX524305 CKT524303:CKT524305 CUP524303:CUP524305 DEL524303:DEL524305 DOH524303:DOH524305 DYD524303:DYD524305 EHZ524303:EHZ524305 ERV524303:ERV524305 FBR524303:FBR524305 FLN524303:FLN524305 FVJ524303:FVJ524305 GFF524303:GFF524305 GPB524303:GPB524305 GYX524303:GYX524305 HIT524303:HIT524305 HSP524303:HSP524305 ICL524303:ICL524305 IMH524303:IMH524305 IWD524303:IWD524305 JFZ524303:JFZ524305 JPV524303:JPV524305 JZR524303:JZR524305 KJN524303:KJN524305 KTJ524303:KTJ524305 LDF524303:LDF524305 LNB524303:LNB524305 LWX524303:LWX524305 MGT524303:MGT524305 MQP524303:MQP524305 NAL524303:NAL524305 NKH524303:NKH524305 NUD524303:NUD524305 ODZ524303:ODZ524305 ONV524303:ONV524305 OXR524303:OXR524305 PHN524303:PHN524305 PRJ524303:PRJ524305 QBF524303:QBF524305 QLB524303:QLB524305 QUX524303:QUX524305 RET524303:RET524305 ROP524303:ROP524305 RYL524303:RYL524305 SIH524303:SIH524305 SSD524303:SSD524305 TBZ524303:TBZ524305 TLV524303:TLV524305 TVR524303:TVR524305 UFN524303:UFN524305 UPJ524303:UPJ524305 UZF524303:UZF524305 VJB524303:VJB524305 VSX524303:VSX524305 WCT524303:WCT524305 WMP524303:WMP524305 WWL524303:WWL524305 AD589839:AD589841 JZ589839:JZ589841 TV589839:TV589841 ADR589839:ADR589841 ANN589839:ANN589841 AXJ589839:AXJ589841 BHF589839:BHF589841 BRB589839:BRB589841 CAX589839:CAX589841 CKT589839:CKT589841 CUP589839:CUP589841 DEL589839:DEL589841 DOH589839:DOH589841 DYD589839:DYD589841 EHZ589839:EHZ589841 ERV589839:ERV589841 FBR589839:FBR589841 FLN589839:FLN589841 FVJ589839:FVJ589841 GFF589839:GFF589841 GPB589839:GPB589841 GYX589839:GYX589841 HIT589839:HIT589841 HSP589839:HSP589841 ICL589839:ICL589841 IMH589839:IMH589841 IWD589839:IWD589841 JFZ589839:JFZ589841 JPV589839:JPV589841 JZR589839:JZR589841 KJN589839:KJN589841 KTJ589839:KTJ589841 LDF589839:LDF589841 LNB589839:LNB589841 LWX589839:LWX589841 MGT589839:MGT589841 MQP589839:MQP589841 NAL589839:NAL589841 NKH589839:NKH589841 NUD589839:NUD589841 ODZ589839:ODZ589841 ONV589839:ONV589841 OXR589839:OXR589841 PHN589839:PHN589841 PRJ589839:PRJ589841 QBF589839:QBF589841 QLB589839:QLB589841 QUX589839:QUX589841 RET589839:RET589841 ROP589839:ROP589841 RYL589839:RYL589841 SIH589839:SIH589841 SSD589839:SSD589841 TBZ589839:TBZ589841 TLV589839:TLV589841 TVR589839:TVR589841 UFN589839:UFN589841 UPJ589839:UPJ589841 UZF589839:UZF589841 VJB589839:VJB589841 VSX589839:VSX589841 WCT589839:WCT589841 WMP589839:WMP589841 WWL589839:WWL589841 AD655375:AD655377 JZ655375:JZ655377 TV655375:TV655377 ADR655375:ADR655377 ANN655375:ANN655377 AXJ655375:AXJ655377 BHF655375:BHF655377 BRB655375:BRB655377 CAX655375:CAX655377 CKT655375:CKT655377 CUP655375:CUP655377 DEL655375:DEL655377 DOH655375:DOH655377 DYD655375:DYD655377 EHZ655375:EHZ655377 ERV655375:ERV655377 FBR655375:FBR655377 FLN655375:FLN655377 FVJ655375:FVJ655377 GFF655375:GFF655377 GPB655375:GPB655377 GYX655375:GYX655377 HIT655375:HIT655377 HSP655375:HSP655377 ICL655375:ICL655377 IMH655375:IMH655377 IWD655375:IWD655377 JFZ655375:JFZ655377 JPV655375:JPV655377 JZR655375:JZR655377 KJN655375:KJN655377 KTJ655375:KTJ655377 LDF655375:LDF655377 LNB655375:LNB655377 LWX655375:LWX655377 MGT655375:MGT655377 MQP655375:MQP655377 NAL655375:NAL655377 NKH655375:NKH655377 NUD655375:NUD655377 ODZ655375:ODZ655377 ONV655375:ONV655377 OXR655375:OXR655377 PHN655375:PHN655377 PRJ655375:PRJ655377 QBF655375:QBF655377 QLB655375:QLB655377 QUX655375:QUX655377 RET655375:RET655377 ROP655375:ROP655377 RYL655375:RYL655377 SIH655375:SIH655377 SSD655375:SSD655377 TBZ655375:TBZ655377 TLV655375:TLV655377 TVR655375:TVR655377 UFN655375:UFN655377 UPJ655375:UPJ655377 UZF655375:UZF655377 VJB655375:VJB655377 VSX655375:VSX655377 WCT655375:WCT655377 WMP655375:WMP655377 WWL655375:WWL655377 AD720911:AD720913 JZ720911:JZ720913 TV720911:TV720913 ADR720911:ADR720913 ANN720911:ANN720913 AXJ720911:AXJ720913 BHF720911:BHF720913 BRB720911:BRB720913 CAX720911:CAX720913 CKT720911:CKT720913 CUP720911:CUP720913 DEL720911:DEL720913 DOH720911:DOH720913 DYD720911:DYD720913 EHZ720911:EHZ720913 ERV720911:ERV720913 FBR720911:FBR720913 FLN720911:FLN720913 FVJ720911:FVJ720913 GFF720911:GFF720913 GPB720911:GPB720913 GYX720911:GYX720913 HIT720911:HIT720913 HSP720911:HSP720913 ICL720911:ICL720913 IMH720911:IMH720913 IWD720911:IWD720913 JFZ720911:JFZ720913 JPV720911:JPV720913 JZR720911:JZR720913 KJN720911:KJN720913 KTJ720911:KTJ720913 LDF720911:LDF720913 LNB720911:LNB720913 LWX720911:LWX720913 MGT720911:MGT720913 MQP720911:MQP720913 NAL720911:NAL720913 NKH720911:NKH720913 NUD720911:NUD720913 ODZ720911:ODZ720913 ONV720911:ONV720913 OXR720911:OXR720913 PHN720911:PHN720913 PRJ720911:PRJ720913 QBF720911:QBF720913 QLB720911:QLB720913 QUX720911:QUX720913 RET720911:RET720913 ROP720911:ROP720913 RYL720911:RYL720913 SIH720911:SIH720913 SSD720911:SSD720913 TBZ720911:TBZ720913 TLV720911:TLV720913 TVR720911:TVR720913 UFN720911:UFN720913 UPJ720911:UPJ720913 UZF720911:UZF720913 VJB720911:VJB720913 VSX720911:VSX720913 WCT720911:WCT720913 WMP720911:WMP720913 WWL720911:WWL720913 AD786447:AD786449 JZ786447:JZ786449 TV786447:TV786449 ADR786447:ADR786449 ANN786447:ANN786449 AXJ786447:AXJ786449 BHF786447:BHF786449 BRB786447:BRB786449 CAX786447:CAX786449 CKT786447:CKT786449 CUP786447:CUP786449 DEL786447:DEL786449 DOH786447:DOH786449 DYD786447:DYD786449 EHZ786447:EHZ786449 ERV786447:ERV786449 FBR786447:FBR786449 FLN786447:FLN786449 FVJ786447:FVJ786449 GFF786447:GFF786449 GPB786447:GPB786449 GYX786447:GYX786449 HIT786447:HIT786449 HSP786447:HSP786449 ICL786447:ICL786449 IMH786447:IMH786449 IWD786447:IWD786449 JFZ786447:JFZ786449 JPV786447:JPV786449 JZR786447:JZR786449 KJN786447:KJN786449 KTJ786447:KTJ786449 LDF786447:LDF786449 LNB786447:LNB786449 LWX786447:LWX786449 MGT786447:MGT786449 MQP786447:MQP786449 NAL786447:NAL786449 NKH786447:NKH786449 NUD786447:NUD786449 ODZ786447:ODZ786449 ONV786447:ONV786449 OXR786447:OXR786449 PHN786447:PHN786449 PRJ786447:PRJ786449 QBF786447:QBF786449 QLB786447:QLB786449 QUX786447:QUX786449 RET786447:RET786449 ROP786447:ROP786449 RYL786447:RYL786449 SIH786447:SIH786449 SSD786447:SSD786449 TBZ786447:TBZ786449 TLV786447:TLV786449 TVR786447:TVR786449 UFN786447:UFN786449 UPJ786447:UPJ786449 UZF786447:UZF786449 VJB786447:VJB786449 VSX786447:VSX786449 WCT786447:WCT786449 WMP786447:WMP786449 WWL786447:WWL786449 AD851983:AD851985 JZ851983:JZ851985 TV851983:TV851985 ADR851983:ADR851985 ANN851983:ANN851985 AXJ851983:AXJ851985 BHF851983:BHF851985 BRB851983:BRB851985 CAX851983:CAX851985 CKT851983:CKT851985 CUP851983:CUP851985 DEL851983:DEL851985 DOH851983:DOH851985 DYD851983:DYD851985 EHZ851983:EHZ851985 ERV851983:ERV851985 FBR851983:FBR851985 FLN851983:FLN851985 FVJ851983:FVJ851985 GFF851983:GFF851985 GPB851983:GPB851985 GYX851983:GYX851985 HIT851983:HIT851985 HSP851983:HSP851985 ICL851983:ICL851985 IMH851983:IMH851985 IWD851983:IWD851985 JFZ851983:JFZ851985 JPV851983:JPV851985 JZR851983:JZR851985 KJN851983:KJN851985 KTJ851983:KTJ851985 LDF851983:LDF851985 LNB851983:LNB851985 LWX851983:LWX851985 MGT851983:MGT851985 MQP851983:MQP851985 NAL851983:NAL851985 NKH851983:NKH851985 NUD851983:NUD851985 ODZ851983:ODZ851985 ONV851983:ONV851985 OXR851983:OXR851985 PHN851983:PHN851985 PRJ851983:PRJ851985 QBF851983:QBF851985 QLB851983:QLB851985 QUX851983:QUX851985 RET851983:RET851985 ROP851983:ROP851985 RYL851983:RYL851985 SIH851983:SIH851985 SSD851983:SSD851985 TBZ851983:TBZ851985 TLV851983:TLV851985 TVR851983:TVR851985 UFN851983:UFN851985 UPJ851983:UPJ851985 UZF851983:UZF851985 VJB851983:VJB851985 VSX851983:VSX851985 WCT851983:WCT851985 WMP851983:WMP851985 WWL851983:WWL851985 AD917519:AD917521 JZ917519:JZ917521 TV917519:TV917521 ADR917519:ADR917521 ANN917519:ANN917521 AXJ917519:AXJ917521 BHF917519:BHF917521 BRB917519:BRB917521 CAX917519:CAX917521 CKT917519:CKT917521 CUP917519:CUP917521 DEL917519:DEL917521 DOH917519:DOH917521 DYD917519:DYD917521 EHZ917519:EHZ917521 ERV917519:ERV917521 FBR917519:FBR917521 FLN917519:FLN917521 FVJ917519:FVJ917521 GFF917519:GFF917521 GPB917519:GPB917521 GYX917519:GYX917521 HIT917519:HIT917521 HSP917519:HSP917521 ICL917519:ICL917521 IMH917519:IMH917521 IWD917519:IWD917521 JFZ917519:JFZ917521 JPV917519:JPV917521 JZR917519:JZR917521 KJN917519:KJN917521 KTJ917519:KTJ917521 LDF917519:LDF917521 LNB917519:LNB917521 LWX917519:LWX917521 MGT917519:MGT917521 MQP917519:MQP917521 NAL917519:NAL917521 NKH917519:NKH917521 NUD917519:NUD917521 ODZ917519:ODZ917521 ONV917519:ONV917521 OXR917519:OXR917521 PHN917519:PHN917521 PRJ917519:PRJ917521 QBF917519:QBF917521 QLB917519:QLB917521 QUX917519:QUX917521 RET917519:RET917521 ROP917519:ROP917521 RYL917519:RYL917521 SIH917519:SIH917521 SSD917519:SSD917521 TBZ917519:TBZ917521 TLV917519:TLV917521 TVR917519:TVR917521 UFN917519:UFN917521 UPJ917519:UPJ917521 UZF917519:UZF917521 VJB917519:VJB917521 VSX917519:VSX917521 WCT917519:WCT917521 WMP917519:WMP917521 WWL917519:WWL917521 AD983055:AD983057 JZ983055:JZ983057 TV983055:TV983057 ADR983055:ADR983057 ANN983055:ANN983057 AXJ983055:AXJ983057 BHF983055:BHF983057 BRB983055:BRB983057 CAX983055:CAX983057 CKT983055:CKT983057 CUP983055:CUP983057 DEL983055:DEL983057 DOH983055:DOH983057 DYD983055:DYD983057 EHZ983055:EHZ983057 ERV983055:ERV983057 FBR983055:FBR983057 FLN983055:FLN983057 FVJ983055:FVJ983057 GFF983055:GFF983057 GPB983055:GPB983057 GYX983055:GYX983057 HIT983055:HIT983057 HSP983055:HSP983057 ICL983055:ICL983057 IMH983055:IMH983057 IWD983055:IWD983057 JFZ983055:JFZ983057 JPV983055:JPV983057 JZR983055:JZR983057 KJN983055:KJN983057 KTJ983055:KTJ983057 LDF983055:LDF983057 LNB983055:LNB983057 LWX983055:LWX983057 MGT983055:MGT983057 MQP983055:MQP983057 NAL983055:NAL983057 NKH983055:NKH983057 NUD983055:NUD983057 ODZ983055:ODZ983057 ONV983055:ONV983057 OXR983055:OXR983057 PHN983055:PHN983057 PRJ983055:PRJ983057 QBF983055:QBF983057 QLB983055:QLB983057 QUX983055:QUX983057 RET983055:RET983057 ROP983055:ROP983057 RYL983055:RYL983057 SIH983055:SIH983057 SSD983055:SSD983057 TBZ983055:TBZ983057 TLV983055:TLV983057 TVR983055:TVR983057 UFN983055:UFN983057 UPJ983055:UPJ983057 UZF983055:UZF983057 VJB983055:VJB983057 VSX983055:VSX983057 WCT983055:WCT983057 WMP983055:WMP983057 WWL983055:WWL983057" xr:uid="{66EE2D06-E198-46BC-AE4D-640ED044E1BB}">
      <formula1>-99999999999</formula1>
      <formula2>99999999999</formula2>
    </dataValidation>
    <dataValidation imeMode="off" allowBlank="1" showInputMessage="1" showErrorMessage="1" sqref="I7:T7" xr:uid="{E542DB68-D86E-49F7-9E0A-2AA6ED6AE63C}"/>
  </dataValidations>
  <printOptions horizontalCentered="1" verticalCentered="1"/>
  <pageMargins left="0.70866141732283472" right="0.19685039370078741" top="0.39370078740157483" bottom="0.39370078740157483" header="0.39370078740157483" footer="0"/>
  <pageSetup paperSize="9" scale="71" orientation="landscape" blackAndWhite="1" r:id="rId1"/>
  <headerFooter scaleWithDoc="0">
    <oddFooter>&amp;C1/23&amp;R&amp;F</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3073" r:id="rId4" name="Check Box 1">
              <controlPr defaultSize="0" autoFill="0" autoLine="0" autoPict="0">
                <anchor moveWithCells="1">
                  <from>
                    <xdr:col>7</xdr:col>
                    <xdr:colOff>66675</xdr:colOff>
                    <xdr:row>21</xdr:row>
                    <xdr:rowOff>0</xdr:rowOff>
                  </from>
                  <to>
                    <xdr:col>8</xdr:col>
                    <xdr:colOff>104775</xdr:colOff>
                    <xdr:row>23</xdr:row>
                    <xdr:rowOff>0</xdr:rowOff>
                  </to>
                </anchor>
              </controlPr>
            </control>
          </mc:Choice>
        </mc:AlternateContent>
        <mc:AlternateContent xmlns:mc="http://schemas.openxmlformats.org/markup-compatibility/2006">
          <mc:Choice Requires="x14">
            <control shapeId="3074" r:id="rId5" name="Check Box 2">
              <controlPr defaultSize="0" autoFill="0" autoLine="0" autoPict="0">
                <anchor moveWithCells="1">
                  <from>
                    <xdr:col>13</xdr:col>
                    <xdr:colOff>76200</xdr:colOff>
                    <xdr:row>21</xdr:row>
                    <xdr:rowOff>0</xdr:rowOff>
                  </from>
                  <to>
                    <xdr:col>14</xdr:col>
                    <xdr:colOff>85725</xdr:colOff>
                    <xdr:row>23</xdr:row>
                    <xdr:rowOff>0</xdr:rowOff>
                  </to>
                </anchor>
              </controlPr>
            </control>
          </mc:Choice>
        </mc:AlternateContent>
        <mc:AlternateContent xmlns:mc="http://schemas.openxmlformats.org/markup-compatibility/2006">
          <mc:Choice Requires="x14">
            <control shapeId="3075" r:id="rId6" name="Check Box 3">
              <controlPr defaultSize="0" autoFill="0" autoLine="0" autoPict="0">
                <anchor moveWithCells="1">
                  <from>
                    <xdr:col>7</xdr:col>
                    <xdr:colOff>66675</xdr:colOff>
                    <xdr:row>23</xdr:row>
                    <xdr:rowOff>0</xdr:rowOff>
                  </from>
                  <to>
                    <xdr:col>8</xdr:col>
                    <xdr:colOff>104775</xdr:colOff>
                    <xdr:row>25</xdr:row>
                    <xdr:rowOff>0</xdr:rowOff>
                  </to>
                </anchor>
              </controlPr>
            </control>
          </mc:Choice>
        </mc:AlternateContent>
        <mc:AlternateContent xmlns:mc="http://schemas.openxmlformats.org/markup-compatibility/2006">
          <mc:Choice Requires="x14">
            <control shapeId="3076" r:id="rId7" name="Check Box 4">
              <controlPr defaultSize="0" autoFill="0" autoLine="0" autoPict="0">
                <anchor moveWithCells="1">
                  <from>
                    <xdr:col>13</xdr:col>
                    <xdr:colOff>76200</xdr:colOff>
                    <xdr:row>23</xdr:row>
                    <xdr:rowOff>0</xdr:rowOff>
                  </from>
                  <to>
                    <xdr:col>14</xdr:col>
                    <xdr:colOff>85725</xdr:colOff>
                    <xdr:row>25</xdr:row>
                    <xdr:rowOff>0</xdr:rowOff>
                  </to>
                </anchor>
              </controlPr>
            </control>
          </mc:Choice>
        </mc:AlternateContent>
        <mc:AlternateContent xmlns:mc="http://schemas.openxmlformats.org/markup-compatibility/2006">
          <mc:Choice Requires="x14">
            <control shapeId="3077" r:id="rId8" name="Check Box 5">
              <controlPr defaultSize="0" autoFill="0" autoLine="0" autoPict="0">
                <anchor moveWithCells="1">
                  <from>
                    <xdr:col>35</xdr:col>
                    <xdr:colOff>47625</xdr:colOff>
                    <xdr:row>14</xdr:row>
                    <xdr:rowOff>38100</xdr:rowOff>
                  </from>
                  <to>
                    <xdr:col>36</xdr:col>
                    <xdr:colOff>85725</xdr:colOff>
                    <xdr:row>14</xdr:row>
                    <xdr:rowOff>209550</xdr:rowOff>
                  </to>
                </anchor>
              </controlPr>
            </control>
          </mc:Choice>
        </mc:AlternateContent>
        <mc:AlternateContent xmlns:mc="http://schemas.openxmlformats.org/markup-compatibility/2006">
          <mc:Choice Requires="x14">
            <control shapeId="3078" r:id="rId9" name="Check Box 6">
              <controlPr defaultSize="0" autoFill="0" autoLine="0" autoPict="0">
                <anchor moveWithCells="1">
                  <from>
                    <xdr:col>38</xdr:col>
                    <xdr:colOff>38100</xdr:colOff>
                    <xdr:row>14</xdr:row>
                    <xdr:rowOff>19050</xdr:rowOff>
                  </from>
                  <to>
                    <xdr:col>39</xdr:col>
                    <xdr:colOff>76200</xdr:colOff>
                    <xdr:row>14</xdr:row>
                    <xdr:rowOff>209550</xdr:rowOff>
                  </to>
                </anchor>
              </controlPr>
            </control>
          </mc:Choice>
        </mc:AlternateContent>
        <mc:AlternateContent xmlns:mc="http://schemas.openxmlformats.org/markup-compatibility/2006">
          <mc:Choice Requires="x14">
            <control shapeId="3079" r:id="rId10" name="Check Box 7">
              <controlPr defaultSize="0" autoFill="0" autoLine="0" autoPict="0">
                <anchor moveWithCells="1">
                  <from>
                    <xdr:col>35</xdr:col>
                    <xdr:colOff>57150</xdr:colOff>
                    <xdr:row>15</xdr:row>
                    <xdr:rowOff>0</xdr:rowOff>
                  </from>
                  <to>
                    <xdr:col>36</xdr:col>
                    <xdr:colOff>104775</xdr:colOff>
                    <xdr:row>16</xdr:row>
                    <xdr:rowOff>0</xdr:rowOff>
                  </to>
                </anchor>
              </controlPr>
            </control>
          </mc:Choice>
        </mc:AlternateContent>
        <mc:AlternateContent xmlns:mc="http://schemas.openxmlformats.org/markup-compatibility/2006">
          <mc:Choice Requires="x14">
            <control shapeId="3080" r:id="rId11" name="Check Box 8">
              <controlPr defaultSize="0" autoFill="0" autoLine="0" autoPict="0">
                <anchor moveWithCells="1">
                  <from>
                    <xdr:col>38</xdr:col>
                    <xdr:colOff>47625</xdr:colOff>
                    <xdr:row>15</xdr:row>
                    <xdr:rowOff>9525</xdr:rowOff>
                  </from>
                  <to>
                    <xdr:col>39</xdr:col>
                    <xdr:colOff>85725</xdr:colOff>
                    <xdr:row>15</xdr:row>
                    <xdr:rowOff>209550</xdr:rowOff>
                  </to>
                </anchor>
              </controlPr>
            </control>
          </mc:Choice>
        </mc:AlternateContent>
        <mc:AlternateContent xmlns:mc="http://schemas.openxmlformats.org/markup-compatibility/2006">
          <mc:Choice Requires="x14">
            <control shapeId="3081" r:id="rId12" name="Check Box 9">
              <controlPr defaultSize="0" autoFill="0" autoLine="0" autoPict="0">
                <anchor moveWithCells="1">
                  <from>
                    <xdr:col>35</xdr:col>
                    <xdr:colOff>57150</xdr:colOff>
                    <xdr:row>16</xdr:row>
                    <xdr:rowOff>9525</xdr:rowOff>
                  </from>
                  <to>
                    <xdr:col>36</xdr:col>
                    <xdr:colOff>104775</xdr:colOff>
                    <xdr:row>17</xdr:row>
                    <xdr:rowOff>0</xdr:rowOff>
                  </to>
                </anchor>
              </controlPr>
            </control>
          </mc:Choice>
        </mc:AlternateContent>
        <mc:AlternateContent xmlns:mc="http://schemas.openxmlformats.org/markup-compatibility/2006">
          <mc:Choice Requires="x14">
            <control shapeId="3082" r:id="rId13" name="Check Box 10">
              <controlPr defaultSize="0" autoFill="0" autoLine="0" autoPict="0">
                <anchor moveWithCells="1">
                  <from>
                    <xdr:col>38</xdr:col>
                    <xdr:colOff>47625</xdr:colOff>
                    <xdr:row>16</xdr:row>
                    <xdr:rowOff>38100</xdr:rowOff>
                  </from>
                  <to>
                    <xdr:col>39</xdr:col>
                    <xdr:colOff>85725</xdr:colOff>
                    <xdr:row>16</xdr:row>
                    <xdr:rowOff>209550</xdr:rowOff>
                  </to>
                </anchor>
              </controlPr>
            </control>
          </mc:Choice>
        </mc:AlternateContent>
      </controls>
    </mc:Choice>
  </mc:AlternateContent>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FC2561-717F-4CA4-B317-FA4E145BFFA9}">
  <sheetPr>
    <tabColor theme="7" tint="0.79998168889431442"/>
    <pageSetUpPr fitToPage="1"/>
  </sheetPr>
  <dimension ref="A1:CH152"/>
  <sheetViews>
    <sheetView view="pageBreakPreview" zoomScale="69" zoomScaleNormal="70" zoomScaleSheetLayoutView="69" workbookViewId="0">
      <selection activeCell="AG16" sqref="AG16:AM17"/>
    </sheetView>
  </sheetViews>
  <sheetFormatPr defaultRowHeight="16.5" x14ac:dyDescent="0.4"/>
  <cols>
    <col min="1" max="62" width="4.375" style="26" customWidth="1"/>
    <col min="63" max="86" width="9" style="26"/>
    <col min="87" max="256" width="9" style="3"/>
    <col min="257" max="318" width="4.375" style="3" customWidth="1"/>
    <col min="319" max="512" width="9" style="3"/>
    <col min="513" max="574" width="4.375" style="3" customWidth="1"/>
    <col min="575" max="768" width="9" style="3"/>
    <col min="769" max="830" width="4.375" style="3" customWidth="1"/>
    <col min="831" max="1024" width="9" style="3"/>
    <col min="1025" max="1086" width="4.375" style="3" customWidth="1"/>
    <col min="1087" max="1280" width="9" style="3"/>
    <col min="1281" max="1342" width="4.375" style="3" customWidth="1"/>
    <col min="1343" max="1536" width="9" style="3"/>
    <col min="1537" max="1598" width="4.375" style="3" customWidth="1"/>
    <col min="1599" max="1792" width="9" style="3"/>
    <col min="1793" max="1854" width="4.375" style="3" customWidth="1"/>
    <col min="1855" max="2048" width="9" style="3"/>
    <col min="2049" max="2110" width="4.375" style="3" customWidth="1"/>
    <col min="2111" max="2304" width="9" style="3"/>
    <col min="2305" max="2366" width="4.375" style="3" customWidth="1"/>
    <col min="2367" max="2560" width="9" style="3"/>
    <col min="2561" max="2622" width="4.375" style="3" customWidth="1"/>
    <col min="2623" max="2816" width="9" style="3"/>
    <col min="2817" max="2878" width="4.375" style="3" customWidth="1"/>
    <col min="2879" max="3072" width="9" style="3"/>
    <col min="3073" max="3134" width="4.375" style="3" customWidth="1"/>
    <col min="3135" max="3328" width="9" style="3"/>
    <col min="3329" max="3390" width="4.375" style="3" customWidth="1"/>
    <col min="3391" max="3584" width="9" style="3"/>
    <col min="3585" max="3646" width="4.375" style="3" customWidth="1"/>
    <col min="3647" max="3840" width="9" style="3"/>
    <col min="3841" max="3902" width="4.375" style="3" customWidth="1"/>
    <col min="3903" max="4096" width="9" style="3"/>
    <col min="4097" max="4158" width="4.375" style="3" customWidth="1"/>
    <col min="4159" max="4352" width="9" style="3"/>
    <col min="4353" max="4414" width="4.375" style="3" customWidth="1"/>
    <col min="4415" max="4608" width="9" style="3"/>
    <col min="4609" max="4670" width="4.375" style="3" customWidth="1"/>
    <col min="4671" max="4864" width="9" style="3"/>
    <col min="4865" max="4926" width="4.375" style="3" customWidth="1"/>
    <col min="4927" max="5120" width="9" style="3"/>
    <col min="5121" max="5182" width="4.375" style="3" customWidth="1"/>
    <col min="5183" max="5376" width="9" style="3"/>
    <col min="5377" max="5438" width="4.375" style="3" customWidth="1"/>
    <col min="5439" max="5632" width="9" style="3"/>
    <col min="5633" max="5694" width="4.375" style="3" customWidth="1"/>
    <col min="5695" max="5888" width="9" style="3"/>
    <col min="5889" max="5950" width="4.375" style="3" customWidth="1"/>
    <col min="5951" max="6144" width="9" style="3"/>
    <col min="6145" max="6206" width="4.375" style="3" customWidth="1"/>
    <col min="6207" max="6400" width="9" style="3"/>
    <col min="6401" max="6462" width="4.375" style="3" customWidth="1"/>
    <col min="6463" max="6656" width="9" style="3"/>
    <col min="6657" max="6718" width="4.375" style="3" customWidth="1"/>
    <col min="6719" max="6912" width="9" style="3"/>
    <col min="6913" max="6974" width="4.375" style="3" customWidth="1"/>
    <col min="6975" max="7168" width="9" style="3"/>
    <col min="7169" max="7230" width="4.375" style="3" customWidth="1"/>
    <col min="7231" max="7424" width="9" style="3"/>
    <col min="7425" max="7486" width="4.375" style="3" customWidth="1"/>
    <col min="7487" max="7680" width="9" style="3"/>
    <col min="7681" max="7742" width="4.375" style="3" customWidth="1"/>
    <col min="7743" max="7936" width="9" style="3"/>
    <col min="7937" max="7998" width="4.375" style="3" customWidth="1"/>
    <col min="7999" max="8192" width="9" style="3"/>
    <col min="8193" max="8254" width="4.375" style="3" customWidth="1"/>
    <col min="8255" max="8448" width="9" style="3"/>
    <col min="8449" max="8510" width="4.375" style="3" customWidth="1"/>
    <col min="8511" max="8704" width="9" style="3"/>
    <col min="8705" max="8766" width="4.375" style="3" customWidth="1"/>
    <col min="8767" max="8960" width="9" style="3"/>
    <col min="8961" max="9022" width="4.375" style="3" customWidth="1"/>
    <col min="9023" max="9216" width="9" style="3"/>
    <col min="9217" max="9278" width="4.375" style="3" customWidth="1"/>
    <col min="9279" max="9472" width="9" style="3"/>
    <col min="9473" max="9534" width="4.375" style="3" customWidth="1"/>
    <col min="9535" max="9728" width="9" style="3"/>
    <col min="9729" max="9790" width="4.375" style="3" customWidth="1"/>
    <col min="9791" max="9984" width="9" style="3"/>
    <col min="9985" max="10046" width="4.375" style="3" customWidth="1"/>
    <col min="10047" max="10240" width="9" style="3"/>
    <col min="10241" max="10302" width="4.375" style="3" customWidth="1"/>
    <col min="10303" max="10496" width="9" style="3"/>
    <col min="10497" max="10558" width="4.375" style="3" customWidth="1"/>
    <col min="10559" max="10752" width="9" style="3"/>
    <col min="10753" max="10814" width="4.375" style="3" customWidth="1"/>
    <col min="10815" max="11008" width="9" style="3"/>
    <col min="11009" max="11070" width="4.375" style="3" customWidth="1"/>
    <col min="11071" max="11264" width="9" style="3"/>
    <col min="11265" max="11326" width="4.375" style="3" customWidth="1"/>
    <col min="11327" max="11520" width="9" style="3"/>
    <col min="11521" max="11582" width="4.375" style="3" customWidth="1"/>
    <col min="11583" max="11776" width="9" style="3"/>
    <col min="11777" max="11838" width="4.375" style="3" customWidth="1"/>
    <col min="11839" max="12032" width="9" style="3"/>
    <col min="12033" max="12094" width="4.375" style="3" customWidth="1"/>
    <col min="12095" max="12288" width="9" style="3"/>
    <col min="12289" max="12350" width="4.375" style="3" customWidth="1"/>
    <col min="12351" max="12544" width="9" style="3"/>
    <col min="12545" max="12606" width="4.375" style="3" customWidth="1"/>
    <col min="12607" max="12800" width="9" style="3"/>
    <col min="12801" max="12862" width="4.375" style="3" customWidth="1"/>
    <col min="12863" max="13056" width="9" style="3"/>
    <col min="13057" max="13118" width="4.375" style="3" customWidth="1"/>
    <col min="13119" max="13312" width="9" style="3"/>
    <col min="13313" max="13374" width="4.375" style="3" customWidth="1"/>
    <col min="13375" max="13568" width="9" style="3"/>
    <col min="13569" max="13630" width="4.375" style="3" customWidth="1"/>
    <col min="13631" max="13824" width="9" style="3"/>
    <col min="13825" max="13886" width="4.375" style="3" customWidth="1"/>
    <col min="13887" max="14080" width="9" style="3"/>
    <col min="14081" max="14142" width="4.375" style="3" customWidth="1"/>
    <col min="14143" max="14336" width="9" style="3"/>
    <col min="14337" max="14398" width="4.375" style="3" customWidth="1"/>
    <col min="14399" max="14592" width="9" style="3"/>
    <col min="14593" max="14654" width="4.375" style="3" customWidth="1"/>
    <col min="14655" max="14848" width="9" style="3"/>
    <col min="14849" max="14910" width="4.375" style="3" customWidth="1"/>
    <col min="14911" max="15104" width="9" style="3"/>
    <col min="15105" max="15166" width="4.375" style="3" customWidth="1"/>
    <col min="15167" max="15360" width="9" style="3"/>
    <col min="15361" max="15422" width="4.375" style="3" customWidth="1"/>
    <col min="15423" max="15616" width="9" style="3"/>
    <col min="15617" max="15678" width="4.375" style="3" customWidth="1"/>
    <col min="15679" max="15872" width="9" style="3"/>
    <col min="15873" max="15934" width="4.375" style="3" customWidth="1"/>
    <col min="15935" max="16128" width="9" style="3"/>
    <col min="16129" max="16190" width="4.375" style="3" customWidth="1"/>
    <col min="16191" max="16384" width="9" style="3"/>
  </cols>
  <sheetData>
    <row r="1" spans="1:48" ht="18.75" customHeight="1" x14ac:dyDescent="0.4">
      <c r="A1" s="113" t="s">
        <v>868</v>
      </c>
      <c r="F1" s="245"/>
    </row>
    <row r="2" spans="1:48" ht="18.75" customHeight="1" thickBot="1" x14ac:dyDescent="0.45">
      <c r="A2" s="31" t="s">
        <v>517</v>
      </c>
    </row>
    <row r="3" spans="1:48" ht="18.75" customHeight="1" x14ac:dyDescent="0.4">
      <c r="A3" s="2068" t="s">
        <v>518</v>
      </c>
      <c r="B3" s="2069"/>
      <c r="C3" s="2069"/>
      <c r="D3" s="2069"/>
      <c r="E3" s="2069"/>
      <c r="F3" s="2069"/>
      <c r="G3" s="2069"/>
      <c r="H3" s="2069"/>
      <c r="I3" s="2069"/>
      <c r="J3" s="2069"/>
      <c r="K3" s="2069"/>
      <c r="L3" s="2069"/>
      <c r="M3" s="2069"/>
      <c r="N3" s="2069"/>
      <c r="O3" s="2069"/>
      <c r="P3" s="2069"/>
      <c r="Q3" s="2069"/>
      <c r="R3" s="2069"/>
      <c r="S3" s="2069"/>
      <c r="T3" s="2069"/>
      <c r="U3" s="2069"/>
      <c r="V3" s="2069"/>
      <c r="W3" s="2069"/>
      <c r="X3" s="2069"/>
      <c r="Y3" s="2070" t="s">
        <v>519</v>
      </c>
      <c r="Z3" s="2069"/>
      <c r="AA3" s="2069"/>
      <c r="AB3" s="2069"/>
      <c r="AC3" s="2069"/>
      <c r="AD3" s="2069"/>
      <c r="AE3" s="2069"/>
      <c r="AF3" s="2069"/>
      <c r="AG3" s="2069"/>
      <c r="AH3" s="2069"/>
      <c r="AI3" s="2069"/>
      <c r="AJ3" s="2069"/>
      <c r="AK3" s="2069"/>
      <c r="AL3" s="2069"/>
      <c r="AM3" s="2069"/>
      <c r="AN3" s="2069"/>
      <c r="AO3" s="2069"/>
      <c r="AP3" s="2069"/>
      <c r="AQ3" s="2069"/>
      <c r="AR3" s="2069"/>
      <c r="AS3" s="2069"/>
      <c r="AT3" s="2069"/>
      <c r="AU3" s="2069"/>
      <c r="AV3" s="2071"/>
    </row>
    <row r="4" spans="1:48" ht="18.75" customHeight="1" x14ac:dyDescent="0.4">
      <c r="A4" s="2072"/>
      <c r="B4" s="2073"/>
      <c r="C4" s="2073"/>
      <c r="D4" s="2073"/>
      <c r="E4" s="2073"/>
      <c r="F4" s="2073"/>
      <c r="G4" s="2073"/>
      <c r="H4" s="2073"/>
      <c r="I4" s="2073"/>
      <c r="J4" s="2073"/>
      <c r="K4" s="2073"/>
      <c r="L4" s="2073"/>
      <c r="M4" s="2073"/>
      <c r="N4" s="2073"/>
      <c r="O4" s="2073"/>
      <c r="P4" s="2073"/>
      <c r="Q4" s="2073"/>
      <c r="R4" s="2073"/>
      <c r="S4" s="2073"/>
      <c r="T4" s="2073"/>
      <c r="U4" s="2073"/>
      <c r="V4" s="2073"/>
      <c r="W4" s="2073"/>
      <c r="X4" s="2073"/>
      <c r="Y4" s="2074"/>
      <c r="Z4" s="2073"/>
      <c r="AA4" s="2073"/>
      <c r="AB4" s="2073"/>
      <c r="AC4" s="2073"/>
      <c r="AD4" s="2073"/>
      <c r="AE4" s="2073"/>
      <c r="AF4" s="2073"/>
      <c r="AG4" s="2073"/>
      <c r="AH4" s="2073"/>
      <c r="AI4" s="2073"/>
      <c r="AJ4" s="2073"/>
      <c r="AK4" s="2073"/>
      <c r="AL4" s="2073"/>
      <c r="AM4" s="2073"/>
      <c r="AN4" s="2073"/>
      <c r="AO4" s="2073"/>
      <c r="AP4" s="2073"/>
      <c r="AQ4" s="2073"/>
      <c r="AR4" s="2073"/>
      <c r="AS4" s="2073"/>
      <c r="AT4" s="2073"/>
      <c r="AU4" s="2073"/>
      <c r="AV4" s="2075"/>
    </row>
    <row r="5" spans="1:48" ht="18.75" customHeight="1" x14ac:dyDescent="0.4">
      <c r="A5" s="2072"/>
      <c r="B5" s="2073"/>
      <c r="C5" s="2073"/>
      <c r="D5" s="2073"/>
      <c r="E5" s="2073"/>
      <c r="F5" s="2073"/>
      <c r="G5" s="2073"/>
      <c r="H5" s="2073"/>
      <c r="I5" s="2073"/>
      <c r="J5" s="2073"/>
      <c r="K5" s="2073"/>
      <c r="L5" s="2073"/>
      <c r="M5" s="2073"/>
      <c r="N5" s="2073"/>
      <c r="O5" s="2073"/>
      <c r="P5" s="2073"/>
      <c r="Q5" s="2073"/>
      <c r="R5" s="2073"/>
      <c r="S5" s="2073"/>
      <c r="T5" s="2073"/>
      <c r="U5" s="2073"/>
      <c r="V5" s="2073"/>
      <c r="W5" s="2073"/>
      <c r="X5" s="2073"/>
      <c r="Y5" s="2074"/>
      <c r="Z5" s="2073"/>
      <c r="AA5" s="2073"/>
      <c r="AB5" s="2073"/>
      <c r="AC5" s="2073"/>
      <c r="AD5" s="2073"/>
      <c r="AE5" s="2073"/>
      <c r="AF5" s="2073"/>
      <c r="AG5" s="2073"/>
      <c r="AH5" s="2073"/>
      <c r="AI5" s="2073"/>
      <c r="AJ5" s="2073"/>
      <c r="AK5" s="2073"/>
      <c r="AL5" s="2073"/>
      <c r="AM5" s="2073"/>
      <c r="AN5" s="2073"/>
      <c r="AO5" s="2073"/>
      <c r="AP5" s="2073"/>
      <c r="AQ5" s="2073"/>
      <c r="AR5" s="2073"/>
      <c r="AS5" s="2073"/>
      <c r="AT5" s="2073"/>
      <c r="AU5" s="2073"/>
      <c r="AV5" s="2075"/>
    </row>
    <row r="6" spans="1:48" ht="18.75" customHeight="1" x14ac:dyDescent="0.4">
      <c r="A6" s="2072"/>
      <c r="B6" s="2073"/>
      <c r="C6" s="2073"/>
      <c r="D6" s="2073"/>
      <c r="E6" s="2073"/>
      <c r="F6" s="2073"/>
      <c r="G6" s="2073"/>
      <c r="H6" s="2073"/>
      <c r="I6" s="2073"/>
      <c r="J6" s="2073"/>
      <c r="K6" s="2073"/>
      <c r="L6" s="2073"/>
      <c r="M6" s="2073"/>
      <c r="N6" s="2073"/>
      <c r="O6" s="2073"/>
      <c r="P6" s="2073"/>
      <c r="Q6" s="2073"/>
      <c r="R6" s="2073"/>
      <c r="S6" s="2073"/>
      <c r="T6" s="2073"/>
      <c r="U6" s="2073"/>
      <c r="V6" s="2073"/>
      <c r="W6" s="2073"/>
      <c r="X6" s="2073"/>
      <c r="Y6" s="2074"/>
      <c r="Z6" s="2073"/>
      <c r="AA6" s="2073"/>
      <c r="AB6" s="2073"/>
      <c r="AC6" s="2073"/>
      <c r="AD6" s="2073"/>
      <c r="AE6" s="2073"/>
      <c r="AF6" s="2073"/>
      <c r="AG6" s="2073"/>
      <c r="AH6" s="2073"/>
      <c r="AI6" s="2073"/>
      <c r="AJ6" s="2073"/>
      <c r="AK6" s="2073"/>
      <c r="AL6" s="2073"/>
      <c r="AM6" s="2073"/>
      <c r="AN6" s="2073"/>
      <c r="AO6" s="2073"/>
      <c r="AP6" s="2073"/>
      <c r="AQ6" s="2073"/>
      <c r="AR6" s="2073"/>
      <c r="AS6" s="2073"/>
      <c r="AT6" s="2073"/>
      <c r="AU6" s="2073"/>
      <c r="AV6" s="2075"/>
    </row>
    <row r="7" spans="1:48" ht="18.75" customHeight="1" thickBot="1" x14ac:dyDescent="0.45">
      <c r="A7" s="2072"/>
      <c r="B7" s="2073"/>
      <c r="C7" s="2073"/>
      <c r="D7" s="2073"/>
      <c r="E7" s="2073"/>
      <c r="F7" s="2073"/>
      <c r="G7" s="2073"/>
      <c r="H7" s="2073"/>
      <c r="I7" s="2073"/>
      <c r="J7" s="2073"/>
      <c r="K7" s="2073"/>
      <c r="L7" s="2073"/>
      <c r="M7" s="2073"/>
      <c r="N7" s="2073"/>
      <c r="O7" s="2073"/>
      <c r="P7" s="2073"/>
      <c r="Q7" s="2073"/>
      <c r="R7" s="2073"/>
      <c r="S7" s="2073"/>
      <c r="T7" s="2073"/>
      <c r="U7" s="2073"/>
      <c r="V7" s="2073"/>
      <c r="W7" s="2073"/>
      <c r="X7" s="2073"/>
      <c r="Y7" s="2076"/>
      <c r="Z7" s="2077"/>
      <c r="AA7" s="2077"/>
      <c r="AB7" s="2077"/>
      <c r="AC7" s="2077"/>
      <c r="AD7" s="2077"/>
      <c r="AE7" s="2077"/>
      <c r="AF7" s="2077"/>
      <c r="AG7" s="2077"/>
      <c r="AH7" s="2077"/>
      <c r="AI7" s="2077"/>
      <c r="AJ7" s="2077"/>
      <c r="AK7" s="2077"/>
      <c r="AL7" s="2077"/>
      <c r="AM7" s="2077"/>
      <c r="AN7" s="2077"/>
      <c r="AO7" s="2077"/>
      <c r="AP7" s="2077"/>
      <c r="AQ7" s="2077"/>
      <c r="AR7" s="2077"/>
      <c r="AS7" s="2077"/>
      <c r="AT7" s="2077"/>
      <c r="AU7" s="2077"/>
      <c r="AV7" s="2078"/>
    </row>
    <row r="8" spans="1:48" ht="18.75" customHeight="1" x14ac:dyDescent="0.4">
      <c r="A8" s="2079" t="s">
        <v>520</v>
      </c>
      <c r="B8" s="2080"/>
      <c r="C8" s="2080"/>
      <c r="D8" s="2080"/>
      <c r="E8" s="2080"/>
      <c r="F8" s="2080"/>
      <c r="G8" s="2080"/>
      <c r="H8" s="2080"/>
      <c r="I8" s="2080"/>
      <c r="J8" s="2080"/>
      <c r="K8" s="2080"/>
      <c r="L8" s="2080"/>
      <c r="M8" s="2080"/>
      <c r="N8" s="2080"/>
      <c r="O8" s="2080"/>
      <c r="P8" s="2080"/>
      <c r="Q8" s="2080"/>
      <c r="R8" s="2080"/>
      <c r="S8" s="2080"/>
      <c r="T8" s="2080"/>
      <c r="U8" s="2080"/>
      <c r="V8" s="2080"/>
      <c r="W8" s="2080"/>
      <c r="X8" s="2081"/>
    </row>
    <row r="9" spans="1:48" ht="18.75" customHeight="1" x14ac:dyDescent="0.4">
      <c r="A9" s="2082"/>
      <c r="B9" s="1559"/>
      <c r="C9" s="1559"/>
      <c r="D9" s="1559"/>
      <c r="E9" s="1559"/>
      <c r="F9" s="1559"/>
      <c r="G9" s="1559"/>
      <c r="H9" s="1559"/>
      <c r="I9" s="1559"/>
      <c r="J9" s="1559"/>
      <c r="K9" s="1559"/>
      <c r="L9" s="1559"/>
      <c r="M9" s="1559"/>
      <c r="N9" s="1559"/>
      <c r="O9" s="1559"/>
      <c r="P9" s="1559"/>
      <c r="Q9" s="1559"/>
      <c r="R9" s="1559"/>
      <c r="S9" s="1559"/>
      <c r="T9" s="1559"/>
      <c r="U9" s="1559"/>
      <c r="V9" s="1559"/>
      <c r="W9" s="1559"/>
      <c r="X9" s="1560"/>
      <c r="Y9" s="298"/>
      <c r="Z9" s="298"/>
      <c r="AA9" s="298"/>
      <c r="AB9" s="298"/>
      <c r="AC9" s="298"/>
      <c r="AD9" s="298"/>
      <c r="AE9" s="298"/>
      <c r="AF9" s="298"/>
      <c r="AG9" s="298"/>
      <c r="AH9" s="298"/>
      <c r="AI9" s="298"/>
      <c r="AJ9" s="298"/>
      <c r="AK9" s="298"/>
      <c r="AL9" s="298"/>
      <c r="AM9" s="298"/>
      <c r="AN9" s="298"/>
      <c r="AO9" s="298"/>
      <c r="AP9" s="298"/>
      <c r="AQ9" s="298"/>
      <c r="AR9" s="298"/>
      <c r="AS9" s="298"/>
      <c r="AT9" s="298"/>
      <c r="AU9" s="298"/>
      <c r="AV9" s="298"/>
    </row>
    <row r="10" spans="1:48" ht="18.75" customHeight="1" x14ac:dyDescent="0.4">
      <c r="A10" s="2082"/>
      <c r="B10" s="1559"/>
      <c r="C10" s="1559"/>
      <c r="D10" s="1559"/>
      <c r="E10" s="1559"/>
      <c r="F10" s="1559"/>
      <c r="G10" s="1559"/>
      <c r="H10" s="1559"/>
      <c r="I10" s="1559"/>
      <c r="J10" s="1559"/>
      <c r="K10" s="1559"/>
      <c r="L10" s="1559"/>
      <c r="M10" s="1559"/>
      <c r="N10" s="1559"/>
      <c r="O10" s="1559"/>
      <c r="P10" s="1559"/>
      <c r="Q10" s="1559"/>
      <c r="R10" s="1559"/>
      <c r="S10" s="1559"/>
      <c r="T10" s="1559"/>
      <c r="U10" s="1559"/>
      <c r="V10" s="1559"/>
      <c r="W10" s="1559"/>
      <c r="X10" s="1560"/>
      <c r="Y10" s="298"/>
      <c r="Z10" s="298"/>
      <c r="AA10" s="298"/>
      <c r="AB10" s="298"/>
      <c r="AC10" s="298"/>
      <c r="AD10" s="298"/>
      <c r="AE10" s="298"/>
      <c r="AF10" s="298"/>
      <c r="AG10" s="298"/>
      <c r="AH10" s="298"/>
      <c r="AI10" s="298"/>
      <c r="AJ10" s="298"/>
      <c r="AK10" s="298"/>
      <c r="AL10" s="298"/>
      <c r="AM10" s="298"/>
      <c r="AN10" s="298"/>
      <c r="AO10" s="298"/>
      <c r="AP10" s="298"/>
      <c r="AQ10" s="298"/>
      <c r="AR10" s="298"/>
      <c r="AS10" s="298"/>
      <c r="AT10" s="298"/>
      <c r="AU10" s="298"/>
      <c r="AV10" s="298"/>
    </row>
    <row r="11" spans="1:48" ht="18.75" customHeight="1" x14ac:dyDescent="0.4">
      <c r="A11" s="2082"/>
      <c r="B11" s="1559"/>
      <c r="C11" s="1559"/>
      <c r="D11" s="1559"/>
      <c r="E11" s="1559"/>
      <c r="F11" s="1559"/>
      <c r="G11" s="1559"/>
      <c r="H11" s="1559"/>
      <c r="I11" s="1559"/>
      <c r="J11" s="1559"/>
      <c r="K11" s="1559"/>
      <c r="L11" s="1559"/>
      <c r="M11" s="1559"/>
      <c r="N11" s="1559"/>
      <c r="O11" s="1559"/>
      <c r="P11" s="1559"/>
      <c r="Q11" s="1559"/>
      <c r="R11" s="1559"/>
      <c r="S11" s="1559"/>
      <c r="T11" s="1559"/>
      <c r="U11" s="1559"/>
      <c r="V11" s="1559"/>
      <c r="W11" s="1559"/>
      <c r="X11" s="1560"/>
      <c r="Y11" s="298"/>
      <c r="Z11" s="298"/>
      <c r="AA11" s="298"/>
      <c r="AB11" s="298"/>
      <c r="AC11" s="298"/>
      <c r="AD11" s="298"/>
      <c r="AE11" s="298"/>
      <c r="AF11" s="298"/>
      <c r="AG11" s="298"/>
      <c r="AH11" s="298"/>
      <c r="AI11" s="298"/>
      <c r="AJ11" s="298"/>
      <c r="AK11" s="298"/>
      <c r="AL11" s="298"/>
      <c r="AM11" s="298"/>
      <c r="AN11" s="298"/>
      <c r="AO11" s="298"/>
      <c r="AP11" s="298"/>
      <c r="AQ11" s="298"/>
      <c r="AR11" s="298"/>
      <c r="AS11" s="298"/>
      <c r="AT11" s="298"/>
      <c r="AU11" s="298"/>
      <c r="AV11" s="298"/>
    </row>
    <row r="12" spans="1:48" ht="18.75" customHeight="1" thickBot="1" x14ac:dyDescent="0.45">
      <c r="A12" s="2083"/>
      <c r="B12" s="1587"/>
      <c r="C12" s="1587"/>
      <c r="D12" s="1587"/>
      <c r="E12" s="1587"/>
      <c r="F12" s="1587"/>
      <c r="G12" s="1587"/>
      <c r="H12" s="1587"/>
      <c r="I12" s="1587"/>
      <c r="J12" s="1587"/>
      <c r="K12" s="1587"/>
      <c r="L12" s="1587"/>
      <c r="M12" s="1587"/>
      <c r="N12" s="1587"/>
      <c r="O12" s="1587"/>
      <c r="P12" s="1587"/>
      <c r="Q12" s="1587"/>
      <c r="R12" s="1587"/>
      <c r="S12" s="1587"/>
      <c r="T12" s="1587"/>
      <c r="U12" s="1587"/>
      <c r="V12" s="1587"/>
      <c r="W12" s="1587"/>
      <c r="X12" s="1589"/>
      <c r="Y12" s="298"/>
      <c r="Z12" s="298"/>
      <c r="AA12" s="298"/>
      <c r="AB12" s="298"/>
      <c r="AC12" s="298"/>
      <c r="AD12" s="298"/>
      <c r="AE12" s="298"/>
      <c r="AF12" s="298"/>
      <c r="AG12" s="298"/>
      <c r="AH12" s="298"/>
      <c r="AI12" s="298"/>
      <c r="AJ12" s="298"/>
      <c r="AK12" s="298"/>
      <c r="AL12" s="298"/>
      <c r="AM12" s="298"/>
      <c r="AN12" s="298"/>
      <c r="AO12" s="298"/>
      <c r="AP12" s="298"/>
      <c r="AQ12" s="298"/>
      <c r="AR12" s="298"/>
      <c r="AS12" s="298"/>
      <c r="AT12" s="298"/>
      <c r="AU12" s="298"/>
      <c r="AV12" s="298"/>
    </row>
    <row r="13" spans="1:48" ht="18.75" customHeight="1" x14ac:dyDescent="0.4"/>
    <row r="14" spans="1:48" ht="18.75" customHeight="1" x14ac:dyDescent="0.4">
      <c r="A14" s="31" t="s">
        <v>521</v>
      </c>
    </row>
    <row r="15" spans="1:48" ht="18.75" customHeight="1" thickBot="1" x14ac:dyDescent="0.45">
      <c r="A15" s="31" t="s">
        <v>522</v>
      </c>
      <c r="D15" s="58" t="s">
        <v>76</v>
      </c>
      <c r="E15" s="31" t="s">
        <v>880</v>
      </c>
    </row>
    <row r="16" spans="1:48" ht="18.75" customHeight="1" x14ac:dyDescent="0.4">
      <c r="A16" s="824" t="s">
        <v>523</v>
      </c>
      <c r="B16" s="730"/>
      <c r="C16" s="730"/>
      <c r="D16" s="730"/>
      <c r="E16" s="730"/>
      <c r="F16" s="730"/>
      <c r="G16" s="730"/>
      <c r="H16" s="730"/>
      <c r="I16" s="825"/>
      <c r="J16" s="347"/>
      <c r="K16" s="230"/>
      <c r="L16" s="230"/>
      <c r="M16" s="230"/>
      <c r="N16" s="1791" t="s">
        <v>524</v>
      </c>
      <c r="O16" s="1791"/>
      <c r="P16" s="1616"/>
      <c r="Q16" s="1616"/>
      <c r="R16" s="1616"/>
      <c r="S16" s="1616"/>
      <c r="T16" s="1616"/>
      <c r="U16" s="1616"/>
      <c r="V16" s="1616"/>
      <c r="W16" s="1616"/>
      <c r="X16" s="1616"/>
      <c r="Y16" s="1616"/>
      <c r="Z16" s="1616"/>
      <c r="AA16" s="1616"/>
      <c r="AB16" s="1791" t="s">
        <v>252</v>
      </c>
      <c r="AC16" s="230"/>
      <c r="AD16" s="230"/>
      <c r="AE16" s="230"/>
      <c r="AF16" s="230"/>
      <c r="AG16" s="2087" t="s">
        <v>951</v>
      </c>
      <c r="AH16" s="2087"/>
      <c r="AI16" s="2087"/>
      <c r="AJ16" s="2087"/>
      <c r="AK16" s="2088"/>
      <c r="AL16" s="2088"/>
      <c r="AM16" s="2088"/>
      <c r="AN16" s="230"/>
      <c r="AO16" s="1905" t="s">
        <v>525</v>
      </c>
      <c r="AP16" s="1905"/>
      <c r="AQ16" s="1905"/>
      <c r="AR16" s="1905"/>
      <c r="AS16" s="1905"/>
      <c r="AT16" s="230"/>
      <c r="AU16" s="230"/>
      <c r="AV16" s="233"/>
    </row>
    <row r="17" spans="1:54" ht="18.75" customHeight="1" x14ac:dyDescent="0.4">
      <c r="A17" s="772"/>
      <c r="B17" s="762"/>
      <c r="C17" s="762"/>
      <c r="D17" s="762"/>
      <c r="E17" s="762"/>
      <c r="F17" s="762"/>
      <c r="G17" s="762"/>
      <c r="H17" s="762"/>
      <c r="I17" s="753"/>
      <c r="J17" s="354"/>
      <c r="K17" s="48"/>
      <c r="L17" s="48"/>
      <c r="M17" s="48"/>
      <c r="N17" s="670"/>
      <c r="O17" s="670"/>
      <c r="P17" s="1609"/>
      <c r="Q17" s="1609"/>
      <c r="R17" s="1609"/>
      <c r="S17" s="1609"/>
      <c r="T17" s="1609"/>
      <c r="U17" s="1609"/>
      <c r="V17" s="1609"/>
      <c r="W17" s="1609"/>
      <c r="X17" s="1609"/>
      <c r="Y17" s="1609"/>
      <c r="Z17" s="1609"/>
      <c r="AA17" s="1609"/>
      <c r="AB17" s="670"/>
      <c r="AC17" s="48"/>
      <c r="AD17" s="48"/>
      <c r="AE17" s="48"/>
      <c r="AF17" s="48"/>
      <c r="AG17" s="2089"/>
      <c r="AH17" s="2089"/>
      <c r="AI17" s="2089"/>
      <c r="AJ17" s="2089"/>
      <c r="AK17" s="2090"/>
      <c r="AL17" s="2090"/>
      <c r="AM17" s="2090"/>
      <c r="AN17" s="48"/>
      <c r="AO17" s="2067"/>
      <c r="AP17" s="2067"/>
      <c r="AQ17" s="2067"/>
      <c r="AR17" s="2067"/>
      <c r="AS17" s="2067"/>
      <c r="AT17" s="48"/>
      <c r="AU17" s="48"/>
      <c r="AV17" s="49"/>
    </row>
    <row r="18" spans="1:54" ht="18.75" customHeight="1" x14ac:dyDescent="0.4">
      <c r="A18" s="743" t="s">
        <v>526</v>
      </c>
      <c r="B18" s="744"/>
      <c r="C18" s="744"/>
      <c r="D18" s="744"/>
      <c r="E18" s="744"/>
      <c r="F18" s="744"/>
      <c r="G18" s="744"/>
      <c r="H18" s="744"/>
      <c r="I18" s="754"/>
      <c r="J18" s="353"/>
      <c r="K18" s="45"/>
      <c r="L18" s="45"/>
      <c r="M18" s="45"/>
      <c r="N18" s="249" t="s">
        <v>438</v>
      </c>
      <c r="O18" s="45"/>
      <c r="P18" s="249"/>
      <c r="Q18" s="45"/>
      <c r="R18" s="45"/>
      <c r="S18" s="45"/>
      <c r="T18" s="45"/>
      <c r="U18" s="249" t="s">
        <v>44</v>
      </c>
      <c r="V18" s="45"/>
      <c r="W18" s="45"/>
      <c r="X18" s="395"/>
      <c r="Y18" s="798" t="s">
        <v>527</v>
      </c>
      <c r="Z18" s="712"/>
      <c r="AA18" s="712"/>
      <c r="AB18" s="712"/>
      <c r="AC18" s="712"/>
      <c r="AD18" s="712"/>
      <c r="AE18" s="712"/>
      <c r="AF18" s="712"/>
      <c r="AG18" s="713"/>
      <c r="AH18" s="353"/>
      <c r="AI18" s="45"/>
      <c r="AJ18" s="45"/>
      <c r="AK18" s="45"/>
      <c r="AL18" s="249" t="s">
        <v>438</v>
      </c>
      <c r="AM18" s="45"/>
      <c r="AN18" s="249"/>
      <c r="AO18" s="45"/>
      <c r="AP18" s="45"/>
      <c r="AQ18" s="45"/>
      <c r="AR18" s="45"/>
      <c r="AS18" s="249" t="s">
        <v>44</v>
      </c>
      <c r="AT18" s="45"/>
      <c r="AU18" s="45"/>
      <c r="AV18" s="46"/>
      <c r="AW18" s="247"/>
      <c r="AX18" s="50"/>
      <c r="AY18" s="50"/>
      <c r="AZ18" s="247"/>
      <c r="BA18" s="50"/>
      <c r="BB18" s="50"/>
    </row>
    <row r="19" spans="1:54" ht="18.75" customHeight="1" x14ac:dyDescent="0.4">
      <c r="A19" s="2084" t="s">
        <v>528</v>
      </c>
      <c r="B19" s="792"/>
      <c r="C19" s="792"/>
      <c r="D19" s="792"/>
      <c r="E19" s="792"/>
      <c r="F19" s="792"/>
      <c r="G19" s="792"/>
      <c r="H19" s="792"/>
      <c r="I19" s="792"/>
      <c r="J19" s="353"/>
      <c r="K19" s="45"/>
      <c r="L19" s="45"/>
      <c r="M19" s="706" t="s">
        <v>438</v>
      </c>
      <c r="N19" s="706" t="s">
        <v>529</v>
      </c>
      <c r="O19" s="706"/>
      <c r="P19" s="706"/>
      <c r="Q19" s="45"/>
      <c r="R19" s="45"/>
      <c r="S19" s="706" t="s">
        <v>530</v>
      </c>
      <c r="T19" s="706"/>
      <c r="U19" s="706"/>
      <c r="V19" s="706"/>
      <c r="W19" s="45"/>
      <c r="X19" s="45"/>
      <c r="Y19" s="706" t="s">
        <v>419</v>
      </c>
      <c r="Z19" s="706"/>
      <c r="AA19" s="1603"/>
      <c r="AB19" s="1603"/>
      <c r="AC19" s="1603"/>
      <c r="AD19" s="1603"/>
      <c r="AE19" s="1603"/>
      <c r="AF19" s="1603"/>
      <c r="AG19" s="1603"/>
      <c r="AH19" s="2066" t="s">
        <v>531</v>
      </c>
      <c r="AI19" s="45"/>
      <c r="AJ19" s="45"/>
      <c r="AK19" s="45"/>
      <c r="AL19" s="45"/>
      <c r="AM19" s="706" t="s">
        <v>44</v>
      </c>
      <c r="AN19" s="45"/>
      <c r="AO19" s="45"/>
      <c r="AP19" s="45"/>
      <c r="AQ19" s="45"/>
      <c r="AR19" s="706" t="s">
        <v>532</v>
      </c>
      <c r="AS19" s="706"/>
      <c r="AT19" s="45"/>
      <c r="AU19" s="45"/>
      <c r="AV19" s="46"/>
    </row>
    <row r="20" spans="1:54" ht="18.75" customHeight="1" thickBot="1" x14ac:dyDescent="0.45">
      <c r="A20" s="2085"/>
      <c r="B20" s="2086"/>
      <c r="C20" s="2086"/>
      <c r="D20" s="2086"/>
      <c r="E20" s="2086"/>
      <c r="F20" s="2086"/>
      <c r="G20" s="2086"/>
      <c r="H20" s="2086"/>
      <c r="I20" s="2086"/>
      <c r="J20" s="348"/>
      <c r="K20" s="52"/>
      <c r="L20" s="248"/>
      <c r="M20" s="699"/>
      <c r="N20" s="699"/>
      <c r="O20" s="699"/>
      <c r="P20" s="699"/>
      <c r="Q20" s="396"/>
      <c r="R20" s="396"/>
      <c r="S20" s="699"/>
      <c r="T20" s="699"/>
      <c r="U20" s="699"/>
      <c r="V20" s="699"/>
      <c r="W20" s="396"/>
      <c r="X20" s="52"/>
      <c r="Y20" s="699"/>
      <c r="Z20" s="699"/>
      <c r="AA20" s="1611"/>
      <c r="AB20" s="1611"/>
      <c r="AC20" s="1611"/>
      <c r="AD20" s="1611"/>
      <c r="AE20" s="1611"/>
      <c r="AF20" s="1611"/>
      <c r="AG20" s="1611"/>
      <c r="AH20" s="740"/>
      <c r="AI20" s="52"/>
      <c r="AJ20" s="52"/>
      <c r="AK20" s="52"/>
      <c r="AL20" s="52"/>
      <c r="AM20" s="699"/>
      <c r="AN20" s="52"/>
      <c r="AO20" s="52"/>
      <c r="AP20" s="52"/>
      <c r="AQ20" s="52"/>
      <c r="AR20" s="699"/>
      <c r="AS20" s="699"/>
      <c r="AT20" s="52"/>
      <c r="AU20" s="52"/>
      <c r="AV20" s="53"/>
    </row>
    <row r="21" spans="1:54" ht="18.75" customHeight="1" x14ac:dyDescent="0.4"/>
    <row r="22" spans="1:54" ht="18.75" customHeight="1" thickBot="1" x14ac:dyDescent="0.45">
      <c r="A22" s="31" t="s">
        <v>533</v>
      </c>
    </row>
    <row r="23" spans="1:54" ht="18.75" customHeight="1" x14ac:dyDescent="0.4">
      <c r="A23" s="824" t="s">
        <v>534</v>
      </c>
      <c r="B23" s="730"/>
      <c r="C23" s="730"/>
      <c r="D23" s="730"/>
      <c r="E23" s="730"/>
      <c r="F23" s="730"/>
      <c r="G23" s="730"/>
      <c r="H23" s="730"/>
      <c r="I23" s="825"/>
      <c r="J23" s="230"/>
      <c r="K23" s="230"/>
      <c r="L23" s="230"/>
      <c r="M23" s="230"/>
      <c r="N23" s="1791" t="s">
        <v>438</v>
      </c>
      <c r="O23" s="230"/>
      <c r="P23" s="230"/>
      <c r="Q23" s="230"/>
      <c r="R23" s="230"/>
      <c r="S23" s="230"/>
      <c r="T23" s="230"/>
      <c r="U23" s="1791" t="s">
        <v>44</v>
      </c>
      <c r="V23" s="230"/>
      <c r="W23" s="230"/>
      <c r="X23" s="397"/>
      <c r="Y23" s="729" t="s">
        <v>535</v>
      </c>
      <c r="Z23" s="730"/>
      <c r="AA23" s="730"/>
      <c r="AB23" s="730"/>
      <c r="AC23" s="730"/>
      <c r="AD23" s="730"/>
      <c r="AE23" s="730"/>
      <c r="AF23" s="730"/>
      <c r="AG23" s="825"/>
      <c r="AH23" s="230"/>
      <c r="AI23" s="230"/>
      <c r="AJ23" s="230"/>
      <c r="AK23" s="230"/>
      <c r="AL23" s="1791" t="s">
        <v>536</v>
      </c>
      <c r="AM23" s="1791"/>
      <c r="AN23" s="230"/>
      <c r="AO23" s="230"/>
      <c r="AP23" s="230"/>
      <c r="AQ23" s="230"/>
      <c r="AR23" s="230"/>
      <c r="AS23" s="1791" t="s">
        <v>537</v>
      </c>
      <c r="AT23" s="1791"/>
      <c r="AU23" s="230"/>
      <c r="AV23" s="233"/>
    </row>
    <row r="24" spans="1:54" ht="18.75" customHeight="1" thickBot="1" x14ac:dyDescent="0.45">
      <c r="A24" s="656"/>
      <c r="B24" s="657"/>
      <c r="C24" s="657"/>
      <c r="D24" s="657"/>
      <c r="E24" s="657"/>
      <c r="F24" s="657"/>
      <c r="G24" s="657"/>
      <c r="H24" s="657"/>
      <c r="I24" s="658"/>
      <c r="J24" s="52"/>
      <c r="K24" s="52"/>
      <c r="L24" s="52"/>
      <c r="M24" s="52"/>
      <c r="N24" s="699"/>
      <c r="O24" s="52"/>
      <c r="P24" s="52"/>
      <c r="Q24" s="52"/>
      <c r="R24" s="52"/>
      <c r="S24" s="52"/>
      <c r="T24" s="52"/>
      <c r="U24" s="699"/>
      <c r="V24" s="52"/>
      <c r="W24" s="52"/>
      <c r="X24" s="398"/>
      <c r="Y24" s="659"/>
      <c r="Z24" s="657"/>
      <c r="AA24" s="657"/>
      <c r="AB24" s="657"/>
      <c r="AC24" s="657"/>
      <c r="AD24" s="657"/>
      <c r="AE24" s="657"/>
      <c r="AF24" s="657"/>
      <c r="AG24" s="658"/>
      <c r="AH24" s="52"/>
      <c r="AI24" s="52"/>
      <c r="AJ24" s="52"/>
      <c r="AK24" s="52"/>
      <c r="AL24" s="699"/>
      <c r="AM24" s="699"/>
      <c r="AN24" s="52"/>
      <c r="AO24" s="52"/>
      <c r="AP24" s="52"/>
      <c r="AQ24" s="52"/>
      <c r="AR24" s="52"/>
      <c r="AS24" s="699"/>
      <c r="AT24" s="699"/>
      <c r="AU24" s="52"/>
      <c r="AV24" s="53"/>
    </row>
    <row r="25" spans="1:54" ht="18.75" customHeight="1" x14ac:dyDescent="0.4"/>
    <row r="26" spans="1:54" ht="18.75" customHeight="1" thickBot="1" x14ac:dyDescent="0.45">
      <c r="A26" s="31" t="s">
        <v>538</v>
      </c>
    </row>
    <row r="27" spans="1:54" ht="18.75" customHeight="1" x14ac:dyDescent="0.4">
      <c r="A27" s="764" t="s">
        <v>539</v>
      </c>
      <c r="B27" s="765"/>
      <c r="C27" s="765"/>
      <c r="D27" s="765"/>
      <c r="E27" s="765"/>
      <c r="F27" s="765"/>
      <c r="G27" s="765"/>
      <c r="H27" s="765"/>
      <c r="I27" s="765"/>
      <c r="J27" s="399"/>
      <c r="K27" s="301"/>
      <c r="L27" s="770" t="s">
        <v>540</v>
      </c>
      <c r="M27" s="770"/>
      <c r="N27" s="770"/>
      <c r="O27" s="770"/>
      <c r="P27" s="257" t="s">
        <v>15</v>
      </c>
      <c r="Q27" s="301"/>
      <c r="R27" s="301"/>
      <c r="S27" s="301"/>
      <c r="T27" s="301"/>
      <c r="U27" s="301" t="s">
        <v>419</v>
      </c>
      <c r="V27" s="301"/>
      <c r="W27" s="1601"/>
      <c r="X27" s="1601"/>
      <c r="Y27" s="1601"/>
      <c r="Z27" s="1601"/>
      <c r="AA27" s="1601"/>
      <c r="AB27" s="1601"/>
      <c r="AC27" s="1601"/>
      <c r="AD27" s="1601"/>
      <c r="AE27" s="1601"/>
      <c r="AF27" s="1601"/>
      <c r="AG27" s="1601"/>
      <c r="AH27" s="1601"/>
      <c r="AI27" s="1601"/>
      <c r="AJ27" s="1601"/>
      <c r="AK27" s="1601"/>
      <c r="AL27" s="1601"/>
      <c r="AM27" s="1601"/>
      <c r="AN27" s="1601"/>
      <c r="AO27" s="1601"/>
      <c r="AP27" s="1601"/>
      <c r="AQ27" s="1601"/>
      <c r="AR27" s="1601"/>
      <c r="AS27" s="1601"/>
      <c r="AT27" s="1601"/>
      <c r="AU27" s="257" t="s">
        <v>165</v>
      </c>
      <c r="AV27" s="400"/>
    </row>
    <row r="28" spans="1:54" ht="18.75" customHeight="1" x14ac:dyDescent="0.4">
      <c r="A28" s="743" t="s">
        <v>541</v>
      </c>
      <c r="B28" s="744"/>
      <c r="C28" s="744"/>
      <c r="D28" s="744"/>
      <c r="E28" s="744"/>
      <c r="F28" s="744"/>
      <c r="G28" s="744"/>
      <c r="H28" s="744"/>
      <c r="I28" s="744"/>
      <c r="J28" s="353"/>
      <c r="K28" s="45"/>
      <c r="L28" s="706" t="s">
        <v>542</v>
      </c>
      <c r="M28" s="706"/>
      <c r="N28" s="706"/>
      <c r="O28" s="706"/>
      <c r="P28" s="777"/>
      <c r="Q28" s="2056" t="s">
        <v>543</v>
      </c>
      <c r="R28" s="2057"/>
      <c r="S28" s="2057"/>
      <c r="T28" s="2057"/>
      <c r="U28" s="2057"/>
      <c r="V28" s="2057"/>
      <c r="W28" s="2057"/>
      <c r="X28" s="2058"/>
      <c r="Y28" s="1602"/>
      <c r="Z28" s="1603"/>
      <c r="AA28" s="1603"/>
      <c r="AB28" s="1603"/>
      <c r="AC28" s="1603"/>
      <c r="AD28" s="1603"/>
      <c r="AE28" s="1603"/>
      <c r="AF28" s="1603"/>
      <c r="AG28" s="1603"/>
      <c r="AH28" s="1603"/>
      <c r="AI28" s="1603"/>
      <c r="AJ28" s="1603"/>
      <c r="AK28" s="1603"/>
      <c r="AL28" s="1603"/>
      <c r="AM28" s="1603"/>
      <c r="AN28" s="1603"/>
      <c r="AO28" s="1603"/>
      <c r="AP28" s="1603"/>
      <c r="AQ28" s="1603"/>
      <c r="AR28" s="1603"/>
      <c r="AS28" s="1603"/>
      <c r="AT28" s="1603"/>
      <c r="AU28" s="1603"/>
      <c r="AV28" s="1604"/>
    </row>
    <row r="29" spans="1:54" ht="18.75" customHeight="1" x14ac:dyDescent="0.4">
      <c r="A29" s="743"/>
      <c r="B29" s="744"/>
      <c r="C29" s="744"/>
      <c r="D29" s="744"/>
      <c r="E29" s="744"/>
      <c r="F29" s="744"/>
      <c r="G29" s="744"/>
      <c r="H29" s="744"/>
      <c r="I29" s="744"/>
      <c r="J29" s="354"/>
      <c r="K29" s="48"/>
      <c r="L29" s="670"/>
      <c r="M29" s="670"/>
      <c r="N29" s="670"/>
      <c r="O29" s="670"/>
      <c r="P29" s="778"/>
      <c r="Q29" s="2059"/>
      <c r="R29" s="2060"/>
      <c r="S29" s="2060"/>
      <c r="T29" s="2060"/>
      <c r="U29" s="2060"/>
      <c r="V29" s="2060"/>
      <c r="W29" s="2060"/>
      <c r="X29" s="2061"/>
      <c r="Y29" s="1608"/>
      <c r="Z29" s="1609"/>
      <c r="AA29" s="1609"/>
      <c r="AB29" s="1609"/>
      <c r="AC29" s="1609"/>
      <c r="AD29" s="1609"/>
      <c r="AE29" s="1609"/>
      <c r="AF29" s="1609"/>
      <c r="AG29" s="1609"/>
      <c r="AH29" s="1609"/>
      <c r="AI29" s="1609"/>
      <c r="AJ29" s="1609"/>
      <c r="AK29" s="1609"/>
      <c r="AL29" s="1609"/>
      <c r="AM29" s="1609"/>
      <c r="AN29" s="1609"/>
      <c r="AO29" s="1609"/>
      <c r="AP29" s="1609"/>
      <c r="AQ29" s="1609"/>
      <c r="AR29" s="1609"/>
      <c r="AS29" s="1609"/>
      <c r="AT29" s="1609"/>
      <c r="AU29" s="1609"/>
      <c r="AV29" s="1610"/>
    </row>
    <row r="30" spans="1:54" ht="18.75" customHeight="1" x14ac:dyDescent="0.4">
      <c r="A30" s="743"/>
      <c r="B30" s="744"/>
      <c r="C30" s="744"/>
      <c r="D30" s="744"/>
      <c r="E30" s="744"/>
      <c r="F30" s="744"/>
      <c r="G30" s="744"/>
      <c r="H30" s="744"/>
      <c r="I30" s="744"/>
      <c r="J30" s="353"/>
      <c r="K30" s="45"/>
      <c r="L30" s="1886" t="s">
        <v>544</v>
      </c>
      <c r="M30" s="1886"/>
      <c r="N30" s="1886"/>
      <c r="O30" s="1886"/>
      <c r="P30" s="2062"/>
      <c r="Q30" s="799" t="s">
        <v>545</v>
      </c>
      <c r="R30" s="712"/>
      <c r="S30" s="712"/>
      <c r="T30" s="712"/>
      <c r="U30" s="712"/>
      <c r="V30" s="712"/>
      <c r="W30" s="712"/>
      <c r="X30" s="712"/>
      <c r="Y30" s="1602"/>
      <c r="Z30" s="1603"/>
      <c r="AA30" s="1603"/>
      <c r="AB30" s="1603"/>
      <c r="AC30" s="1603"/>
      <c r="AD30" s="1603"/>
      <c r="AE30" s="1603"/>
      <c r="AF30" s="1603"/>
      <c r="AG30" s="1603"/>
      <c r="AH30" s="1603"/>
      <c r="AI30" s="1603"/>
      <c r="AJ30" s="1603"/>
      <c r="AK30" s="1603"/>
      <c r="AL30" s="1603"/>
      <c r="AM30" s="1603"/>
      <c r="AN30" s="1603"/>
      <c r="AO30" s="1603"/>
      <c r="AP30" s="1603"/>
      <c r="AQ30" s="1603"/>
      <c r="AR30" s="1603"/>
      <c r="AS30" s="1603"/>
      <c r="AT30" s="1603"/>
      <c r="AU30" s="1603"/>
      <c r="AV30" s="1604"/>
    </row>
    <row r="31" spans="1:54" ht="18.75" customHeight="1" thickBot="1" x14ac:dyDescent="0.45">
      <c r="A31" s="733"/>
      <c r="B31" s="734"/>
      <c r="C31" s="734"/>
      <c r="D31" s="734"/>
      <c r="E31" s="734"/>
      <c r="F31" s="734"/>
      <c r="G31" s="734"/>
      <c r="H31" s="734"/>
      <c r="I31" s="734"/>
      <c r="J31" s="401"/>
      <c r="K31" s="52"/>
      <c r="L31" s="2063"/>
      <c r="M31" s="2063"/>
      <c r="N31" s="2063"/>
      <c r="O31" s="2063"/>
      <c r="P31" s="2064"/>
      <c r="Q31" s="659"/>
      <c r="R31" s="657"/>
      <c r="S31" s="657"/>
      <c r="T31" s="657"/>
      <c r="U31" s="657"/>
      <c r="V31" s="657"/>
      <c r="W31" s="657"/>
      <c r="X31" s="657"/>
      <c r="Y31" s="1712"/>
      <c r="Z31" s="1611"/>
      <c r="AA31" s="1611"/>
      <c r="AB31" s="1611"/>
      <c r="AC31" s="1611"/>
      <c r="AD31" s="1611"/>
      <c r="AE31" s="1611"/>
      <c r="AF31" s="1611"/>
      <c r="AG31" s="1611"/>
      <c r="AH31" s="1611"/>
      <c r="AI31" s="1611"/>
      <c r="AJ31" s="1611"/>
      <c r="AK31" s="1611"/>
      <c r="AL31" s="1611"/>
      <c r="AM31" s="1611"/>
      <c r="AN31" s="1611"/>
      <c r="AO31" s="1611"/>
      <c r="AP31" s="1611"/>
      <c r="AQ31" s="1611"/>
      <c r="AR31" s="1611"/>
      <c r="AS31" s="1611"/>
      <c r="AT31" s="1611"/>
      <c r="AU31" s="1611"/>
      <c r="AV31" s="1612"/>
    </row>
    <row r="32" spans="1:54" ht="18.75" customHeight="1" x14ac:dyDescent="0.4"/>
    <row r="33" spans="1:48" ht="18.75" customHeight="1" thickBot="1" x14ac:dyDescent="0.45">
      <c r="A33" s="31" t="s">
        <v>546</v>
      </c>
    </row>
    <row r="34" spans="1:48" ht="18.75" customHeight="1" x14ac:dyDescent="0.4">
      <c r="A34" s="824" t="s">
        <v>547</v>
      </c>
      <c r="B34" s="730"/>
      <c r="C34" s="730"/>
      <c r="D34" s="825"/>
      <c r="E34" s="900" t="s">
        <v>548</v>
      </c>
      <c r="F34" s="879"/>
      <c r="G34" s="879"/>
      <c r="H34" s="879"/>
      <c r="I34" s="900" t="s">
        <v>549</v>
      </c>
      <c r="J34" s="879"/>
      <c r="K34" s="879"/>
      <c r="L34" s="879"/>
      <c r="M34" s="900" t="s">
        <v>550</v>
      </c>
      <c r="N34" s="879"/>
      <c r="O34" s="879"/>
      <c r="P34" s="879"/>
      <c r="Q34" s="900" t="s">
        <v>551</v>
      </c>
      <c r="R34" s="879"/>
      <c r="S34" s="879"/>
      <c r="T34" s="879"/>
      <c r="U34" s="900" t="s">
        <v>552</v>
      </c>
      <c r="V34" s="879"/>
      <c r="W34" s="879"/>
      <c r="X34" s="879"/>
      <c r="Y34" s="900" t="s">
        <v>553</v>
      </c>
      <c r="Z34" s="879"/>
      <c r="AA34" s="879"/>
      <c r="AB34" s="879"/>
      <c r="AC34" s="900" t="s">
        <v>554</v>
      </c>
      <c r="AD34" s="879"/>
      <c r="AE34" s="879"/>
      <c r="AF34" s="879"/>
      <c r="AG34" s="900" t="s">
        <v>881</v>
      </c>
      <c r="AH34" s="879"/>
      <c r="AI34" s="879"/>
      <c r="AJ34" s="879"/>
      <c r="AK34" s="900" t="s">
        <v>555</v>
      </c>
      <c r="AL34" s="879"/>
      <c r="AM34" s="879"/>
      <c r="AN34" s="879"/>
      <c r="AO34" s="900" t="s">
        <v>556</v>
      </c>
      <c r="AP34" s="879"/>
      <c r="AQ34" s="879"/>
      <c r="AR34" s="879"/>
      <c r="AS34" s="900" t="s">
        <v>557</v>
      </c>
      <c r="AT34" s="879"/>
      <c r="AU34" s="879"/>
      <c r="AV34" s="912"/>
    </row>
    <row r="35" spans="1:48" ht="18.75" customHeight="1" x14ac:dyDescent="0.4">
      <c r="A35" s="772"/>
      <c r="B35" s="762"/>
      <c r="C35" s="762"/>
      <c r="D35" s="753"/>
      <c r="E35" s="2054" t="s">
        <v>558</v>
      </c>
      <c r="F35" s="2055"/>
      <c r="G35" s="2055"/>
      <c r="H35" s="2055"/>
      <c r="I35" s="2054" t="s">
        <v>882</v>
      </c>
      <c r="J35" s="2055"/>
      <c r="K35" s="2055"/>
      <c r="L35" s="2055"/>
      <c r="M35" s="2054" t="s">
        <v>883</v>
      </c>
      <c r="N35" s="2055"/>
      <c r="O35" s="2055"/>
      <c r="P35" s="2055"/>
      <c r="Q35" s="2054" t="s">
        <v>559</v>
      </c>
      <c r="R35" s="2055"/>
      <c r="S35" s="2055"/>
      <c r="T35" s="2055"/>
      <c r="U35" s="2054" t="s">
        <v>559</v>
      </c>
      <c r="V35" s="2055"/>
      <c r="W35" s="2055"/>
      <c r="X35" s="2055"/>
      <c r="Y35" s="2054" t="s">
        <v>560</v>
      </c>
      <c r="Z35" s="2055"/>
      <c r="AA35" s="2055"/>
      <c r="AB35" s="2055"/>
      <c r="AC35" s="2054" t="s">
        <v>884</v>
      </c>
      <c r="AD35" s="2055"/>
      <c r="AE35" s="2055"/>
      <c r="AF35" s="2055"/>
      <c r="AG35" s="2054" t="s">
        <v>884</v>
      </c>
      <c r="AH35" s="2055"/>
      <c r="AI35" s="2055"/>
      <c r="AJ35" s="2055"/>
      <c r="AK35" s="2054" t="s">
        <v>884</v>
      </c>
      <c r="AL35" s="2055"/>
      <c r="AM35" s="2055"/>
      <c r="AN35" s="2055"/>
      <c r="AO35" s="2054" t="s">
        <v>882</v>
      </c>
      <c r="AP35" s="2055"/>
      <c r="AQ35" s="2055"/>
      <c r="AR35" s="2055"/>
      <c r="AS35" s="2054" t="s">
        <v>882</v>
      </c>
      <c r="AT35" s="2055"/>
      <c r="AU35" s="2055"/>
      <c r="AV35" s="2065"/>
    </row>
    <row r="36" spans="1:48" ht="18.75" customHeight="1" x14ac:dyDescent="0.4">
      <c r="A36" s="2050" t="s">
        <v>561</v>
      </c>
      <c r="B36" s="2051"/>
      <c r="C36" s="2052" t="s">
        <v>562</v>
      </c>
      <c r="D36" s="2053"/>
      <c r="E36" s="2047" t="s">
        <v>563</v>
      </c>
      <c r="F36" s="2048"/>
      <c r="G36" s="2047" t="s">
        <v>564</v>
      </c>
      <c r="H36" s="2049"/>
      <c r="I36" s="2047" t="s">
        <v>563</v>
      </c>
      <c r="J36" s="2048"/>
      <c r="K36" s="2047" t="s">
        <v>564</v>
      </c>
      <c r="L36" s="2049"/>
      <c r="M36" s="2047" t="s">
        <v>563</v>
      </c>
      <c r="N36" s="2048"/>
      <c r="O36" s="2047" t="s">
        <v>564</v>
      </c>
      <c r="P36" s="2049"/>
      <c r="Q36" s="2047" t="s">
        <v>563</v>
      </c>
      <c r="R36" s="2048"/>
      <c r="S36" s="2047" t="s">
        <v>564</v>
      </c>
      <c r="T36" s="2049"/>
      <c r="U36" s="2047" t="s">
        <v>563</v>
      </c>
      <c r="V36" s="2048"/>
      <c r="W36" s="2047" t="s">
        <v>564</v>
      </c>
      <c r="X36" s="2049"/>
      <c r="Y36" s="2047" t="s">
        <v>563</v>
      </c>
      <c r="Z36" s="2048"/>
      <c r="AA36" s="2047" t="s">
        <v>564</v>
      </c>
      <c r="AB36" s="2049"/>
      <c r="AC36" s="2047" t="s">
        <v>563</v>
      </c>
      <c r="AD36" s="2048"/>
      <c r="AE36" s="2047" t="s">
        <v>564</v>
      </c>
      <c r="AF36" s="2049"/>
      <c r="AG36" s="2047" t="s">
        <v>563</v>
      </c>
      <c r="AH36" s="2048"/>
      <c r="AI36" s="2047" t="s">
        <v>564</v>
      </c>
      <c r="AJ36" s="2049"/>
      <c r="AK36" s="2047" t="s">
        <v>563</v>
      </c>
      <c r="AL36" s="2048"/>
      <c r="AM36" s="2047" t="s">
        <v>564</v>
      </c>
      <c r="AN36" s="2049"/>
      <c r="AO36" s="2047" t="s">
        <v>563</v>
      </c>
      <c r="AP36" s="2048"/>
      <c r="AQ36" s="2047" t="s">
        <v>564</v>
      </c>
      <c r="AR36" s="2049"/>
      <c r="AS36" s="2047" t="s">
        <v>563</v>
      </c>
      <c r="AT36" s="2048"/>
      <c r="AU36" s="2047" t="s">
        <v>564</v>
      </c>
      <c r="AV36" s="2049"/>
    </row>
    <row r="37" spans="1:48" ht="18.75" customHeight="1" x14ac:dyDescent="0.4">
      <c r="A37" s="711" t="s">
        <v>565</v>
      </c>
      <c r="B37" s="713"/>
      <c r="C37" s="2040"/>
      <c r="D37" s="2041"/>
      <c r="E37" s="2037"/>
      <c r="F37" s="2038"/>
      <c r="G37" s="2037"/>
      <c r="H37" s="2038"/>
      <c r="I37" s="2037"/>
      <c r="J37" s="2038"/>
      <c r="K37" s="2037"/>
      <c r="L37" s="2038"/>
      <c r="M37" s="2037"/>
      <c r="N37" s="2038"/>
      <c r="O37" s="2037"/>
      <c r="P37" s="2038"/>
      <c r="Q37" s="2037"/>
      <c r="R37" s="2038"/>
      <c r="S37" s="2037"/>
      <c r="T37" s="2038"/>
      <c r="U37" s="2037"/>
      <c r="V37" s="2038"/>
      <c r="W37" s="2037"/>
      <c r="X37" s="2038"/>
      <c r="Y37" s="2037"/>
      <c r="Z37" s="2038"/>
      <c r="AA37" s="2037"/>
      <c r="AB37" s="2038"/>
      <c r="AC37" s="2037"/>
      <c r="AD37" s="2038"/>
      <c r="AE37" s="2037"/>
      <c r="AF37" s="2038"/>
      <c r="AG37" s="2037"/>
      <c r="AH37" s="2038"/>
      <c r="AI37" s="2037"/>
      <c r="AJ37" s="2038"/>
      <c r="AK37" s="2037"/>
      <c r="AL37" s="2038"/>
      <c r="AM37" s="2037"/>
      <c r="AN37" s="2038"/>
      <c r="AO37" s="2037"/>
      <c r="AP37" s="2038"/>
      <c r="AQ37" s="2037"/>
      <c r="AR37" s="2038"/>
      <c r="AS37" s="2037"/>
      <c r="AT37" s="2038"/>
      <c r="AU37" s="2037"/>
      <c r="AV37" s="2039"/>
    </row>
    <row r="38" spans="1:48" ht="18.75" customHeight="1" x14ac:dyDescent="0.4">
      <c r="A38" s="695">
        <f>表紙・鑑!S3-1</f>
        <v>7</v>
      </c>
      <c r="B38" s="697"/>
      <c r="C38" s="2035"/>
      <c r="D38" s="2036"/>
      <c r="E38" s="2032"/>
      <c r="F38" s="2033"/>
      <c r="G38" s="2032"/>
      <c r="H38" s="2033"/>
      <c r="I38" s="2032"/>
      <c r="J38" s="2033"/>
      <c r="K38" s="2032"/>
      <c r="L38" s="2033"/>
      <c r="M38" s="2032"/>
      <c r="N38" s="2033"/>
      <c r="O38" s="2032"/>
      <c r="P38" s="2033"/>
      <c r="Q38" s="2032"/>
      <c r="R38" s="2033"/>
      <c r="S38" s="2032"/>
      <c r="T38" s="2033"/>
      <c r="U38" s="2032"/>
      <c r="V38" s="2033"/>
      <c r="W38" s="2032"/>
      <c r="X38" s="2033"/>
      <c r="Y38" s="2032"/>
      <c r="Z38" s="2033"/>
      <c r="AA38" s="2032"/>
      <c r="AB38" s="2033"/>
      <c r="AC38" s="2032"/>
      <c r="AD38" s="2033"/>
      <c r="AE38" s="2032"/>
      <c r="AF38" s="2033"/>
      <c r="AG38" s="2032"/>
      <c r="AH38" s="2033"/>
      <c r="AI38" s="2032"/>
      <c r="AJ38" s="2033"/>
      <c r="AK38" s="2032"/>
      <c r="AL38" s="2033"/>
      <c r="AM38" s="2032"/>
      <c r="AN38" s="2033"/>
      <c r="AO38" s="2032"/>
      <c r="AP38" s="2033"/>
      <c r="AQ38" s="2032"/>
      <c r="AR38" s="2033"/>
      <c r="AS38" s="2032"/>
      <c r="AT38" s="2033"/>
      <c r="AU38" s="2032"/>
      <c r="AV38" s="2034"/>
    </row>
    <row r="39" spans="1:48" ht="18.75" customHeight="1" x14ac:dyDescent="0.4">
      <c r="A39" s="772" t="s">
        <v>561</v>
      </c>
      <c r="B39" s="753"/>
      <c r="C39" s="2045"/>
      <c r="D39" s="2046"/>
      <c r="E39" s="2042"/>
      <c r="F39" s="2043"/>
      <c r="G39" s="2042"/>
      <c r="H39" s="2043"/>
      <c r="I39" s="2042"/>
      <c r="J39" s="2043"/>
      <c r="K39" s="2042"/>
      <c r="L39" s="2043"/>
      <c r="M39" s="2042"/>
      <c r="N39" s="2043"/>
      <c r="O39" s="2042"/>
      <c r="P39" s="2043"/>
      <c r="Q39" s="2042"/>
      <c r="R39" s="2043"/>
      <c r="S39" s="2042"/>
      <c r="T39" s="2043"/>
      <c r="U39" s="2042"/>
      <c r="V39" s="2043"/>
      <c r="W39" s="2042"/>
      <c r="X39" s="2043"/>
      <c r="Y39" s="2042"/>
      <c r="Z39" s="2043"/>
      <c r="AA39" s="2042"/>
      <c r="AB39" s="2043"/>
      <c r="AC39" s="2042"/>
      <c r="AD39" s="2043"/>
      <c r="AE39" s="2042"/>
      <c r="AF39" s="2043"/>
      <c r="AG39" s="2042"/>
      <c r="AH39" s="2043"/>
      <c r="AI39" s="2042"/>
      <c r="AJ39" s="2043"/>
      <c r="AK39" s="2042"/>
      <c r="AL39" s="2043"/>
      <c r="AM39" s="2042"/>
      <c r="AN39" s="2043"/>
      <c r="AO39" s="2042"/>
      <c r="AP39" s="2043"/>
      <c r="AQ39" s="2042"/>
      <c r="AR39" s="2043"/>
      <c r="AS39" s="2042"/>
      <c r="AT39" s="2043"/>
      <c r="AU39" s="2042"/>
      <c r="AV39" s="2044"/>
    </row>
    <row r="40" spans="1:48" ht="18.75" customHeight="1" x14ac:dyDescent="0.4">
      <c r="A40" s="711" t="s">
        <v>565</v>
      </c>
      <c r="B40" s="713"/>
      <c r="C40" s="2040"/>
      <c r="D40" s="2041"/>
      <c r="E40" s="2037"/>
      <c r="F40" s="2038"/>
      <c r="G40" s="2037"/>
      <c r="H40" s="2038"/>
      <c r="I40" s="2037"/>
      <c r="J40" s="2038"/>
      <c r="K40" s="2037"/>
      <c r="L40" s="2038"/>
      <c r="M40" s="2037"/>
      <c r="N40" s="2038"/>
      <c r="O40" s="2037"/>
      <c r="P40" s="2038"/>
      <c r="Q40" s="2037"/>
      <c r="R40" s="2038"/>
      <c r="S40" s="2037"/>
      <c r="T40" s="2038"/>
      <c r="U40" s="2037"/>
      <c r="V40" s="2038"/>
      <c r="W40" s="2037"/>
      <c r="X40" s="2038"/>
      <c r="Y40" s="2037"/>
      <c r="Z40" s="2038"/>
      <c r="AA40" s="2037"/>
      <c r="AB40" s="2038"/>
      <c r="AC40" s="2037"/>
      <c r="AD40" s="2038"/>
      <c r="AE40" s="2037"/>
      <c r="AF40" s="2038"/>
      <c r="AG40" s="2037"/>
      <c r="AH40" s="2038"/>
      <c r="AI40" s="2037"/>
      <c r="AJ40" s="2038"/>
      <c r="AK40" s="2037"/>
      <c r="AL40" s="2038"/>
      <c r="AM40" s="2037"/>
      <c r="AN40" s="2038"/>
      <c r="AO40" s="2037"/>
      <c r="AP40" s="2038"/>
      <c r="AQ40" s="2037"/>
      <c r="AR40" s="2038"/>
      <c r="AS40" s="2037"/>
      <c r="AT40" s="2038"/>
      <c r="AU40" s="2037"/>
      <c r="AV40" s="2039"/>
    </row>
    <row r="41" spans="1:48" ht="18.75" customHeight="1" x14ac:dyDescent="0.4">
      <c r="A41" s="695">
        <f>表紙・鑑!S3</f>
        <v>8</v>
      </c>
      <c r="B41" s="697"/>
      <c r="C41" s="2035"/>
      <c r="D41" s="2036"/>
      <c r="E41" s="2032"/>
      <c r="F41" s="2033"/>
      <c r="G41" s="2032"/>
      <c r="H41" s="2033"/>
      <c r="I41" s="2032"/>
      <c r="J41" s="2033"/>
      <c r="K41" s="2032"/>
      <c r="L41" s="2033"/>
      <c r="M41" s="2032"/>
      <c r="N41" s="2033"/>
      <c r="O41" s="2032"/>
      <c r="P41" s="2033"/>
      <c r="Q41" s="2032"/>
      <c r="R41" s="2033"/>
      <c r="S41" s="2032"/>
      <c r="T41" s="2033"/>
      <c r="U41" s="2032"/>
      <c r="V41" s="2033"/>
      <c r="W41" s="2032"/>
      <c r="X41" s="2033"/>
      <c r="Y41" s="2032"/>
      <c r="Z41" s="2033"/>
      <c r="AA41" s="2032"/>
      <c r="AB41" s="2033"/>
      <c r="AC41" s="2032"/>
      <c r="AD41" s="2033"/>
      <c r="AE41" s="2032"/>
      <c r="AF41" s="2033"/>
      <c r="AG41" s="2032"/>
      <c r="AH41" s="2033"/>
      <c r="AI41" s="2032"/>
      <c r="AJ41" s="2033"/>
      <c r="AK41" s="2032"/>
      <c r="AL41" s="2033"/>
      <c r="AM41" s="2032"/>
      <c r="AN41" s="2033"/>
      <c r="AO41" s="2032"/>
      <c r="AP41" s="2033"/>
      <c r="AQ41" s="2032"/>
      <c r="AR41" s="2033"/>
      <c r="AS41" s="2032"/>
      <c r="AT41" s="2033"/>
      <c r="AU41" s="2032"/>
      <c r="AV41" s="2034"/>
    </row>
    <row r="42" spans="1:48" ht="18.75" customHeight="1" thickBot="1" x14ac:dyDescent="0.45">
      <c r="A42" s="656" t="s">
        <v>561</v>
      </c>
      <c r="B42" s="658"/>
      <c r="C42" s="2030"/>
      <c r="D42" s="2031"/>
      <c r="E42" s="2027"/>
      <c r="F42" s="2028"/>
      <c r="G42" s="2027"/>
      <c r="H42" s="2028"/>
      <c r="I42" s="2027"/>
      <c r="J42" s="2028"/>
      <c r="K42" s="2027"/>
      <c r="L42" s="2028"/>
      <c r="M42" s="2027"/>
      <c r="N42" s="2028"/>
      <c r="O42" s="2027"/>
      <c r="P42" s="2028"/>
      <c r="Q42" s="2027"/>
      <c r="R42" s="2028"/>
      <c r="S42" s="2027"/>
      <c r="T42" s="2028"/>
      <c r="U42" s="2027"/>
      <c r="V42" s="2028"/>
      <c r="W42" s="2027"/>
      <c r="X42" s="2028"/>
      <c r="Y42" s="2027"/>
      <c r="Z42" s="2028"/>
      <c r="AA42" s="2027"/>
      <c r="AB42" s="2028"/>
      <c r="AC42" s="2027"/>
      <c r="AD42" s="2028"/>
      <c r="AE42" s="2027"/>
      <c r="AF42" s="2028"/>
      <c r="AG42" s="2027"/>
      <c r="AH42" s="2028"/>
      <c r="AI42" s="2027"/>
      <c r="AJ42" s="2028"/>
      <c r="AK42" s="2027"/>
      <c r="AL42" s="2028"/>
      <c r="AM42" s="2027"/>
      <c r="AN42" s="2028"/>
      <c r="AO42" s="2027"/>
      <c r="AP42" s="2028"/>
      <c r="AQ42" s="2027"/>
      <c r="AR42" s="2028"/>
      <c r="AS42" s="2027"/>
      <c r="AT42" s="2028"/>
      <c r="AU42" s="2027"/>
      <c r="AV42" s="2029"/>
    </row>
    <row r="43" spans="1:48" ht="18.75" customHeight="1" x14ac:dyDescent="0.4">
      <c r="A43" s="58" t="s">
        <v>76</v>
      </c>
      <c r="B43" s="31" t="s">
        <v>566</v>
      </c>
    </row>
    <row r="44" spans="1:48" ht="18.75" customHeight="1" x14ac:dyDescent="0.4"/>
    <row r="45" spans="1:48" ht="18.75" customHeight="1" x14ac:dyDescent="0.4"/>
    <row r="46" spans="1:48" ht="18.75" customHeight="1" x14ac:dyDescent="0.4"/>
    <row r="47" spans="1:48" ht="18.75" customHeight="1" x14ac:dyDescent="0.4"/>
    <row r="48" spans="1:48" ht="18.75" customHeight="1" x14ac:dyDescent="0.4"/>
    <row r="49" ht="18.75" customHeight="1" x14ac:dyDescent="0.4"/>
    <row r="50" ht="18.75" customHeight="1" x14ac:dyDescent="0.4"/>
    <row r="51" ht="18.75" customHeight="1" x14ac:dyDescent="0.4"/>
    <row r="52" ht="18.75" customHeight="1" x14ac:dyDescent="0.4"/>
    <row r="53" ht="18.75" customHeight="1" x14ac:dyDescent="0.4"/>
    <row r="54" ht="18.75" customHeight="1" x14ac:dyDescent="0.4"/>
    <row r="55" ht="18.75" customHeight="1" x14ac:dyDescent="0.4"/>
    <row r="56" ht="18.75" customHeight="1" x14ac:dyDescent="0.4"/>
    <row r="57" ht="18.75" customHeight="1" x14ac:dyDescent="0.4"/>
    <row r="58" ht="18.75" customHeight="1" x14ac:dyDescent="0.4"/>
    <row r="59" ht="18.75" customHeight="1" x14ac:dyDescent="0.4"/>
    <row r="60" ht="18.75" customHeight="1" x14ac:dyDescent="0.4"/>
    <row r="61" ht="18.75" customHeight="1" x14ac:dyDescent="0.4"/>
    <row r="62" ht="18.75" customHeight="1" x14ac:dyDescent="0.4"/>
    <row r="63" ht="18.75" customHeight="1" x14ac:dyDescent="0.4"/>
    <row r="64" ht="18.75" customHeight="1" x14ac:dyDescent="0.4"/>
    <row r="65" ht="18.75" customHeight="1" x14ac:dyDescent="0.4"/>
    <row r="66" ht="18.75" customHeight="1" x14ac:dyDescent="0.4"/>
    <row r="67" ht="18.75" customHeight="1" x14ac:dyDescent="0.4"/>
    <row r="68" ht="18.75" customHeight="1" x14ac:dyDescent="0.4"/>
    <row r="69" ht="18.75" customHeight="1" x14ac:dyDescent="0.4"/>
    <row r="70" ht="18.75" customHeight="1" x14ac:dyDescent="0.4"/>
    <row r="71" ht="18.75" customHeight="1" x14ac:dyDescent="0.4"/>
    <row r="72" ht="18.75" customHeight="1" x14ac:dyDescent="0.4"/>
    <row r="73" ht="18.75" customHeight="1" x14ac:dyDescent="0.4"/>
    <row r="74" ht="18.75" customHeight="1" x14ac:dyDescent="0.4"/>
    <row r="75" ht="18.75" customHeight="1" x14ac:dyDescent="0.4"/>
    <row r="76" ht="18.75" customHeight="1" x14ac:dyDescent="0.4"/>
    <row r="77" ht="18.75" customHeight="1" x14ac:dyDescent="0.4"/>
    <row r="78" ht="18.75" customHeight="1" x14ac:dyDescent="0.4"/>
    <row r="79" ht="18.75" customHeight="1" x14ac:dyDescent="0.4"/>
    <row r="80" ht="18.75" customHeight="1" x14ac:dyDescent="0.4"/>
    <row r="81" ht="18.75" customHeight="1" x14ac:dyDescent="0.4"/>
    <row r="82" ht="18.75" customHeight="1" x14ac:dyDescent="0.4"/>
    <row r="83" ht="18.75" customHeight="1" x14ac:dyDescent="0.4"/>
    <row r="84" ht="18.75" customHeight="1" x14ac:dyDescent="0.4"/>
    <row r="85" ht="18.75" customHeight="1" x14ac:dyDescent="0.4"/>
    <row r="86" ht="18.75" customHeight="1" x14ac:dyDescent="0.4"/>
    <row r="87" ht="18.75" customHeight="1" x14ac:dyDescent="0.4"/>
    <row r="88" ht="18.75" customHeight="1" x14ac:dyDescent="0.4"/>
    <row r="89" ht="18.75" customHeight="1" x14ac:dyDescent="0.4"/>
    <row r="90" ht="18.75" customHeight="1" x14ac:dyDescent="0.4"/>
    <row r="91" ht="18.75" customHeight="1" x14ac:dyDescent="0.4"/>
    <row r="92" ht="18.75" customHeight="1" x14ac:dyDescent="0.4"/>
    <row r="93" ht="18.75" customHeight="1" x14ac:dyDescent="0.4"/>
    <row r="94" ht="18.75" customHeight="1" x14ac:dyDescent="0.4"/>
    <row r="95" ht="18.75" customHeight="1" x14ac:dyDescent="0.4"/>
    <row r="96" ht="18.75" customHeight="1" x14ac:dyDescent="0.4"/>
    <row r="97" ht="18.75" customHeight="1" x14ac:dyDescent="0.4"/>
    <row r="98" ht="18.75" customHeight="1" x14ac:dyDescent="0.4"/>
    <row r="99" ht="18.75" customHeight="1" x14ac:dyDescent="0.4"/>
    <row r="100" ht="18.75" customHeight="1" x14ac:dyDescent="0.4"/>
    <row r="101" ht="18.75" customHeight="1" x14ac:dyDescent="0.4"/>
    <row r="102" ht="18.75" customHeight="1" x14ac:dyDescent="0.4"/>
    <row r="103" ht="18.75" customHeight="1" x14ac:dyDescent="0.4"/>
    <row r="104" ht="18.75" customHeight="1" x14ac:dyDescent="0.4"/>
    <row r="105" ht="18.75" customHeight="1" x14ac:dyDescent="0.4"/>
    <row r="106" ht="18.75" customHeight="1" x14ac:dyDescent="0.4"/>
    <row r="107" ht="18.75" customHeight="1" x14ac:dyDescent="0.4"/>
    <row r="108" ht="18.75" customHeight="1" x14ac:dyDescent="0.4"/>
    <row r="109" ht="18.75" customHeight="1" x14ac:dyDescent="0.4"/>
    <row r="110" ht="18.75" customHeight="1" x14ac:dyDescent="0.4"/>
    <row r="111" ht="18.75" customHeight="1" x14ac:dyDescent="0.4"/>
    <row r="112" ht="18.75" customHeight="1" x14ac:dyDescent="0.4"/>
    <row r="113" ht="18.75" customHeight="1" x14ac:dyDescent="0.4"/>
    <row r="114" ht="18.75" customHeight="1" x14ac:dyDescent="0.4"/>
    <row r="115" ht="18.75" customHeight="1" x14ac:dyDescent="0.4"/>
    <row r="116" ht="18.75" customHeight="1" x14ac:dyDescent="0.4"/>
    <row r="117" ht="18.75" customHeight="1" x14ac:dyDescent="0.4"/>
    <row r="118" ht="18.75" customHeight="1" x14ac:dyDescent="0.4"/>
    <row r="119" ht="18.75" customHeight="1" x14ac:dyDescent="0.4"/>
    <row r="120" ht="18.75" customHeight="1" x14ac:dyDescent="0.4"/>
    <row r="121" ht="18.75" customHeight="1" x14ac:dyDescent="0.4"/>
    <row r="122" ht="18.75" customHeight="1" x14ac:dyDescent="0.4"/>
    <row r="123" ht="18.75" customHeight="1" x14ac:dyDescent="0.4"/>
    <row r="124" ht="18.75" customHeight="1" x14ac:dyDescent="0.4"/>
    <row r="125" ht="18.75" customHeight="1" x14ac:dyDescent="0.4"/>
    <row r="126" ht="18.75" customHeight="1" x14ac:dyDescent="0.4"/>
    <row r="127" ht="18.75" customHeight="1" x14ac:dyDescent="0.4"/>
    <row r="128" ht="18.75" customHeight="1" x14ac:dyDescent="0.4"/>
    <row r="129" ht="18.75" customHeight="1" x14ac:dyDescent="0.4"/>
    <row r="130" ht="18.75" customHeight="1" x14ac:dyDescent="0.4"/>
    <row r="131" ht="18.75" customHeight="1" x14ac:dyDescent="0.4"/>
    <row r="132" ht="18.75" customHeight="1" x14ac:dyDescent="0.4"/>
    <row r="133" ht="18.75" customHeight="1" x14ac:dyDescent="0.4"/>
    <row r="134" ht="18.75" customHeight="1" x14ac:dyDescent="0.4"/>
    <row r="135" ht="18.75" customHeight="1" x14ac:dyDescent="0.4"/>
    <row r="136" ht="18.75" customHeight="1" x14ac:dyDescent="0.4"/>
    <row r="137" ht="18.75" customHeight="1" x14ac:dyDescent="0.4"/>
    <row r="138" ht="18.75" customHeight="1" x14ac:dyDescent="0.4"/>
    <row r="139" ht="18.75" customHeight="1" x14ac:dyDescent="0.4"/>
    <row r="140" ht="18.75" customHeight="1" x14ac:dyDescent="0.4"/>
    <row r="141" ht="18.75" customHeight="1" x14ac:dyDescent="0.4"/>
    <row r="142" ht="18.75" customHeight="1" x14ac:dyDescent="0.4"/>
    <row r="143" ht="18.75" customHeight="1" x14ac:dyDescent="0.4"/>
    <row r="144" ht="18.75" customHeight="1" x14ac:dyDescent="0.4"/>
    <row r="145" ht="18.75" customHeight="1" x14ac:dyDescent="0.4"/>
    <row r="146" ht="18.75" customHeight="1" x14ac:dyDescent="0.4"/>
    <row r="147" ht="18.75" customHeight="1" x14ac:dyDescent="0.4"/>
    <row r="148" ht="18.75" customHeight="1" x14ac:dyDescent="0.4"/>
    <row r="149" ht="18.75" customHeight="1" x14ac:dyDescent="0.4"/>
    <row r="150" ht="18.75" customHeight="1" x14ac:dyDescent="0.4"/>
    <row r="151" ht="18.75" customHeight="1" x14ac:dyDescent="0.4"/>
    <row r="152" ht="18.75" customHeight="1" x14ac:dyDescent="0.4"/>
  </sheetData>
  <sheetProtection selectLockedCells="1"/>
  <mergeCells count="231">
    <mergeCell ref="A16:I17"/>
    <mergeCell ref="N16:O17"/>
    <mergeCell ref="P16:AA17"/>
    <mergeCell ref="AB16:AB17"/>
    <mergeCell ref="AH19:AH20"/>
    <mergeCell ref="AO16:AS17"/>
    <mergeCell ref="A3:X3"/>
    <mergeCell ref="Y3:AV3"/>
    <mergeCell ref="A4:X7"/>
    <mergeCell ref="Y4:AV7"/>
    <mergeCell ref="A8:X8"/>
    <mergeCell ref="A9:X12"/>
    <mergeCell ref="A18:I18"/>
    <mergeCell ref="Y18:AG18"/>
    <mergeCell ref="AM19:AM20"/>
    <mergeCell ref="AR19:AS20"/>
    <mergeCell ref="A19:I20"/>
    <mergeCell ref="M19:M20"/>
    <mergeCell ref="N19:P20"/>
    <mergeCell ref="S19:V20"/>
    <mergeCell ref="Y19:Z20"/>
    <mergeCell ref="AA19:AG20"/>
    <mergeCell ref="AG16:AM17"/>
    <mergeCell ref="A23:I24"/>
    <mergeCell ref="N23:N24"/>
    <mergeCell ref="U23:U24"/>
    <mergeCell ref="Y23:AG24"/>
    <mergeCell ref="AL23:AM24"/>
    <mergeCell ref="AS23:AT24"/>
    <mergeCell ref="A27:I27"/>
    <mergeCell ref="L27:M27"/>
    <mergeCell ref="N27:O27"/>
    <mergeCell ref="W27:AT27"/>
    <mergeCell ref="A28:I31"/>
    <mergeCell ref="L28:P29"/>
    <mergeCell ref="Q28:X29"/>
    <mergeCell ref="Y28:AV29"/>
    <mergeCell ref="L30:P31"/>
    <mergeCell ref="Q30:X31"/>
    <mergeCell ref="Y30:AV31"/>
    <mergeCell ref="A34:D35"/>
    <mergeCell ref="E34:H34"/>
    <mergeCell ref="I34:L34"/>
    <mergeCell ref="M34:P34"/>
    <mergeCell ref="Q34:T34"/>
    <mergeCell ref="U34:X34"/>
    <mergeCell ref="Y34:AB34"/>
    <mergeCell ref="AC34:AF34"/>
    <mergeCell ref="AG34:AJ34"/>
    <mergeCell ref="AS35:AV35"/>
    <mergeCell ref="AO35:AR35"/>
    <mergeCell ref="A36:B36"/>
    <mergeCell ref="C36:D36"/>
    <mergeCell ref="E36:F36"/>
    <mergeCell ref="G36:H36"/>
    <mergeCell ref="I36:J36"/>
    <mergeCell ref="K36:L36"/>
    <mergeCell ref="AK34:AN34"/>
    <mergeCell ref="AO34:AR34"/>
    <mergeCell ref="AS34:AV34"/>
    <mergeCell ref="E35:H35"/>
    <mergeCell ref="I35:L35"/>
    <mergeCell ref="M35:P35"/>
    <mergeCell ref="Q35:T35"/>
    <mergeCell ref="U35:X35"/>
    <mergeCell ref="Y35:AB35"/>
    <mergeCell ref="AC35:AF35"/>
    <mergeCell ref="M36:N36"/>
    <mergeCell ref="O36:P36"/>
    <mergeCell ref="Q36:R36"/>
    <mergeCell ref="S36:T36"/>
    <mergeCell ref="U36:V36"/>
    <mergeCell ref="W36:X36"/>
    <mergeCell ref="AG35:AJ35"/>
    <mergeCell ref="AK35:AN35"/>
    <mergeCell ref="AK36:AL36"/>
    <mergeCell ref="AM36:AN36"/>
    <mergeCell ref="AO36:AP36"/>
    <mergeCell ref="AQ36:AR36"/>
    <mergeCell ref="AS36:AT36"/>
    <mergeCell ref="AU36:AV36"/>
    <mergeCell ref="Y36:Z36"/>
    <mergeCell ref="AA36:AB36"/>
    <mergeCell ref="AC36:AD36"/>
    <mergeCell ref="AE36:AF36"/>
    <mergeCell ref="AG36:AH36"/>
    <mergeCell ref="AI36:AJ36"/>
    <mergeCell ref="M37:N37"/>
    <mergeCell ref="O37:P37"/>
    <mergeCell ref="Q37:R37"/>
    <mergeCell ref="S37:T37"/>
    <mergeCell ref="U37:V37"/>
    <mergeCell ref="W37:X37"/>
    <mergeCell ref="A37:B37"/>
    <mergeCell ref="C37:D37"/>
    <mergeCell ref="E37:F37"/>
    <mergeCell ref="G37:H37"/>
    <mergeCell ref="I37:J37"/>
    <mergeCell ref="K37:L37"/>
    <mergeCell ref="AK37:AL37"/>
    <mergeCell ref="AM37:AN37"/>
    <mergeCell ref="AO37:AP37"/>
    <mergeCell ref="AQ37:AR37"/>
    <mergeCell ref="AS37:AT37"/>
    <mergeCell ref="AU37:AV37"/>
    <mergeCell ref="Y37:Z37"/>
    <mergeCell ref="AA37:AB37"/>
    <mergeCell ref="AC37:AD37"/>
    <mergeCell ref="AE37:AF37"/>
    <mergeCell ref="AG37:AH37"/>
    <mergeCell ref="AI37:AJ37"/>
    <mergeCell ref="M38:N38"/>
    <mergeCell ref="O38:P38"/>
    <mergeCell ref="Q38:R38"/>
    <mergeCell ref="S38:T38"/>
    <mergeCell ref="U38:V38"/>
    <mergeCell ref="W38:X38"/>
    <mergeCell ref="A38:B38"/>
    <mergeCell ref="C38:D38"/>
    <mergeCell ref="E38:F38"/>
    <mergeCell ref="G38:H38"/>
    <mergeCell ref="I38:J38"/>
    <mergeCell ref="K38:L38"/>
    <mergeCell ref="AK38:AL38"/>
    <mergeCell ref="AM38:AN38"/>
    <mergeCell ref="AO38:AP38"/>
    <mergeCell ref="AQ38:AR38"/>
    <mergeCell ref="AS38:AT38"/>
    <mergeCell ref="AU38:AV38"/>
    <mergeCell ref="Y38:Z38"/>
    <mergeCell ref="AA38:AB38"/>
    <mergeCell ref="AC38:AD38"/>
    <mergeCell ref="AE38:AF38"/>
    <mergeCell ref="AG38:AH38"/>
    <mergeCell ref="AI38:AJ38"/>
    <mergeCell ref="M39:N39"/>
    <mergeCell ref="O39:P39"/>
    <mergeCell ref="Q39:R39"/>
    <mergeCell ref="S39:T39"/>
    <mergeCell ref="U39:V39"/>
    <mergeCell ref="W39:X39"/>
    <mergeCell ref="A39:B39"/>
    <mergeCell ref="C39:D39"/>
    <mergeCell ref="E39:F39"/>
    <mergeCell ref="G39:H39"/>
    <mergeCell ref="I39:J39"/>
    <mergeCell ref="K39:L39"/>
    <mergeCell ref="AK39:AL39"/>
    <mergeCell ref="AM39:AN39"/>
    <mergeCell ref="AO39:AP39"/>
    <mergeCell ref="AQ39:AR39"/>
    <mergeCell ref="AS39:AT39"/>
    <mergeCell ref="AU39:AV39"/>
    <mergeCell ref="Y39:Z39"/>
    <mergeCell ref="AA39:AB39"/>
    <mergeCell ref="AC39:AD39"/>
    <mergeCell ref="AE39:AF39"/>
    <mergeCell ref="AG39:AH39"/>
    <mergeCell ref="AI39:AJ39"/>
    <mergeCell ref="M40:N40"/>
    <mergeCell ref="O40:P40"/>
    <mergeCell ref="Q40:R40"/>
    <mergeCell ref="S40:T40"/>
    <mergeCell ref="U40:V40"/>
    <mergeCell ref="W40:X40"/>
    <mergeCell ref="A40:B40"/>
    <mergeCell ref="C40:D40"/>
    <mergeCell ref="E40:F40"/>
    <mergeCell ref="G40:H40"/>
    <mergeCell ref="I40:J40"/>
    <mergeCell ref="K40:L40"/>
    <mergeCell ref="AK40:AL40"/>
    <mergeCell ref="AM40:AN40"/>
    <mergeCell ref="AO40:AP40"/>
    <mergeCell ref="AQ40:AR40"/>
    <mergeCell ref="AS40:AT40"/>
    <mergeCell ref="AU40:AV40"/>
    <mergeCell ref="Y40:Z40"/>
    <mergeCell ref="AA40:AB40"/>
    <mergeCell ref="AC40:AD40"/>
    <mergeCell ref="AE40:AF40"/>
    <mergeCell ref="AG40:AH40"/>
    <mergeCell ref="AI40:AJ40"/>
    <mergeCell ref="M41:N41"/>
    <mergeCell ref="O41:P41"/>
    <mergeCell ref="Q41:R41"/>
    <mergeCell ref="S41:T41"/>
    <mergeCell ref="U41:V41"/>
    <mergeCell ref="W41:X41"/>
    <mergeCell ref="A41:B41"/>
    <mergeCell ref="C41:D41"/>
    <mergeCell ref="E41:F41"/>
    <mergeCell ref="G41:H41"/>
    <mergeCell ref="I41:J41"/>
    <mergeCell ref="K41:L41"/>
    <mergeCell ref="AK41:AL41"/>
    <mergeCell ref="AM41:AN41"/>
    <mergeCell ref="AO41:AP41"/>
    <mergeCell ref="AQ41:AR41"/>
    <mergeCell ref="AS41:AT41"/>
    <mergeCell ref="AU41:AV41"/>
    <mergeCell ref="Y41:Z41"/>
    <mergeCell ref="AA41:AB41"/>
    <mergeCell ref="AC41:AD41"/>
    <mergeCell ref="AE41:AF41"/>
    <mergeCell ref="AG41:AH41"/>
    <mergeCell ref="AI41:AJ41"/>
    <mergeCell ref="M42:N42"/>
    <mergeCell ref="O42:P42"/>
    <mergeCell ref="Q42:R42"/>
    <mergeCell ref="S42:T42"/>
    <mergeCell ref="U42:V42"/>
    <mergeCell ref="W42:X42"/>
    <mergeCell ref="A42:B42"/>
    <mergeCell ref="C42:D42"/>
    <mergeCell ref="E42:F42"/>
    <mergeCell ref="G42:H42"/>
    <mergeCell ref="I42:J42"/>
    <mergeCell ref="K42:L42"/>
    <mergeCell ref="AK42:AL42"/>
    <mergeCell ref="AM42:AN42"/>
    <mergeCell ref="AO42:AP42"/>
    <mergeCell ref="AQ42:AR42"/>
    <mergeCell ref="AS42:AT42"/>
    <mergeCell ref="AU42:AV42"/>
    <mergeCell ref="Y42:Z42"/>
    <mergeCell ref="AA42:AB42"/>
    <mergeCell ref="AC42:AD42"/>
    <mergeCell ref="AE42:AF42"/>
    <mergeCell ref="AG42:AH42"/>
    <mergeCell ref="AI42:AJ42"/>
  </mergeCells>
  <phoneticPr fontId="1"/>
  <printOptions horizontalCentered="1" verticalCentered="1"/>
  <pageMargins left="0.70866141732283472" right="0.19685039370078741" top="0.39370078740157483" bottom="0.39370078740157483" header="0.39370078740157483" footer="0"/>
  <pageSetup paperSize="9" scale="59" orientation="landscape" blackAndWhite="1" cellComments="asDisplayed" r:id="rId1"/>
  <headerFooter scaleWithDoc="0">
    <oddFooter>&amp;C19/23&amp;R&amp;F</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0481" r:id="rId4" name="Check Box 1">
              <controlPr defaultSize="0" autoFill="0" autoLine="0" autoPict="0">
                <anchor moveWithCells="1">
                  <from>
                    <xdr:col>12</xdr:col>
                    <xdr:colOff>47625</xdr:colOff>
                    <xdr:row>15</xdr:row>
                    <xdr:rowOff>104775</xdr:rowOff>
                  </from>
                  <to>
                    <xdr:col>12</xdr:col>
                    <xdr:colOff>295275</xdr:colOff>
                    <xdr:row>16</xdr:row>
                    <xdr:rowOff>114300</xdr:rowOff>
                  </to>
                </anchor>
              </controlPr>
            </control>
          </mc:Choice>
        </mc:AlternateContent>
        <mc:AlternateContent xmlns:mc="http://schemas.openxmlformats.org/markup-compatibility/2006">
          <mc:Choice Requires="x14">
            <control shapeId="20482" r:id="rId5" name="Check Box 2">
              <controlPr defaultSize="0" autoFill="0" autoLine="0" autoPict="0">
                <anchor moveWithCells="1">
                  <from>
                    <xdr:col>11</xdr:col>
                    <xdr:colOff>66675</xdr:colOff>
                    <xdr:row>18</xdr:row>
                    <xdr:rowOff>104775</xdr:rowOff>
                  </from>
                  <to>
                    <xdr:col>11</xdr:col>
                    <xdr:colOff>304800</xdr:colOff>
                    <xdr:row>19</xdr:row>
                    <xdr:rowOff>114300</xdr:rowOff>
                  </to>
                </anchor>
              </controlPr>
            </control>
          </mc:Choice>
        </mc:AlternateContent>
        <mc:AlternateContent xmlns:mc="http://schemas.openxmlformats.org/markup-compatibility/2006">
          <mc:Choice Requires="x14">
            <control shapeId="20483" r:id="rId6" name="Check Box 3">
              <controlPr defaultSize="0" autoFill="0" autoLine="0" autoPict="0">
                <anchor moveWithCells="1">
                  <from>
                    <xdr:col>17</xdr:col>
                    <xdr:colOff>47625</xdr:colOff>
                    <xdr:row>18</xdr:row>
                    <xdr:rowOff>114300</xdr:rowOff>
                  </from>
                  <to>
                    <xdr:col>17</xdr:col>
                    <xdr:colOff>276225</xdr:colOff>
                    <xdr:row>19</xdr:row>
                    <xdr:rowOff>114300</xdr:rowOff>
                  </to>
                </anchor>
              </controlPr>
            </control>
          </mc:Choice>
        </mc:AlternateContent>
        <mc:AlternateContent xmlns:mc="http://schemas.openxmlformats.org/markup-compatibility/2006">
          <mc:Choice Requires="x14">
            <control shapeId="20484" r:id="rId7" name="Check Box 4">
              <controlPr defaultSize="0" autoFill="0" autoLine="0" autoPict="0">
                <anchor moveWithCells="1">
                  <from>
                    <xdr:col>23</xdr:col>
                    <xdr:colOff>57150</xdr:colOff>
                    <xdr:row>18</xdr:row>
                    <xdr:rowOff>133350</xdr:rowOff>
                  </from>
                  <to>
                    <xdr:col>23</xdr:col>
                    <xdr:colOff>295275</xdr:colOff>
                    <xdr:row>19</xdr:row>
                    <xdr:rowOff>133350</xdr:rowOff>
                  </to>
                </anchor>
              </controlPr>
            </control>
          </mc:Choice>
        </mc:AlternateContent>
        <mc:AlternateContent xmlns:mc="http://schemas.openxmlformats.org/markup-compatibility/2006">
          <mc:Choice Requires="x14">
            <control shapeId="20485" r:id="rId8" name="Check Box 5">
              <controlPr defaultSize="0" autoFill="0" autoLine="0" autoPict="0">
                <anchor moveWithCells="1">
                  <from>
                    <xdr:col>42</xdr:col>
                    <xdr:colOff>47625</xdr:colOff>
                    <xdr:row>18</xdr:row>
                    <xdr:rowOff>114300</xdr:rowOff>
                  </from>
                  <to>
                    <xdr:col>42</xdr:col>
                    <xdr:colOff>276225</xdr:colOff>
                    <xdr:row>19</xdr:row>
                    <xdr:rowOff>114300</xdr:rowOff>
                  </to>
                </anchor>
              </controlPr>
            </control>
          </mc:Choice>
        </mc:AlternateContent>
        <mc:AlternateContent xmlns:mc="http://schemas.openxmlformats.org/markup-compatibility/2006">
          <mc:Choice Requires="x14">
            <control shapeId="20486" r:id="rId9" name="Check Box 6">
              <controlPr defaultSize="0" autoFill="0" autoLine="0" autoPict="0">
                <anchor moveWithCells="1">
                  <from>
                    <xdr:col>37</xdr:col>
                    <xdr:colOff>66675</xdr:colOff>
                    <xdr:row>18</xdr:row>
                    <xdr:rowOff>114300</xdr:rowOff>
                  </from>
                  <to>
                    <xdr:col>37</xdr:col>
                    <xdr:colOff>304800</xdr:colOff>
                    <xdr:row>19</xdr:row>
                    <xdr:rowOff>114300</xdr:rowOff>
                  </to>
                </anchor>
              </controlPr>
            </control>
          </mc:Choice>
        </mc:AlternateContent>
        <mc:AlternateContent xmlns:mc="http://schemas.openxmlformats.org/markup-compatibility/2006">
          <mc:Choice Requires="x14">
            <control shapeId="20487" r:id="rId10" name="Check Box 7">
              <controlPr defaultSize="0" autoFill="0" autoLine="0" autoPict="0">
                <anchor moveWithCells="1">
                  <from>
                    <xdr:col>36</xdr:col>
                    <xdr:colOff>47625</xdr:colOff>
                    <xdr:row>22</xdr:row>
                    <xdr:rowOff>104775</xdr:rowOff>
                  </from>
                  <to>
                    <xdr:col>36</xdr:col>
                    <xdr:colOff>276225</xdr:colOff>
                    <xdr:row>23</xdr:row>
                    <xdr:rowOff>114300</xdr:rowOff>
                  </to>
                </anchor>
              </controlPr>
            </control>
          </mc:Choice>
        </mc:AlternateContent>
        <mc:AlternateContent xmlns:mc="http://schemas.openxmlformats.org/markup-compatibility/2006">
          <mc:Choice Requires="x14">
            <control shapeId="20488" r:id="rId11" name="Check Box 8">
              <controlPr defaultSize="0" autoFill="0" autoLine="0" autoPict="0">
                <anchor moveWithCells="1">
                  <from>
                    <xdr:col>43</xdr:col>
                    <xdr:colOff>47625</xdr:colOff>
                    <xdr:row>22</xdr:row>
                    <xdr:rowOff>104775</xdr:rowOff>
                  </from>
                  <to>
                    <xdr:col>43</xdr:col>
                    <xdr:colOff>276225</xdr:colOff>
                    <xdr:row>23</xdr:row>
                    <xdr:rowOff>114300</xdr:rowOff>
                  </to>
                </anchor>
              </controlPr>
            </control>
          </mc:Choice>
        </mc:AlternateContent>
        <mc:AlternateContent xmlns:mc="http://schemas.openxmlformats.org/markup-compatibility/2006">
          <mc:Choice Requires="x14">
            <control shapeId="20489" r:id="rId12" name="Check Box 9">
              <controlPr defaultSize="0" autoFill="0" autoLine="0" autoPict="0">
                <anchor moveWithCells="1">
                  <from>
                    <xdr:col>10</xdr:col>
                    <xdr:colOff>57150</xdr:colOff>
                    <xdr:row>25</xdr:row>
                    <xdr:rowOff>238125</xdr:rowOff>
                  </from>
                  <to>
                    <xdr:col>10</xdr:col>
                    <xdr:colOff>295275</xdr:colOff>
                    <xdr:row>27</xdr:row>
                    <xdr:rowOff>0</xdr:rowOff>
                  </to>
                </anchor>
              </controlPr>
            </control>
          </mc:Choice>
        </mc:AlternateContent>
        <mc:AlternateContent xmlns:mc="http://schemas.openxmlformats.org/markup-compatibility/2006">
          <mc:Choice Requires="x14">
            <control shapeId="20490" r:id="rId13" name="Check Box 10">
              <controlPr defaultSize="0" autoFill="0" autoLine="0" autoPict="0">
                <anchor moveWithCells="1">
                  <from>
                    <xdr:col>19</xdr:col>
                    <xdr:colOff>38100</xdr:colOff>
                    <xdr:row>26</xdr:row>
                    <xdr:rowOff>0</xdr:rowOff>
                  </from>
                  <to>
                    <xdr:col>19</xdr:col>
                    <xdr:colOff>276225</xdr:colOff>
                    <xdr:row>27</xdr:row>
                    <xdr:rowOff>0</xdr:rowOff>
                  </to>
                </anchor>
              </controlPr>
            </control>
          </mc:Choice>
        </mc:AlternateContent>
        <mc:AlternateContent xmlns:mc="http://schemas.openxmlformats.org/markup-compatibility/2006">
          <mc:Choice Requires="x14">
            <control shapeId="20491" r:id="rId14" name="Check Box 11">
              <controlPr defaultSize="0" autoFill="0" autoLine="0" autoPict="0">
                <anchor moveWithCells="1">
                  <from>
                    <xdr:col>10</xdr:col>
                    <xdr:colOff>57150</xdr:colOff>
                    <xdr:row>27</xdr:row>
                    <xdr:rowOff>104775</xdr:rowOff>
                  </from>
                  <to>
                    <xdr:col>10</xdr:col>
                    <xdr:colOff>295275</xdr:colOff>
                    <xdr:row>28</xdr:row>
                    <xdr:rowOff>114300</xdr:rowOff>
                  </to>
                </anchor>
              </controlPr>
            </control>
          </mc:Choice>
        </mc:AlternateContent>
        <mc:AlternateContent xmlns:mc="http://schemas.openxmlformats.org/markup-compatibility/2006">
          <mc:Choice Requires="x14">
            <control shapeId="20492" r:id="rId15" name="Check Box 12">
              <controlPr defaultSize="0" autoFill="0" autoLine="0" autoPict="0">
                <anchor moveWithCells="1">
                  <from>
                    <xdr:col>10</xdr:col>
                    <xdr:colOff>57150</xdr:colOff>
                    <xdr:row>29</xdr:row>
                    <xdr:rowOff>104775</xdr:rowOff>
                  </from>
                  <to>
                    <xdr:col>10</xdr:col>
                    <xdr:colOff>295275</xdr:colOff>
                    <xdr:row>30</xdr:row>
                    <xdr:rowOff>114300</xdr:rowOff>
                  </to>
                </anchor>
              </controlPr>
            </control>
          </mc:Choice>
        </mc:AlternateContent>
        <mc:AlternateContent xmlns:mc="http://schemas.openxmlformats.org/markup-compatibility/2006">
          <mc:Choice Requires="x14">
            <control shapeId="20493" r:id="rId16" name="Check Box 13">
              <controlPr defaultSize="0" autoFill="0" autoLine="0" autoPict="0">
                <anchor moveWithCells="1">
                  <from>
                    <xdr:col>39</xdr:col>
                    <xdr:colOff>57150</xdr:colOff>
                    <xdr:row>15</xdr:row>
                    <xdr:rowOff>104775</xdr:rowOff>
                  </from>
                  <to>
                    <xdr:col>39</xdr:col>
                    <xdr:colOff>295275</xdr:colOff>
                    <xdr:row>16</xdr:row>
                    <xdr:rowOff>114300</xdr:rowOff>
                  </to>
                </anchor>
              </controlPr>
            </control>
          </mc:Choice>
        </mc:AlternateContent>
        <mc:AlternateContent xmlns:mc="http://schemas.openxmlformats.org/markup-compatibility/2006">
          <mc:Choice Requires="x14">
            <control shapeId="20494" r:id="rId17" name="Check Box 14">
              <controlPr defaultSize="0" autoFill="0" autoLine="0" autoPict="0">
                <anchor moveWithCells="1">
                  <from>
                    <xdr:col>31</xdr:col>
                    <xdr:colOff>47625</xdr:colOff>
                    <xdr:row>15</xdr:row>
                    <xdr:rowOff>104775</xdr:rowOff>
                  </from>
                  <to>
                    <xdr:col>31</xdr:col>
                    <xdr:colOff>276225</xdr:colOff>
                    <xdr:row>16</xdr:row>
                    <xdr:rowOff>114300</xdr:rowOff>
                  </to>
                </anchor>
              </controlPr>
            </control>
          </mc:Choice>
        </mc:AlternateContent>
        <mc:AlternateContent xmlns:mc="http://schemas.openxmlformats.org/markup-compatibility/2006">
          <mc:Choice Requires="x14">
            <control shapeId="20495" r:id="rId18" name="Check Box 15">
              <controlPr defaultSize="0" autoFill="0" autoLine="0" autoPict="0">
                <anchor moveWithCells="1">
                  <from>
                    <xdr:col>43</xdr:col>
                    <xdr:colOff>38100</xdr:colOff>
                    <xdr:row>17</xdr:row>
                    <xdr:rowOff>0</xdr:rowOff>
                  </from>
                  <to>
                    <xdr:col>43</xdr:col>
                    <xdr:colOff>276225</xdr:colOff>
                    <xdr:row>18</xdr:row>
                    <xdr:rowOff>0</xdr:rowOff>
                  </to>
                </anchor>
              </controlPr>
            </control>
          </mc:Choice>
        </mc:AlternateContent>
        <mc:AlternateContent xmlns:mc="http://schemas.openxmlformats.org/markup-compatibility/2006">
          <mc:Choice Requires="x14">
            <control shapeId="20496" r:id="rId19" name="Check Box 16">
              <controlPr defaultSize="0" autoFill="0" autoLine="0" autoPict="0">
                <anchor moveWithCells="1">
                  <from>
                    <xdr:col>36</xdr:col>
                    <xdr:colOff>38100</xdr:colOff>
                    <xdr:row>17</xdr:row>
                    <xdr:rowOff>0</xdr:rowOff>
                  </from>
                  <to>
                    <xdr:col>36</xdr:col>
                    <xdr:colOff>276225</xdr:colOff>
                    <xdr:row>18</xdr:row>
                    <xdr:rowOff>0</xdr:rowOff>
                  </to>
                </anchor>
              </controlPr>
            </control>
          </mc:Choice>
        </mc:AlternateContent>
        <mc:AlternateContent xmlns:mc="http://schemas.openxmlformats.org/markup-compatibility/2006">
          <mc:Choice Requires="x14">
            <control shapeId="20497" r:id="rId20" name="Check Box 17">
              <controlPr defaultSize="0" autoFill="0" autoLine="0" autoPict="0">
                <anchor moveWithCells="1">
                  <from>
                    <xdr:col>19</xdr:col>
                    <xdr:colOff>38100</xdr:colOff>
                    <xdr:row>17</xdr:row>
                    <xdr:rowOff>0</xdr:rowOff>
                  </from>
                  <to>
                    <xdr:col>19</xdr:col>
                    <xdr:colOff>276225</xdr:colOff>
                    <xdr:row>18</xdr:row>
                    <xdr:rowOff>0</xdr:rowOff>
                  </to>
                </anchor>
              </controlPr>
            </control>
          </mc:Choice>
        </mc:AlternateContent>
        <mc:AlternateContent xmlns:mc="http://schemas.openxmlformats.org/markup-compatibility/2006">
          <mc:Choice Requires="x14">
            <control shapeId="20498" r:id="rId21" name="Check Box 18">
              <controlPr defaultSize="0" autoFill="0" autoLine="0" autoPict="0">
                <anchor moveWithCells="1">
                  <from>
                    <xdr:col>12</xdr:col>
                    <xdr:colOff>38100</xdr:colOff>
                    <xdr:row>17</xdr:row>
                    <xdr:rowOff>0</xdr:rowOff>
                  </from>
                  <to>
                    <xdr:col>12</xdr:col>
                    <xdr:colOff>276225</xdr:colOff>
                    <xdr:row>18</xdr:row>
                    <xdr:rowOff>0</xdr:rowOff>
                  </to>
                </anchor>
              </controlPr>
            </control>
          </mc:Choice>
        </mc:AlternateContent>
        <mc:AlternateContent xmlns:mc="http://schemas.openxmlformats.org/markup-compatibility/2006">
          <mc:Choice Requires="x14">
            <control shapeId="20499" r:id="rId22" name="Check Box 19">
              <controlPr defaultSize="0" autoFill="0" autoLine="0" autoPict="0">
                <anchor moveWithCells="1">
                  <from>
                    <xdr:col>12</xdr:col>
                    <xdr:colOff>47625</xdr:colOff>
                    <xdr:row>22</xdr:row>
                    <xdr:rowOff>104775</xdr:rowOff>
                  </from>
                  <to>
                    <xdr:col>12</xdr:col>
                    <xdr:colOff>276225</xdr:colOff>
                    <xdr:row>23</xdr:row>
                    <xdr:rowOff>114300</xdr:rowOff>
                  </to>
                </anchor>
              </controlPr>
            </control>
          </mc:Choice>
        </mc:AlternateContent>
        <mc:AlternateContent xmlns:mc="http://schemas.openxmlformats.org/markup-compatibility/2006">
          <mc:Choice Requires="x14">
            <control shapeId="20500" r:id="rId23" name="Check Box 20">
              <controlPr defaultSize="0" autoFill="0" autoLine="0" autoPict="0">
                <anchor moveWithCells="1">
                  <from>
                    <xdr:col>19</xdr:col>
                    <xdr:colOff>47625</xdr:colOff>
                    <xdr:row>22</xdr:row>
                    <xdr:rowOff>104775</xdr:rowOff>
                  </from>
                  <to>
                    <xdr:col>19</xdr:col>
                    <xdr:colOff>276225</xdr:colOff>
                    <xdr:row>23</xdr:row>
                    <xdr:rowOff>114300</xdr:rowOff>
                  </to>
                </anchor>
              </controlPr>
            </control>
          </mc:Choice>
        </mc:AlternateContent>
      </controls>
    </mc:Choice>
  </mc:AlternateContent>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688295-A39C-464A-B290-223747863255}">
  <sheetPr>
    <tabColor theme="7" tint="0.79998168889431442"/>
    <pageSetUpPr fitToPage="1"/>
  </sheetPr>
  <dimension ref="A1:BV160"/>
  <sheetViews>
    <sheetView view="pageBreakPreview" zoomScale="89" zoomScaleNormal="70" zoomScaleSheetLayoutView="89" workbookViewId="0">
      <selection activeCell="AN3" sqref="AN3"/>
    </sheetView>
  </sheetViews>
  <sheetFormatPr defaultRowHeight="16.5" x14ac:dyDescent="0.4"/>
  <cols>
    <col min="1" max="55" width="4.375" style="26" customWidth="1"/>
    <col min="56" max="74" width="9" style="26"/>
    <col min="75" max="256" width="9" style="3"/>
    <col min="257" max="311" width="4.375" style="3" customWidth="1"/>
    <col min="312" max="512" width="9" style="3"/>
    <col min="513" max="567" width="4.375" style="3" customWidth="1"/>
    <col min="568" max="768" width="9" style="3"/>
    <col min="769" max="823" width="4.375" style="3" customWidth="1"/>
    <col min="824" max="1024" width="9" style="3"/>
    <col min="1025" max="1079" width="4.375" style="3" customWidth="1"/>
    <col min="1080" max="1280" width="9" style="3"/>
    <col min="1281" max="1335" width="4.375" style="3" customWidth="1"/>
    <col min="1336" max="1536" width="9" style="3"/>
    <col min="1537" max="1591" width="4.375" style="3" customWidth="1"/>
    <col min="1592" max="1792" width="9" style="3"/>
    <col min="1793" max="1847" width="4.375" style="3" customWidth="1"/>
    <col min="1848" max="2048" width="9" style="3"/>
    <col min="2049" max="2103" width="4.375" style="3" customWidth="1"/>
    <col min="2104" max="2304" width="9" style="3"/>
    <col min="2305" max="2359" width="4.375" style="3" customWidth="1"/>
    <col min="2360" max="2560" width="9" style="3"/>
    <col min="2561" max="2615" width="4.375" style="3" customWidth="1"/>
    <col min="2616" max="2816" width="9" style="3"/>
    <col min="2817" max="2871" width="4.375" style="3" customWidth="1"/>
    <col min="2872" max="3072" width="9" style="3"/>
    <col min="3073" max="3127" width="4.375" style="3" customWidth="1"/>
    <col min="3128" max="3328" width="9" style="3"/>
    <col min="3329" max="3383" width="4.375" style="3" customWidth="1"/>
    <col min="3384" max="3584" width="9" style="3"/>
    <col min="3585" max="3639" width="4.375" style="3" customWidth="1"/>
    <col min="3640" max="3840" width="9" style="3"/>
    <col min="3841" max="3895" width="4.375" style="3" customWidth="1"/>
    <col min="3896" max="4096" width="9" style="3"/>
    <col min="4097" max="4151" width="4.375" style="3" customWidth="1"/>
    <col min="4152" max="4352" width="9" style="3"/>
    <col min="4353" max="4407" width="4.375" style="3" customWidth="1"/>
    <col min="4408" max="4608" width="9" style="3"/>
    <col min="4609" max="4663" width="4.375" style="3" customWidth="1"/>
    <col min="4664" max="4864" width="9" style="3"/>
    <col min="4865" max="4919" width="4.375" style="3" customWidth="1"/>
    <col min="4920" max="5120" width="9" style="3"/>
    <col min="5121" max="5175" width="4.375" style="3" customWidth="1"/>
    <col min="5176" max="5376" width="9" style="3"/>
    <col min="5377" max="5431" width="4.375" style="3" customWidth="1"/>
    <col min="5432" max="5632" width="9" style="3"/>
    <col min="5633" max="5687" width="4.375" style="3" customWidth="1"/>
    <col min="5688" max="5888" width="9" style="3"/>
    <col min="5889" max="5943" width="4.375" style="3" customWidth="1"/>
    <col min="5944" max="6144" width="9" style="3"/>
    <col min="6145" max="6199" width="4.375" style="3" customWidth="1"/>
    <col min="6200" max="6400" width="9" style="3"/>
    <col min="6401" max="6455" width="4.375" style="3" customWidth="1"/>
    <col min="6456" max="6656" width="9" style="3"/>
    <col min="6657" max="6711" width="4.375" style="3" customWidth="1"/>
    <col min="6712" max="6912" width="9" style="3"/>
    <col min="6913" max="6967" width="4.375" style="3" customWidth="1"/>
    <col min="6968" max="7168" width="9" style="3"/>
    <col min="7169" max="7223" width="4.375" style="3" customWidth="1"/>
    <col min="7224" max="7424" width="9" style="3"/>
    <col min="7425" max="7479" width="4.375" style="3" customWidth="1"/>
    <col min="7480" max="7680" width="9" style="3"/>
    <col min="7681" max="7735" width="4.375" style="3" customWidth="1"/>
    <col min="7736" max="7936" width="9" style="3"/>
    <col min="7937" max="7991" width="4.375" style="3" customWidth="1"/>
    <col min="7992" max="8192" width="9" style="3"/>
    <col min="8193" max="8247" width="4.375" style="3" customWidth="1"/>
    <col min="8248" max="8448" width="9" style="3"/>
    <col min="8449" max="8503" width="4.375" style="3" customWidth="1"/>
    <col min="8504" max="8704" width="9" style="3"/>
    <col min="8705" max="8759" width="4.375" style="3" customWidth="1"/>
    <col min="8760" max="8960" width="9" style="3"/>
    <col min="8961" max="9015" width="4.375" style="3" customWidth="1"/>
    <col min="9016" max="9216" width="9" style="3"/>
    <col min="9217" max="9271" width="4.375" style="3" customWidth="1"/>
    <col min="9272" max="9472" width="9" style="3"/>
    <col min="9473" max="9527" width="4.375" style="3" customWidth="1"/>
    <col min="9528" max="9728" width="9" style="3"/>
    <col min="9729" max="9783" width="4.375" style="3" customWidth="1"/>
    <col min="9784" max="9984" width="9" style="3"/>
    <col min="9985" max="10039" width="4.375" style="3" customWidth="1"/>
    <col min="10040" max="10240" width="9" style="3"/>
    <col min="10241" max="10295" width="4.375" style="3" customWidth="1"/>
    <col min="10296" max="10496" width="9" style="3"/>
    <col min="10497" max="10551" width="4.375" style="3" customWidth="1"/>
    <col min="10552" max="10752" width="9" style="3"/>
    <col min="10753" max="10807" width="4.375" style="3" customWidth="1"/>
    <col min="10808" max="11008" width="9" style="3"/>
    <col min="11009" max="11063" width="4.375" style="3" customWidth="1"/>
    <col min="11064" max="11264" width="9" style="3"/>
    <col min="11265" max="11319" width="4.375" style="3" customWidth="1"/>
    <col min="11320" max="11520" width="9" style="3"/>
    <col min="11521" max="11575" width="4.375" style="3" customWidth="1"/>
    <col min="11576" max="11776" width="9" style="3"/>
    <col min="11777" max="11831" width="4.375" style="3" customWidth="1"/>
    <col min="11832" max="12032" width="9" style="3"/>
    <col min="12033" max="12087" width="4.375" style="3" customWidth="1"/>
    <col min="12088" max="12288" width="9" style="3"/>
    <col min="12289" max="12343" width="4.375" style="3" customWidth="1"/>
    <col min="12344" max="12544" width="9" style="3"/>
    <col min="12545" max="12599" width="4.375" style="3" customWidth="1"/>
    <col min="12600" max="12800" width="9" style="3"/>
    <col min="12801" max="12855" width="4.375" style="3" customWidth="1"/>
    <col min="12856" max="13056" width="9" style="3"/>
    <col min="13057" max="13111" width="4.375" style="3" customWidth="1"/>
    <col min="13112" max="13312" width="9" style="3"/>
    <col min="13313" max="13367" width="4.375" style="3" customWidth="1"/>
    <col min="13368" max="13568" width="9" style="3"/>
    <col min="13569" max="13623" width="4.375" style="3" customWidth="1"/>
    <col min="13624" max="13824" width="9" style="3"/>
    <col min="13825" max="13879" width="4.375" style="3" customWidth="1"/>
    <col min="13880" max="14080" width="9" style="3"/>
    <col min="14081" max="14135" width="4.375" style="3" customWidth="1"/>
    <col min="14136" max="14336" width="9" style="3"/>
    <col min="14337" max="14391" width="4.375" style="3" customWidth="1"/>
    <col min="14392" max="14592" width="9" style="3"/>
    <col min="14593" max="14647" width="4.375" style="3" customWidth="1"/>
    <col min="14648" max="14848" width="9" style="3"/>
    <col min="14849" max="14903" width="4.375" style="3" customWidth="1"/>
    <col min="14904" max="15104" width="9" style="3"/>
    <col min="15105" max="15159" width="4.375" style="3" customWidth="1"/>
    <col min="15160" max="15360" width="9" style="3"/>
    <col min="15361" max="15415" width="4.375" style="3" customWidth="1"/>
    <col min="15416" max="15616" width="9" style="3"/>
    <col min="15617" max="15671" width="4.375" style="3" customWidth="1"/>
    <col min="15672" max="15872" width="9" style="3"/>
    <col min="15873" max="15927" width="4.375" style="3" customWidth="1"/>
    <col min="15928" max="16128" width="9" style="3"/>
    <col min="16129" max="16183" width="4.375" style="3" customWidth="1"/>
    <col min="16184" max="16384" width="9" style="3"/>
  </cols>
  <sheetData>
    <row r="1" spans="1:38" ht="18.75" customHeight="1" x14ac:dyDescent="0.4">
      <c r="A1" s="113" t="s">
        <v>868</v>
      </c>
    </row>
    <row r="2" spans="1:38" ht="18.75" customHeight="1" x14ac:dyDescent="0.4">
      <c r="A2" s="31" t="s">
        <v>521</v>
      </c>
    </row>
    <row r="3" spans="1:38" ht="18.75" customHeight="1" thickBot="1" x14ac:dyDescent="0.45">
      <c r="A3" s="117" t="s">
        <v>567</v>
      </c>
      <c r="C3" s="402"/>
      <c r="D3" s="402"/>
      <c r="E3" s="402"/>
      <c r="F3" s="402"/>
      <c r="G3" s="402"/>
      <c r="H3" s="402"/>
      <c r="I3" s="402"/>
      <c r="J3" s="402"/>
      <c r="K3" s="402"/>
      <c r="L3" s="402"/>
      <c r="M3" s="402"/>
      <c r="N3" s="402"/>
      <c r="O3" s="402"/>
      <c r="P3" s="402"/>
      <c r="Q3" s="402"/>
      <c r="R3" s="402"/>
      <c r="S3" s="402"/>
      <c r="T3" s="402"/>
      <c r="U3" s="402"/>
    </row>
    <row r="4" spans="1:38" ht="18.75" customHeight="1" x14ac:dyDescent="0.4">
      <c r="A4" s="2137"/>
      <c r="B4" s="2138"/>
      <c r="C4" s="2141" t="s">
        <v>568</v>
      </c>
      <c r="D4" s="2142"/>
      <c r="E4" s="2142"/>
      <c r="F4" s="2142"/>
      <c r="G4" s="2142"/>
      <c r="H4" s="2142"/>
      <c r="I4" s="2142"/>
      <c r="J4" s="2142"/>
      <c r="K4" s="2142"/>
      <c r="L4" s="2142"/>
      <c r="M4" s="2142"/>
      <c r="N4" s="2142"/>
      <c r="O4" s="2142"/>
      <c r="P4" s="2142"/>
      <c r="Q4" s="2144" t="s">
        <v>569</v>
      </c>
      <c r="R4" s="2144"/>
      <c r="S4" s="2144"/>
      <c r="T4" s="2144"/>
      <c r="U4" s="2144"/>
      <c r="V4" s="2144"/>
      <c r="W4" s="2144"/>
      <c r="X4" s="2145"/>
      <c r="Y4" s="2148" t="s">
        <v>570</v>
      </c>
      <c r="Z4" s="849"/>
      <c r="AA4" s="849"/>
      <c r="AB4" s="849"/>
      <c r="AC4" s="849"/>
      <c r="AD4" s="849"/>
      <c r="AE4" s="849"/>
      <c r="AF4" s="849"/>
      <c r="AG4" s="849"/>
      <c r="AH4" s="849"/>
      <c r="AI4" s="849"/>
      <c r="AJ4" s="849"/>
      <c r="AK4" s="849"/>
      <c r="AL4" s="2149"/>
    </row>
    <row r="5" spans="1:38" ht="18.75" customHeight="1" x14ac:dyDescent="0.4">
      <c r="A5" s="2139"/>
      <c r="B5" s="2140"/>
      <c r="C5" s="2143"/>
      <c r="D5" s="2135"/>
      <c r="E5" s="2135"/>
      <c r="F5" s="2135"/>
      <c r="G5" s="2135"/>
      <c r="H5" s="2135"/>
      <c r="I5" s="2135"/>
      <c r="J5" s="2135"/>
      <c r="K5" s="2135"/>
      <c r="L5" s="2135"/>
      <c r="M5" s="2135"/>
      <c r="N5" s="2135"/>
      <c r="O5" s="2135"/>
      <c r="P5" s="2135"/>
      <c r="Q5" s="2146"/>
      <c r="R5" s="2146"/>
      <c r="S5" s="2146"/>
      <c r="T5" s="2146"/>
      <c r="U5" s="2146"/>
      <c r="V5" s="2146"/>
      <c r="W5" s="2146"/>
      <c r="X5" s="2147"/>
      <c r="Y5" s="851"/>
      <c r="Z5" s="852"/>
      <c r="AA5" s="852"/>
      <c r="AB5" s="852"/>
      <c r="AC5" s="852"/>
      <c r="AD5" s="852"/>
      <c r="AE5" s="852"/>
      <c r="AF5" s="852"/>
      <c r="AG5" s="852"/>
      <c r="AH5" s="852"/>
      <c r="AI5" s="852"/>
      <c r="AJ5" s="852"/>
      <c r="AK5" s="852"/>
      <c r="AL5" s="2150"/>
    </row>
    <row r="6" spans="1:38" ht="18.75" customHeight="1" x14ac:dyDescent="0.4">
      <c r="A6" s="2123" t="s">
        <v>571</v>
      </c>
      <c r="B6" s="1093"/>
      <c r="C6" s="706"/>
      <c r="D6" s="706"/>
      <c r="E6" s="712" t="s">
        <v>572</v>
      </c>
      <c r="F6" s="706"/>
      <c r="G6" s="706"/>
      <c r="H6" s="712" t="s">
        <v>573</v>
      </c>
      <c r="I6" s="712"/>
      <c r="J6" s="2126"/>
      <c r="K6" s="2126"/>
      <c r="L6" s="2128" t="s">
        <v>572</v>
      </c>
      <c r="M6" s="2126"/>
      <c r="N6" s="2126"/>
      <c r="O6" s="2130" t="s">
        <v>574</v>
      </c>
      <c r="P6" s="2130"/>
      <c r="Q6" s="1602"/>
      <c r="R6" s="1603"/>
      <c r="S6" s="1603"/>
      <c r="T6" s="1603"/>
      <c r="U6" s="1603"/>
      <c r="V6" s="1603"/>
      <c r="W6" s="1603"/>
      <c r="X6" s="1604"/>
      <c r="Y6" s="1618"/>
      <c r="Z6" s="1606"/>
      <c r="AA6" s="1606"/>
      <c r="AB6" s="1606"/>
      <c r="AC6" s="1606"/>
      <c r="AD6" s="1606"/>
      <c r="AE6" s="1606"/>
      <c r="AF6" s="1606"/>
      <c r="AG6" s="1606"/>
      <c r="AH6" s="1606"/>
      <c r="AI6" s="1606"/>
      <c r="AJ6" s="1606"/>
      <c r="AK6" s="1606"/>
      <c r="AL6" s="1607"/>
    </row>
    <row r="7" spans="1:38" ht="18.75" customHeight="1" x14ac:dyDescent="0.4">
      <c r="A7" s="2132"/>
      <c r="B7" s="2133"/>
      <c r="C7" s="670"/>
      <c r="D7" s="670"/>
      <c r="E7" s="762"/>
      <c r="F7" s="670"/>
      <c r="G7" s="670"/>
      <c r="H7" s="762"/>
      <c r="I7" s="762"/>
      <c r="J7" s="2134"/>
      <c r="K7" s="2134"/>
      <c r="L7" s="2135"/>
      <c r="M7" s="2134"/>
      <c r="N7" s="2134"/>
      <c r="O7" s="2136"/>
      <c r="P7" s="2136"/>
      <c r="Q7" s="1608"/>
      <c r="R7" s="1609"/>
      <c r="S7" s="1609"/>
      <c r="T7" s="1609"/>
      <c r="U7" s="1609"/>
      <c r="V7" s="1609"/>
      <c r="W7" s="1609"/>
      <c r="X7" s="1610"/>
      <c r="Y7" s="1618"/>
      <c r="Z7" s="1606"/>
      <c r="AA7" s="1606"/>
      <c r="AB7" s="1606"/>
      <c r="AC7" s="1606"/>
      <c r="AD7" s="1606"/>
      <c r="AE7" s="1606"/>
      <c r="AF7" s="1606"/>
      <c r="AG7" s="1606"/>
      <c r="AH7" s="1606"/>
      <c r="AI7" s="1606"/>
      <c r="AJ7" s="1606"/>
      <c r="AK7" s="1606"/>
      <c r="AL7" s="1607"/>
    </row>
    <row r="8" spans="1:38" ht="18.75" customHeight="1" x14ac:dyDescent="0.4">
      <c r="A8" s="2123" t="s">
        <v>575</v>
      </c>
      <c r="B8" s="1093"/>
      <c r="C8" s="706"/>
      <c r="D8" s="706"/>
      <c r="E8" s="712" t="s">
        <v>572</v>
      </c>
      <c r="F8" s="706"/>
      <c r="G8" s="706"/>
      <c r="H8" s="712" t="s">
        <v>573</v>
      </c>
      <c r="I8" s="712"/>
      <c r="J8" s="2126"/>
      <c r="K8" s="2126"/>
      <c r="L8" s="2128" t="s">
        <v>572</v>
      </c>
      <c r="M8" s="2126"/>
      <c r="N8" s="2126"/>
      <c r="O8" s="2130" t="s">
        <v>574</v>
      </c>
      <c r="P8" s="2130"/>
      <c r="Q8" s="1602"/>
      <c r="R8" s="1603"/>
      <c r="S8" s="1603"/>
      <c r="T8" s="1603"/>
      <c r="U8" s="1603"/>
      <c r="V8" s="1603"/>
      <c r="W8" s="1603"/>
      <c r="X8" s="1604"/>
      <c r="Y8" s="1618"/>
      <c r="Z8" s="1606"/>
      <c r="AA8" s="1606"/>
      <c r="AB8" s="1606"/>
      <c r="AC8" s="1606"/>
      <c r="AD8" s="1606"/>
      <c r="AE8" s="1606"/>
      <c r="AF8" s="1606"/>
      <c r="AG8" s="1606"/>
      <c r="AH8" s="1606"/>
      <c r="AI8" s="1606"/>
      <c r="AJ8" s="1606"/>
      <c r="AK8" s="1606"/>
      <c r="AL8" s="1607"/>
    </row>
    <row r="9" spans="1:38" ht="18.75" customHeight="1" x14ac:dyDescent="0.4">
      <c r="A9" s="2132"/>
      <c r="B9" s="2133"/>
      <c r="C9" s="670"/>
      <c r="D9" s="670"/>
      <c r="E9" s="762"/>
      <c r="F9" s="670"/>
      <c r="G9" s="670"/>
      <c r="H9" s="762"/>
      <c r="I9" s="762"/>
      <c r="J9" s="2134"/>
      <c r="K9" s="2134"/>
      <c r="L9" s="2135"/>
      <c r="M9" s="2134"/>
      <c r="N9" s="2134"/>
      <c r="O9" s="2136"/>
      <c r="P9" s="2136"/>
      <c r="Q9" s="1608"/>
      <c r="R9" s="1609"/>
      <c r="S9" s="1609"/>
      <c r="T9" s="1609"/>
      <c r="U9" s="1609"/>
      <c r="V9" s="1609"/>
      <c r="W9" s="1609"/>
      <c r="X9" s="1610"/>
      <c r="Y9" s="1618"/>
      <c r="Z9" s="1606"/>
      <c r="AA9" s="1606"/>
      <c r="AB9" s="1606"/>
      <c r="AC9" s="1606"/>
      <c r="AD9" s="1606"/>
      <c r="AE9" s="1606"/>
      <c r="AF9" s="1606"/>
      <c r="AG9" s="1606"/>
      <c r="AH9" s="1606"/>
      <c r="AI9" s="1606"/>
      <c r="AJ9" s="1606"/>
      <c r="AK9" s="1606"/>
      <c r="AL9" s="1607"/>
    </row>
    <row r="10" spans="1:38" ht="18.75" customHeight="1" x14ac:dyDescent="0.4">
      <c r="A10" s="2123" t="s">
        <v>576</v>
      </c>
      <c r="B10" s="1093"/>
      <c r="C10" s="706"/>
      <c r="D10" s="706"/>
      <c r="E10" s="712" t="s">
        <v>572</v>
      </c>
      <c r="F10" s="706"/>
      <c r="G10" s="706"/>
      <c r="H10" s="712" t="s">
        <v>573</v>
      </c>
      <c r="I10" s="712"/>
      <c r="J10" s="2126"/>
      <c r="K10" s="2126"/>
      <c r="L10" s="2128" t="s">
        <v>572</v>
      </c>
      <c r="M10" s="2126"/>
      <c r="N10" s="2126"/>
      <c r="O10" s="2130" t="s">
        <v>574</v>
      </c>
      <c r="P10" s="2130"/>
      <c r="Q10" s="1602"/>
      <c r="R10" s="1603"/>
      <c r="S10" s="1603"/>
      <c r="T10" s="1603"/>
      <c r="U10" s="1603"/>
      <c r="V10" s="1603"/>
      <c r="W10" s="1603"/>
      <c r="X10" s="1604"/>
      <c r="Y10" s="1618"/>
      <c r="Z10" s="1606"/>
      <c r="AA10" s="1606"/>
      <c r="AB10" s="1606"/>
      <c r="AC10" s="1606"/>
      <c r="AD10" s="1606"/>
      <c r="AE10" s="1606"/>
      <c r="AF10" s="1606"/>
      <c r="AG10" s="1606"/>
      <c r="AH10" s="1606"/>
      <c r="AI10" s="1606"/>
      <c r="AJ10" s="1606"/>
      <c r="AK10" s="1606"/>
      <c r="AL10" s="1607"/>
    </row>
    <row r="11" spans="1:38" ht="18.75" customHeight="1" x14ac:dyDescent="0.4">
      <c r="A11" s="2132"/>
      <c r="B11" s="2133"/>
      <c r="C11" s="670"/>
      <c r="D11" s="670"/>
      <c r="E11" s="762"/>
      <c r="F11" s="670"/>
      <c r="G11" s="670"/>
      <c r="H11" s="762"/>
      <c r="I11" s="762"/>
      <c r="J11" s="2134"/>
      <c r="K11" s="2134"/>
      <c r="L11" s="2135"/>
      <c r="M11" s="2134"/>
      <c r="N11" s="2134"/>
      <c r="O11" s="2136"/>
      <c r="P11" s="2136"/>
      <c r="Q11" s="1608"/>
      <c r="R11" s="1609"/>
      <c r="S11" s="1609"/>
      <c r="T11" s="1609"/>
      <c r="U11" s="1609"/>
      <c r="V11" s="1609"/>
      <c r="W11" s="1609"/>
      <c r="X11" s="1610"/>
      <c r="Y11" s="1618"/>
      <c r="Z11" s="1606"/>
      <c r="AA11" s="1606"/>
      <c r="AB11" s="1606"/>
      <c r="AC11" s="1606"/>
      <c r="AD11" s="1606"/>
      <c r="AE11" s="1606"/>
      <c r="AF11" s="1606"/>
      <c r="AG11" s="1606"/>
      <c r="AH11" s="1606"/>
      <c r="AI11" s="1606"/>
      <c r="AJ11" s="1606"/>
      <c r="AK11" s="1606"/>
      <c r="AL11" s="1607"/>
    </row>
    <row r="12" spans="1:38" ht="18.75" customHeight="1" x14ac:dyDescent="0.4">
      <c r="A12" s="2123" t="s">
        <v>577</v>
      </c>
      <c r="B12" s="1093"/>
      <c r="C12" s="706"/>
      <c r="D12" s="706"/>
      <c r="E12" s="712" t="s">
        <v>572</v>
      </c>
      <c r="F12" s="706"/>
      <c r="G12" s="706"/>
      <c r="H12" s="712" t="s">
        <v>573</v>
      </c>
      <c r="I12" s="712"/>
      <c r="J12" s="2126"/>
      <c r="K12" s="2126"/>
      <c r="L12" s="2128" t="s">
        <v>572</v>
      </c>
      <c r="M12" s="2126"/>
      <c r="N12" s="2126"/>
      <c r="O12" s="2130" t="s">
        <v>574</v>
      </c>
      <c r="P12" s="2130"/>
      <c r="Q12" s="1602"/>
      <c r="R12" s="1603"/>
      <c r="S12" s="1603"/>
      <c r="T12" s="1603"/>
      <c r="U12" s="1603"/>
      <c r="V12" s="1603"/>
      <c r="W12" s="1603"/>
      <c r="X12" s="1604"/>
      <c r="Y12" s="1618"/>
      <c r="Z12" s="1606"/>
      <c r="AA12" s="1606"/>
      <c r="AB12" s="1606"/>
      <c r="AC12" s="1606"/>
      <c r="AD12" s="1606"/>
      <c r="AE12" s="1606"/>
      <c r="AF12" s="1606"/>
      <c r="AG12" s="1606"/>
      <c r="AH12" s="1606"/>
      <c r="AI12" s="1606"/>
      <c r="AJ12" s="1606"/>
      <c r="AK12" s="1606"/>
      <c r="AL12" s="1607"/>
    </row>
    <row r="13" spans="1:38" ht="18.75" customHeight="1" thickBot="1" x14ac:dyDescent="0.45">
      <c r="A13" s="2124"/>
      <c r="B13" s="2125"/>
      <c r="C13" s="699"/>
      <c r="D13" s="699"/>
      <c r="E13" s="657"/>
      <c r="F13" s="699"/>
      <c r="G13" s="699"/>
      <c r="H13" s="657"/>
      <c r="I13" s="657"/>
      <c r="J13" s="2127"/>
      <c r="K13" s="2127"/>
      <c r="L13" s="2129"/>
      <c r="M13" s="2127"/>
      <c r="N13" s="2127"/>
      <c r="O13" s="2131"/>
      <c r="P13" s="2131"/>
      <c r="Q13" s="1712"/>
      <c r="R13" s="1611"/>
      <c r="S13" s="1611"/>
      <c r="T13" s="1611"/>
      <c r="U13" s="1611"/>
      <c r="V13" s="1611"/>
      <c r="W13" s="1611"/>
      <c r="X13" s="1612"/>
      <c r="Y13" s="1619"/>
      <c r="Z13" s="1611"/>
      <c r="AA13" s="1611"/>
      <c r="AB13" s="1611"/>
      <c r="AC13" s="1611"/>
      <c r="AD13" s="1611"/>
      <c r="AE13" s="1611"/>
      <c r="AF13" s="1611"/>
      <c r="AG13" s="1611"/>
      <c r="AH13" s="1611"/>
      <c r="AI13" s="1611"/>
      <c r="AJ13" s="1611"/>
      <c r="AK13" s="1611"/>
      <c r="AL13" s="1612"/>
    </row>
    <row r="14" spans="1:38" ht="18.75" customHeight="1" x14ac:dyDescent="0.4"/>
    <row r="15" spans="1:38" ht="18.75" customHeight="1" thickBot="1" x14ac:dyDescent="0.45">
      <c r="A15" s="31" t="s">
        <v>578</v>
      </c>
      <c r="Z15" s="31" t="s">
        <v>579</v>
      </c>
    </row>
    <row r="16" spans="1:38" ht="18.75" customHeight="1" x14ac:dyDescent="0.4">
      <c r="A16" s="690"/>
      <c r="B16" s="691"/>
      <c r="C16" s="693"/>
      <c r="D16" s="692" t="s">
        <v>580</v>
      </c>
      <c r="E16" s="691"/>
      <c r="F16" s="691"/>
      <c r="G16" s="691"/>
      <c r="H16" s="693"/>
      <c r="I16" s="692" t="s">
        <v>581</v>
      </c>
      <c r="J16" s="691"/>
      <c r="K16" s="691"/>
      <c r="L16" s="691"/>
      <c r="M16" s="691"/>
      <c r="N16" s="691"/>
      <c r="O16" s="691"/>
      <c r="P16" s="691"/>
      <c r="Q16" s="693"/>
      <c r="R16" s="692" t="s">
        <v>582</v>
      </c>
      <c r="S16" s="693"/>
      <c r="T16" s="2110" t="s">
        <v>583</v>
      </c>
      <c r="U16" s="2110"/>
      <c r="V16" s="2110"/>
      <c r="W16" s="2110"/>
      <c r="X16" s="2111"/>
      <c r="Z16" s="690" t="s">
        <v>584</v>
      </c>
      <c r="AA16" s="691"/>
      <c r="AB16" s="691"/>
      <c r="AC16" s="693"/>
      <c r="AD16" s="337"/>
      <c r="AE16" s="337"/>
      <c r="AF16" s="758"/>
      <c r="AG16" s="758"/>
      <c r="AH16" s="244" t="s">
        <v>372</v>
      </c>
      <c r="AI16" s="244" t="s">
        <v>373</v>
      </c>
      <c r="AJ16" s="244" t="s">
        <v>14</v>
      </c>
      <c r="AK16" s="337"/>
      <c r="AL16" s="338"/>
    </row>
    <row r="17" spans="1:38" ht="18.75" customHeight="1" x14ac:dyDescent="0.4">
      <c r="A17" s="711" t="s">
        <v>585</v>
      </c>
      <c r="B17" s="712"/>
      <c r="C17" s="713"/>
      <c r="D17" s="360"/>
      <c r="E17" s="706" t="s">
        <v>402</v>
      </c>
      <c r="F17" s="45"/>
      <c r="G17" s="282"/>
      <c r="H17" s="777" t="s">
        <v>407</v>
      </c>
      <c r="I17" s="2117"/>
      <c r="J17" s="2118"/>
      <c r="K17" s="2118"/>
      <c r="L17" s="2118"/>
      <c r="M17" s="2118"/>
      <c r="N17" s="2118"/>
      <c r="O17" s="2118"/>
      <c r="P17" s="2118"/>
      <c r="Q17" s="2119"/>
      <c r="R17" s="1713"/>
      <c r="S17" s="1714"/>
      <c r="T17" s="282"/>
      <c r="U17" s="706" t="s">
        <v>402</v>
      </c>
      <c r="V17" s="45"/>
      <c r="W17" s="282"/>
      <c r="X17" s="812" t="s">
        <v>407</v>
      </c>
      <c r="Z17" s="711" t="s">
        <v>586</v>
      </c>
      <c r="AA17" s="712"/>
      <c r="AB17" s="712"/>
      <c r="AC17" s="713"/>
      <c r="AD17" s="801"/>
      <c r="AE17" s="801"/>
      <c r="AF17" s="801"/>
      <c r="AG17" s="801"/>
      <c r="AH17" s="801"/>
      <c r="AI17" s="801"/>
      <c r="AJ17" s="801"/>
      <c r="AK17" s="801"/>
      <c r="AL17" s="809"/>
    </row>
    <row r="18" spans="1:38" ht="18.75" customHeight="1" x14ac:dyDescent="0.4">
      <c r="A18" s="772"/>
      <c r="B18" s="762"/>
      <c r="C18" s="753"/>
      <c r="D18" s="361"/>
      <c r="E18" s="670"/>
      <c r="F18" s="48"/>
      <c r="G18" s="284"/>
      <c r="H18" s="778"/>
      <c r="I18" s="2120"/>
      <c r="J18" s="2121"/>
      <c r="K18" s="2121"/>
      <c r="L18" s="2121"/>
      <c r="M18" s="2121"/>
      <c r="N18" s="2121"/>
      <c r="O18" s="2121"/>
      <c r="P18" s="2121"/>
      <c r="Q18" s="2122"/>
      <c r="R18" s="1725"/>
      <c r="S18" s="1726"/>
      <c r="T18" s="284"/>
      <c r="U18" s="670"/>
      <c r="V18" s="48"/>
      <c r="W18" s="284"/>
      <c r="X18" s="813"/>
      <c r="Z18" s="695"/>
      <c r="AA18" s="696"/>
      <c r="AB18" s="696"/>
      <c r="AC18" s="697"/>
      <c r="AD18" s="804"/>
      <c r="AE18" s="804"/>
      <c r="AF18" s="804"/>
      <c r="AG18" s="804"/>
      <c r="AH18" s="804"/>
      <c r="AI18" s="804"/>
      <c r="AJ18" s="804"/>
      <c r="AK18" s="804"/>
      <c r="AL18" s="810"/>
    </row>
    <row r="19" spans="1:38" ht="18.75" customHeight="1" x14ac:dyDescent="0.4">
      <c r="A19" s="695" t="s">
        <v>587</v>
      </c>
      <c r="B19" s="696"/>
      <c r="C19" s="697"/>
      <c r="D19" s="317"/>
      <c r="E19" s="698" t="s">
        <v>402</v>
      </c>
      <c r="F19" s="50"/>
      <c r="G19" s="288"/>
      <c r="H19" s="1595" t="s">
        <v>407</v>
      </c>
      <c r="I19" s="2112"/>
      <c r="J19" s="2113"/>
      <c r="K19" s="2113"/>
      <c r="L19" s="2113"/>
      <c r="M19" s="2113"/>
      <c r="N19" s="2113"/>
      <c r="O19" s="2113"/>
      <c r="P19" s="2113"/>
      <c r="Q19" s="2114"/>
      <c r="R19" s="2115"/>
      <c r="S19" s="2116"/>
      <c r="T19" s="288"/>
      <c r="U19" s="698" t="s">
        <v>402</v>
      </c>
      <c r="V19" s="50"/>
      <c r="W19" s="288"/>
      <c r="X19" s="1598" t="s">
        <v>407</v>
      </c>
      <c r="Z19" s="695"/>
      <c r="AA19" s="696"/>
      <c r="AB19" s="696"/>
      <c r="AC19" s="697"/>
      <c r="AD19" s="804"/>
      <c r="AE19" s="804"/>
      <c r="AF19" s="804"/>
      <c r="AG19" s="804"/>
      <c r="AH19" s="804"/>
      <c r="AI19" s="804"/>
      <c r="AJ19" s="804"/>
      <c r="AK19" s="804"/>
      <c r="AL19" s="810"/>
    </row>
    <row r="20" spans="1:38" ht="18.75" customHeight="1" thickBot="1" x14ac:dyDescent="0.45">
      <c r="A20" s="695"/>
      <c r="B20" s="696"/>
      <c r="C20" s="697"/>
      <c r="D20" s="317"/>
      <c r="E20" s="698"/>
      <c r="F20" s="50"/>
      <c r="G20" s="288"/>
      <c r="H20" s="1595"/>
      <c r="I20" s="2112"/>
      <c r="J20" s="2113"/>
      <c r="K20" s="2113"/>
      <c r="L20" s="2113"/>
      <c r="M20" s="2113"/>
      <c r="N20" s="2113"/>
      <c r="O20" s="2113"/>
      <c r="P20" s="2113"/>
      <c r="Q20" s="2114"/>
      <c r="R20" s="2115"/>
      <c r="S20" s="2116"/>
      <c r="T20" s="288"/>
      <c r="U20" s="698"/>
      <c r="V20" s="50"/>
      <c r="W20" s="288"/>
      <c r="X20" s="1598"/>
      <c r="Z20" s="656"/>
      <c r="AA20" s="657"/>
      <c r="AB20" s="657"/>
      <c r="AC20" s="658"/>
      <c r="AD20" s="807"/>
      <c r="AE20" s="807"/>
      <c r="AF20" s="807"/>
      <c r="AG20" s="807"/>
      <c r="AH20" s="807"/>
      <c r="AI20" s="807"/>
      <c r="AJ20" s="807"/>
      <c r="AK20" s="807"/>
      <c r="AL20" s="811"/>
    </row>
    <row r="21" spans="1:38" ht="18.75" customHeight="1" thickBot="1" x14ac:dyDescent="0.45">
      <c r="A21" s="1792" t="s">
        <v>588</v>
      </c>
      <c r="B21" s="1793"/>
      <c r="C21" s="1793"/>
      <c r="D21" s="1793"/>
      <c r="E21" s="1793"/>
      <c r="F21" s="1793"/>
      <c r="G21" s="1793"/>
      <c r="H21" s="1793"/>
      <c r="I21" s="1793"/>
      <c r="J21" s="1793"/>
      <c r="K21" s="1793"/>
      <c r="L21" s="1793"/>
      <c r="M21" s="1793"/>
      <c r="N21" s="1793"/>
      <c r="O21" s="1793"/>
      <c r="P21" s="1793"/>
      <c r="Q21" s="1793"/>
      <c r="R21" s="1793"/>
      <c r="S21" s="1793"/>
      <c r="T21" s="1793"/>
      <c r="U21" s="1793"/>
      <c r="V21" s="1793"/>
      <c r="W21" s="1793"/>
      <c r="X21" s="1794"/>
      <c r="AD21" s="403"/>
      <c r="AE21" s="403"/>
      <c r="AF21" s="403"/>
      <c r="AG21" s="403"/>
    </row>
    <row r="22" spans="1:38" ht="18.75" customHeight="1" x14ac:dyDescent="0.4">
      <c r="A22" s="2099"/>
      <c r="B22" s="804"/>
      <c r="C22" s="804"/>
      <c r="D22" s="804"/>
      <c r="E22" s="804"/>
      <c r="F22" s="804"/>
      <c r="G22" s="804"/>
      <c r="H22" s="804"/>
      <c r="I22" s="804"/>
      <c r="J22" s="804"/>
      <c r="K22" s="804"/>
      <c r="L22" s="804"/>
      <c r="M22" s="804"/>
      <c r="N22" s="804"/>
      <c r="O22" s="804"/>
      <c r="P22" s="804"/>
      <c r="Q22" s="804"/>
      <c r="R22" s="804"/>
      <c r="S22" s="804"/>
      <c r="T22" s="804"/>
      <c r="U22" s="804"/>
      <c r="V22" s="804"/>
      <c r="W22" s="804"/>
      <c r="X22" s="810"/>
      <c r="Z22" s="2101" t="s">
        <v>589</v>
      </c>
      <c r="AA22" s="2102"/>
      <c r="AB22" s="2102"/>
      <c r="AC22" s="2102"/>
      <c r="AD22" s="2102"/>
      <c r="AE22" s="2103"/>
      <c r="AF22" s="230"/>
      <c r="AG22" s="231"/>
      <c r="AH22" s="1791" t="s">
        <v>402</v>
      </c>
      <c r="AI22" s="230"/>
      <c r="AJ22" s="231"/>
      <c r="AK22" s="1791" t="s">
        <v>407</v>
      </c>
      <c r="AL22" s="233"/>
    </row>
    <row r="23" spans="1:38" ht="18.75" customHeight="1" thickBot="1" x14ac:dyDescent="0.45">
      <c r="A23" s="2100"/>
      <c r="B23" s="807"/>
      <c r="C23" s="807"/>
      <c r="D23" s="807"/>
      <c r="E23" s="807"/>
      <c r="F23" s="807"/>
      <c r="G23" s="807"/>
      <c r="H23" s="807"/>
      <c r="I23" s="807"/>
      <c r="J23" s="807"/>
      <c r="K23" s="807"/>
      <c r="L23" s="807"/>
      <c r="M23" s="807"/>
      <c r="N23" s="807"/>
      <c r="O23" s="807"/>
      <c r="P23" s="807"/>
      <c r="Q23" s="807"/>
      <c r="R23" s="807"/>
      <c r="S23" s="807"/>
      <c r="T23" s="807"/>
      <c r="U23" s="807"/>
      <c r="V23" s="807"/>
      <c r="W23" s="807"/>
      <c r="X23" s="811"/>
      <c r="Z23" s="2104"/>
      <c r="AA23" s="2105"/>
      <c r="AB23" s="2105"/>
      <c r="AC23" s="2105"/>
      <c r="AD23" s="2105"/>
      <c r="AE23" s="2106"/>
      <c r="AF23" s="52"/>
      <c r="AG23" s="139"/>
      <c r="AH23" s="699"/>
      <c r="AI23" s="52"/>
      <c r="AJ23" s="139"/>
      <c r="AK23" s="699"/>
      <c r="AL23" s="53"/>
    </row>
    <row r="24" spans="1:38" ht="18.75" customHeight="1" x14ac:dyDescent="0.4"/>
    <row r="25" spans="1:38" ht="18.75" customHeight="1" thickBot="1" x14ac:dyDescent="0.45">
      <c r="A25" s="31" t="s">
        <v>590</v>
      </c>
      <c r="Q25" s="31" t="s">
        <v>591</v>
      </c>
      <c r="AC25" s="115"/>
      <c r="AD25" s="115"/>
      <c r="AE25" s="115"/>
      <c r="AF25" s="115"/>
      <c r="AG25" s="115"/>
    </row>
    <row r="26" spans="1:38" ht="18.75" customHeight="1" x14ac:dyDescent="0.4">
      <c r="A26" s="2107"/>
      <c r="B26" s="2108"/>
      <c r="C26" s="2108"/>
      <c r="D26" s="2108"/>
      <c r="E26" s="2108"/>
      <c r="F26" s="2108"/>
      <c r="G26" s="2108"/>
      <c r="H26" s="2108"/>
      <c r="I26" s="2108"/>
      <c r="J26" s="2108"/>
      <c r="K26" s="2108"/>
      <c r="L26" s="2108"/>
      <c r="M26" s="2108"/>
      <c r="N26" s="2108"/>
      <c r="O26" s="2109"/>
      <c r="Q26" s="824" t="s">
        <v>592</v>
      </c>
      <c r="R26" s="730"/>
      <c r="S26" s="730"/>
      <c r="T26" s="825"/>
      <c r="U26" s="230"/>
      <c r="V26" s="231"/>
      <c r="W26" s="1791" t="s">
        <v>402</v>
      </c>
      <c r="X26" s="230"/>
      <c r="Y26" s="231"/>
      <c r="Z26" s="1791" t="s">
        <v>407</v>
      </c>
      <c r="AA26" s="397"/>
      <c r="AB26" s="1170" t="s">
        <v>593</v>
      </c>
      <c r="AC26" s="1171"/>
      <c r="AD26" s="1171"/>
      <c r="AE26" s="1172"/>
      <c r="AF26" s="230"/>
      <c r="AG26" s="231"/>
      <c r="AH26" s="1791" t="s">
        <v>402</v>
      </c>
      <c r="AI26" s="230"/>
      <c r="AJ26" s="231"/>
      <c r="AK26" s="1791" t="s">
        <v>407</v>
      </c>
      <c r="AL26" s="233"/>
    </row>
    <row r="27" spans="1:38" ht="18.75" customHeight="1" x14ac:dyDescent="0.4">
      <c r="A27" s="2099"/>
      <c r="B27" s="804"/>
      <c r="C27" s="804"/>
      <c r="D27" s="804"/>
      <c r="E27" s="804"/>
      <c r="F27" s="804"/>
      <c r="G27" s="804"/>
      <c r="H27" s="804"/>
      <c r="I27" s="804"/>
      <c r="J27" s="804"/>
      <c r="K27" s="804"/>
      <c r="L27" s="804"/>
      <c r="M27" s="804"/>
      <c r="N27" s="804"/>
      <c r="O27" s="810"/>
      <c r="Q27" s="772"/>
      <c r="R27" s="762"/>
      <c r="S27" s="762"/>
      <c r="T27" s="753"/>
      <c r="U27" s="50"/>
      <c r="V27" s="288"/>
      <c r="W27" s="698"/>
      <c r="X27" s="50"/>
      <c r="Y27" s="288"/>
      <c r="Z27" s="698"/>
      <c r="AA27" s="318"/>
      <c r="AB27" s="1173"/>
      <c r="AC27" s="1174"/>
      <c r="AD27" s="1174"/>
      <c r="AE27" s="1175"/>
      <c r="AF27" s="50"/>
      <c r="AG27" s="288"/>
      <c r="AH27" s="670"/>
      <c r="AI27" s="48"/>
      <c r="AJ27" s="284"/>
      <c r="AK27" s="670"/>
      <c r="AL27" s="49"/>
    </row>
    <row r="28" spans="1:38" ht="18.75" customHeight="1" x14ac:dyDescent="0.4">
      <c r="A28" s="2099"/>
      <c r="B28" s="804"/>
      <c r="C28" s="804"/>
      <c r="D28" s="804"/>
      <c r="E28" s="804"/>
      <c r="F28" s="804"/>
      <c r="G28" s="804"/>
      <c r="H28" s="804"/>
      <c r="I28" s="804"/>
      <c r="J28" s="804"/>
      <c r="K28" s="804"/>
      <c r="L28" s="804"/>
      <c r="M28" s="804"/>
      <c r="N28" s="804"/>
      <c r="O28" s="810"/>
      <c r="Q28" s="711" t="s">
        <v>594</v>
      </c>
      <c r="R28" s="712"/>
      <c r="S28" s="712"/>
      <c r="T28" s="713"/>
      <c r="U28" s="798" t="s">
        <v>595</v>
      </c>
      <c r="V28" s="706"/>
      <c r="W28" s="706"/>
      <c r="X28" s="706"/>
      <c r="Y28" s="706"/>
      <c r="Z28" s="706"/>
      <c r="AA28" s="777"/>
      <c r="AB28" s="798" t="s">
        <v>596</v>
      </c>
      <c r="AC28" s="712"/>
      <c r="AD28" s="712"/>
      <c r="AE28" s="713"/>
      <c r="AF28" s="798" t="s">
        <v>595</v>
      </c>
      <c r="AG28" s="706"/>
      <c r="AH28" s="706"/>
      <c r="AI28" s="712" t="s">
        <v>572</v>
      </c>
      <c r="AJ28" s="706"/>
      <c r="AK28" s="706"/>
      <c r="AL28" s="814" t="s">
        <v>597</v>
      </c>
    </row>
    <row r="29" spans="1:38" ht="18.75" customHeight="1" x14ac:dyDescent="0.4">
      <c r="A29" s="2099"/>
      <c r="B29" s="804"/>
      <c r="C29" s="804"/>
      <c r="D29" s="804"/>
      <c r="E29" s="804"/>
      <c r="F29" s="804"/>
      <c r="G29" s="804"/>
      <c r="H29" s="804"/>
      <c r="I29" s="804"/>
      <c r="J29" s="804"/>
      <c r="K29" s="804"/>
      <c r="L29" s="804"/>
      <c r="M29" s="804"/>
      <c r="N29" s="804"/>
      <c r="O29" s="810"/>
      <c r="Q29" s="695"/>
      <c r="R29" s="696"/>
      <c r="S29" s="696"/>
      <c r="T29" s="697"/>
      <c r="U29" s="2093"/>
      <c r="V29" s="1928"/>
      <c r="W29" s="1928"/>
      <c r="X29" s="1928"/>
      <c r="Y29" s="1928"/>
      <c r="Z29" s="1928"/>
      <c r="AA29" s="1929"/>
      <c r="AB29" s="848"/>
      <c r="AC29" s="696"/>
      <c r="AD29" s="696"/>
      <c r="AE29" s="697"/>
      <c r="AF29" s="2093"/>
      <c r="AG29" s="1928"/>
      <c r="AH29" s="1928"/>
      <c r="AI29" s="2097"/>
      <c r="AJ29" s="1928"/>
      <c r="AK29" s="1928"/>
      <c r="AL29" s="2091"/>
    </row>
    <row r="30" spans="1:38" ht="18.75" customHeight="1" x14ac:dyDescent="0.4">
      <c r="A30" s="2099"/>
      <c r="B30" s="804"/>
      <c r="C30" s="804"/>
      <c r="D30" s="804"/>
      <c r="E30" s="804"/>
      <c r="F30" s="804"/>
      <c r="G30" s="804"/>
      <c r="H30" s="804"/>
      <c r="I30" s="804"/>
      <c r="J30" s="804"/>
      <c r="K30" s="804"/>
      <c r="L30" s="804"/>
      <c r="M30" s="804"/>
      <c r="N30" s="804"/>
      <c r="O30" s="810"/>
      <c r="Q30" s="695"/>
      <c r="R30" s="696"/>
      <c r="S30" s="696"/>
      <c r="T30" s="697"/>
      <c r="U30" s="2092" t="s">
        <v>598</v>
      </c>
      <c r="V30" s="2094"/>
      <c r="W30" s="2094"/>
      <c r="X30" s="2094"/>
      <c r="Y30" s="2094"/>
      <c r="Z30" s="2094"/>
      <c r="AA30" s="2095"/>
      <c r="AB30" s="848"/>
      <c r="AC30" s="696"/>
      <c r="AD30" s="696"/>
      <c r="AE30" s="697"/>
      <c r="AF30" s="2092" t="s">
        <v>598</v>
      </c>
      <c r="AG30" s="2094"/>
      <c r="AH30" s="2094"/>
      <c r="AI30" s="2096" t="s">
        <v>572</v>
      </c>
      <c r="AJ30" s="2094"/>
      <c r="AK30" s="2094"/>
      <c r="AL30" s="2098" t="s">
        <v>597</v>
      </c>
    </row>
    <row r="31" spans="1:38" ht="18.75" customHeight="1" x14ac:dyDescent="0.4">
      <c r="A31" s="2099"/>
      <c r="B31" s="804"/>
      <c r="C31" s="804"/>
      <c r="D31" s="804"/>
      <c r="E31" s="804"/>
      <c r="F31" s="804"/>
      <c r="G31" s="804"/>
      <c r="H31" s="804"/>
      <c r="I31" s="804"/>
      <c r="J31" s="804"/>
      <c r="K31" s="804"/>
      <c r="L31" s="804"/>
      <c r="M31" s="804"/>
      <c r="N31" s="804"/>
      <c r="O31" s="810"/>
      <c r="Q31" s="695"/>
      <c r="R31" s="696"/>
      <c r="S31" s="696"/>
      <c r="T31" s="697"/>
      <c r="U31" s="2093"/>
      <c r="V31" s="1928"/>
      <c r="W31" s="1928"/>
      <c r="X31" s="1928"/>
      <c r="Y31" s="1928"/>
      <c r="Z31" s="1928"/>
      <c r="AA31" s="1929"/>
      <c r="AB31" s="848"/>
      <c r="AC31" s="696"/>
      <c r="AD31" s="696"/>
      <c r="AE31" s="697"/>
      <c r="AF31" s="2093"/>
      <c r="AG31" s="1928"/>
      <c r="AH31" s="1928"/>
      <c r="AI31" s="2097"/>
      <c r="AJ31" s="1928"/>
      <c r="AK31" s="1928"/>
      <c r="AL31" s="2091"/>
    </row>
    <row r="32" spans="1:38" ht="18.75" customHeight="1" x14ac:dyDescent="0.4">
      <c r="A32" s="2099"/>
      <c r="B32" s="804"/>
      <c r="C32" s="804"/>
      <c r="D32" s="804"/>
      <c r="E32" s="804"/>
      <c r="F32" s="804"/>
      <c r="G32" s="804"/>
      <c r="H32" s="804"/>
      <c r="I32" s="804"/>
      <c r="J32" s="804"/>
      <c r="K32" s="804"/>
      <c r="L32" s="804"/>
      <c r="M32" s="804"/>
      <c r="N32" s="804"/>
      <c r="O32" s="810"/>
      <c r="Q32" s="695"/>
      <c r="R32" s="696"/>
      <c r="S32" s="696"/>
      <c r="T32" s="697"/>
      <c r="U32" s="848" t="s">
        <v>599</v>
      </c>
      <c r="V32" s="698"/>
      <c r="W32" s="698"/>
      <c r="X32" s="698"/>
      <c r="Y32" s="698"/>
      <c r="Z32" s="698"/>
      <c r="AA32" s="1595"/>
      <c r="AB32" s="848"/>
      <c r="AC32" s="696"/>
      <c r="AD32" s="696"/>
      <c r="AE32" s="697"/>
      <c r="AF32" s="848" t="s">
        <v>599</v>
      </c>
      <c r="AG32" s="698"/>
      <c r="AH32" s="698"/>
      <c r="AI32" s="696" t="s">
        <v>572</v>
      </c>
      <c r="AJ32" s="698"/>
      <c r="AK32" s="698"/>
      <c r="AL32" s="816" t="s">
        <v>597</v>
      </c>
    </row>
    <row r="33" spans="1:38" ht="18.75" customHeight="1" thickBot="1" x14ac:dyDescent="0.45">
      <c r="A33" s="2100"/>
      <c r="B33" s="807"/>
      <c r="C33" s="807"/>
      <c r="D33" s="807"/>
      <c r="E33" s="807"/>
      <c r="F33" s="807"/>
      <c r="G33" s="807"/>
      <c r="H33" s="807"/>
      <c r="I33" s="807"/>
      <c r="J33" s="807"/>
      <c r="K33" s="807"/>
      <c r="L33" s="807"/>
      <c r="M33" s="807"/>
      <c r="N33" s="807"/>
      <c r="O33" s="811"/>
      <c r="Q33" s="656"/>
      <c r="R33" s="657"/>
      <c r="S33" s="657"/>
      <c r="T33" s="658"/>
      <c r="U33" s="659"/>
      <c r="V33" s="699"/>
      <c r="W33" s="699"/>
      <c r="X33" s="699"/>
      <c r="Y33" s="699"/>
      <c r="Z33" s="699"/>
      <c r="AA33" s="1588"/>
      <c r="AB33" s="659"/>
      <c r="AC33" s="657"/>
      <c r="AD33" s="657"/>
      <c r="AE33" s="658"/>
      <c r="AF33" s="659"/>
      <c r="AG33" s="699"/>
      <c r="AH33" s="699"/>
      <c r="AI33" s="657"/>
      <c r="AJ33" s="699"/>
      <c r="AK33" s="699"/>
      <c r="AL33" s="1479"/>
    </row>
    <row r="34" spans="1:38" ht="18.75" customHeight="1" x14ac:dyDescent="0.4"/>
    <row r="35" spans="1:38" ht="18.75" customHeight="1" x14ac:dyDescent="0.4"/>
    <row r="36" spans="1:38" ht="18.75" customHeight="1" x14ac:dyDescent="0.4"/>
    <row r="37" spans="1:38" ht="18.75" customHeight="1" x14ac:dyDescent="0.4"/>
    <row r="38" spans="1:38" ht="18.75" customHeight="1" x14ac:dyDescent="0.4"/>
    <row r="39" spans="1:38" ht="18.75" customHeight="1" x14ac:dyDescent="0.4"/>
    <row r="40" spans="1:38" ht="18.75" customHeight="1" x14ac:dyDescent="0.4"/>
    <row r="41" spans="1:38" ht="18.75" customHeight="1" x14ac:dyDescent="0.4"/>
    <row r="42" spans="1:38" ht="18.75" customHeight="1" x14ac:dyDescent="0.4"/>
    <row r="43" spans="1:38" ht="18.75" customHeight="1" x14ac:dyDescent="0.4"/>
    <row r="44" spans="1:38" ht="18.75" customHeight="1" x14ac:dyDescent="0.4"/>
    <row r="45" spans="1:38" ht="18.75" customHeight="1" x14ac:dyDescent="0.4"/>
    <row r="46" spans="1:38" ht="18.75" customHeight="1" x14ac:dyDescent="0.4"/>
    <row r="47" spans="1:38" ht="18.75" customHeight="1" x14ac:dyDescent="0.4"/>
    <row r="48" spans="1:38" ht="18.75" customHeight="1" x14ac:dyDescent="0.4"/>
    <row r="49" ht="18.75" customHeight="1" x14ac:dyDescent="0.4"/>
    <row r="50" ht="18.75" customHeight="1" x14ac:dyDescent="0.4"/>
    <row r="51" ht="18.75" customHeight="1" x14ac:dyDescent="0.4"/>
    <row r="52" ht="18.75" customHeight="1" x14ac:dyDescent="0.4"/>
    <row r="53" ht="18.75" customHeight="1" x14ac:dyDescent="0.4"/>
    <row r="54" ht="18.75" customHeight="1" x14ac:dyDescent="0.4"/>
    <row r="55" ht="18.75" customHeight="1" x14ac:dyDescent="0.4"/>
    <row r="56" ht="18.75" customHeight="1" x14ac:dyDescent="0.4"/>
    <row r="57" ht="18.75" customHeight="1" x14ac:dyDescent="0.4"/>
    <row r="58" ht="18.75" customHeight="1" x14ac:dyDescent="0.4"/>
    <row r="59" ht="18.75" customHeight="1" x14ac:dyDescent="0.4"/>
    <row r="60" ht="18.75" customHeight="1" x14ac:dyDescent="0.4"/>
    <row r="61" ht="18.75" customHeight="1" x14ac:dyDescent="0.4"/>
    <row r="62" ht="18.75" customHeight="1" x14ac:dyDescent="0.4"/>
    <row r="63" ht="18.75" customHeight="1" x14ac:dyDescent="0.4"/>
    <row r="64" ht="18.75" customHeight="1" x14ac:dyDescent="0.4"/>
    <row r="65" ht="18.75" customHeight="1" x14ac:dyDescent="0.4"/>
    <row r="66" ht="18.75" customHeight="1" x14ac:dyDescent="0.4"/>
    <row r="67" ht="18.75" customHeight="1" x14ac:dyDescent="0.4"/>
    <row r="68" ht="18.75" customHeight="1" x14ac:dyDescent="0.4"/>
    <row r="69" ht="18.75" customHeight="1" x14ac:dyDescent="0.4"/>
    <row r="70" ht="18.75" customHeight="1" x14ac:dyDescent="0.4"/>
    <row r="71" ht="18.75" customHeight="1" x14ac:dyDescent="0.4"/>
    <row r="72" ht="18.75" customHeight="1" x14ac:dyDescent="0.4"/>
    <row r="73" ht="18.75" customHeight="1" x14ac:dyDescent="0.4"/>
    <row r="74" ht="18.75" customHeight="1" x14ac:dyDescent="0.4"/>
    <row r="75" ht="18.75" customHeight="1" x14ac:dyDescent="0.4"/>
    <row r="76" ht="18.75" customHeight="1" x14ac:dyDescent="0.4"/>
    <row r="77" ht="18.75" customHeight="1" x14ac:dyDescent="0.4"/>
    <row r="78" ht="18.75" customHeight="1" x14ac:dyDescent="0.4"/>
    <row r="79" ht="18.75" customHeight="1" x14ac:dyDescent="0.4"/>
    <row r="80" ht="18.75" customHeight="1" x14ac:dyDescent="0.4"/>
    <row r="81" ht="18.75" customHeight="1" x14ac:dyDescent="0.4"/>
    <row r="82" ht="18.75" customHeight="1" x14ac:dyDescent="0.4"/>
    <row r="83" ht="18.75" customHeight="1" x14ac:dyDescent="0.4"/>
    <row r="84" ht="18.75" customHeight="1" x14ac:dyDescent="0.4"/>
    <row r="85" ht="18.75" customHeight="1" x14ac:dyDescent="0.4"/>
    <row r="86" ht="18.75" customHeight="1" x14ac:dyDescent="0.4"/>
    <row r="87" ht="18.75" customHeight="1" x14ac:dyDescent="0.4"/>
    <row r="88" ht="18.75" customHeight="1" x14ac:dyDescent="0.4"/>
    <row r="89" ht="18.75" customHeight="1" x14ac:dyDescent="0.4"/>
    <row r="90" ht="18.75" customHeight="1" x14ac:dyDescent="0.4"/>
    <row r="91" ht="18.75" customHeight="1" x14ac:dyDescent="0.4"/>
    <row r="92" ht="18.75" customHeight="1" x14ac:dyDescent="0.4"/>
    <row r="93" ht="18.75" customHeight="1" x14ac:dyDescent="0.4"/>
    <row r="94" ht="18.75" customHeight="1" x14ac:dyDescent="0.4"/>
    <row r="95" ht="18.75" customHeight="1" x14ac:dyDescent="0.4"/>
    <row r="96" ht="18.75" customHeight="1" x14ac:dyDescent="0.4"/>
    <row r="97" ht="18.75" customHeight="1" x14ac:dyDescent="0.4"/>
    <row r="98" ht="18.75" customHeight="1" x14ac:dyDescent="0.4"/>
    <row r="99" ht="18.75" customHeight="1" x14ac:dyDescent="0.4"/>
    <row r="100" ht="18.75" customHeight="1" x14ac:dyDescent="0.4"/>
    <row r="101" ht="18.75" customHeight="1" x14ac:dyDescent="0.4"/>
    <row r="102" ht="18.75" customHeight="1" x14ac:dyDescent="0.4"/>
    <row r="103" ht="18.75" customHeight="1" x14ac:dyDescent="0.4"/>
    <row r="104" ht="18.75" customHeight="1" x14ac:dyDescent="0.4"/>
    <row r="105" ht="18.75" customHeight="1" x14ac:dyDescent="0.4"/>
    <row r="106" ht="18.75" customHeight="1" x14ac:dyDescent="0.4"/>
    <row r="107" ht="18.75" customHeight="1" x14ac:dyDescent="0.4"/>
    <row r="108" ht="18.75" customHeight="1" x14ac:dyDescent="0.4"/>
    <row r="109" ht="18.75" customHeight="1" x14ac:dyDescent="0.4"/>
    <row r="110" ht="18.75" customHeight="1" x14ac:dyDescent="0.4"/>
    <row r="111" ht="18.75" customHeight="1" x14ac:dyDescent="0.4"/>
    <row r="112" ht="18.75" customHeight="1" x14ac:dyDescent="0.4"/>
    <row r="113" ht="18.75" customHeight="1" x14ac:dyDescent="0.4"/>
    <row r="114" ht="18.75" customHeight="1" x14ac:dyDescent="0.4"/>
    <row r="115" ht="18.75" customHeight="1" x14ac:dyDescent="0.4"/>
    <row r="116" ht="18.75" customHeight="1" x14ac:dyDescent="0.4"/>
    <row r="117" ht="18.75" customHeight="1" x14ac:dyDescent="0.4"/>
    <row r="118" ht="18.75" customHeight="1" x14ac:dyDescent="0.4"/>
    <row r="119" ht="18.75" customHeight="1" x14ac:dyDescent="0.4"/>
    <row r="120" ht="18.75" customHeight="1" x14ac:dyDescent="0.4"/>
    <row r="121" ht="18.75" customHeight="1" x14ac:dyDescent="0.4"/>
    <row r="122" ht="18.75" customHeight="1" x14ac:dyDescent="0.4"/>
    <row r="123" ht="18.75" customHeight="1" x14ac:dyDescent="0.4"/>
    <row r="124" ht="18.75" customHeight="1" x14ac:dyDescent="0.4"/>
    <row r="125" ht="18.75" customHeight="1" x14ac:dyDescent="0.4"/>
    <row r="126" ht="18.75" customHeight="1" x14ac:dyDescent="0.4"/>
    <row r="127" ht="18.75" customHeight="1" x14ac:dyDescent="0.4"/>
    <row r="128" ht="18.75" customHeight="1" x14ac:dyDescent="0.4"/>
    <row r="129" ht="18.75" customHeight="1" x14ac:dyDescent="0.4"/>
    <row r="130" ht="18.75" customHeight="1" x14ac:dyDescent="0.4"/>
    <row r="131" ht="18.75" customHeight="1" x14ac:dyDescent="0.4"/>
    <row r="132" ht="18.75" customHeight="1" x14ac:dyDescent="0.4"/>
    <row r="133" ht="18.75" customHeight="1" x14ac:dyDescent="0.4"/>
    <row r="134" ht="18.75" customHeight="1" x14ac:dyDescent="0.4"/>
    <row r="135" ht="18.75" customHeight="1" x14ac:dyDescent="0.4"/>
    <row r="136" ht="18.75" customHeight="1" x14ac:dyDescent="0.4"/>
    <row r="137" ht="18.75" customHeight="1" x14ac:dyDescent="0.4"/>
    <row r="138" ht="18.75" customHeight="1" x14ac:dyDescent="0.4"/>
    <row r="139" ht="18.75" customHeight="1" x14ac:dyDescent="0.4"/>
    <row r="140" ht="18.75" customHeight="1" x14ac:dyDescent="0.4"/>
    <row r="141" ht="18.75" customHeight="1" x14ac:dyDescent="0.4"/>
    <row r="142" ht="18.75" customHeight="1" x14ac:dyDescent="0.4"/>
    <row r="143" ht="18.75" customHeight="1" x14ac:dyDescent="0.4"/>
    <row r="144" ht="18.75" customHeight="1" x14ac:dyDescent="0.4"/>
    <row r="145" ht="18.75" customHeight="1" x14ac:dyDescent="0.4"/>
    <row r="146" ht="18.75" customHeight="1" x14ac:dyDescent="0.4"/>
    <row r="147" ht="18.75" customHeight="1" x14ac:dyDescent="0.4"/>
    <row r="148" ht="18.75" customHeight="1" x14ac:dyDescent="0.4"/>
    <row r="149" ht="18.75" customHeight="1" x14ac:dyDescent="0.4"/>
    <row r="150" ht="18.75" customHeight="1" x14ac:dyDescent="0.4"/>
    <row r="151" ht="18.75" customHeight="1" x14ac:dyDescent="0.4"/>
    <row r="152" ht="18.75" customHeight="1" x14ac:dyDescent="0.4"/>
    <row r="153" ht="18.75" customHeight="1" x14ac:dyDescent="0.4"/>
    <row r="154" ht="18.75" customHeight="1" x14ac:dyDescent="0.4"/>
    <row r="155" ht="18.75" customHeight="1" x14ac:dyDescent="0.4"/>
    <row r="156" ht="18.75" customHeight="1" x14ac:dyDescent="0.4"/>
    <row r="157" ht="18.75" customHeight="1" x14ac:dyDescent="0.4"/>
    <row r="158" ht="18.75" customHeight="1" x14ac:dyDescent="0.4"/>
    <row r="159" ht="18.75" customHeight="1" x14ac:dyDescent="0.4"/>
    <row r="160" ht="18.75" customHeight="1" x14ac:dyDescent="0.4"/>
  </sheetData>
  <sheetProtection selectLockedCells="1"/>
  <mergeCells count="103">
    <mergeCell ref="A4:B5"/>
    <mergeCell ref="C4:P5"/>
    <mergeCell ref="Q4:X5"/>
    <mergeCell ref="Y4:AL5"/>
    <mergeCell ref="A6:B7"/>
    <mergeCell ref="C6:D7"/>
    <mergeCell ref="E6:E7"/>
    <mergeCell ref="F6:G7"/>
    <mergeCell ref="H6:I7"/>
    <mergeCell ref="J6:K7"/>
    <mergeCell ref="L6:L7"/>
    <mergeCell ref="M6:N7"/>
    <mergeCell ref="O6:P7"/>
    <mergeCell ref="Q6:X7"/>
    <mergeCell ref="Y6:AL13"/>
    <mergeCell ref="A8:B9"/>
    <mergeCell ref="C8:D9"/>
    <mergeCell ref="E8:E9"/>
    <mergeCell ref="F8:G9"/>
    <mergeCell ref="H8:I9"/>
    <mergeCell ref="J8:K9"/>
    <mergeCell ref="L8:L9"/>
    <mergeCell ref="M8:N9"/>
    <mergeCell ref="O8:P9"/>
    <mergeCell ref="Q8:X9"/>
    <mergeCell ref="A10:B11"/>
    <mergeCell ref="C10:D11"/>
    <mergeCell ref="E10:E11"/>
    <mergeCell ref="F10:G11"/>
    <mergeCell ref="H10:I11"/>
    <mergeCell ref="J10:K11"/>
    <mergeCell ref="L10:L11"/>
    <mergeCell ref="M10:N11"/>
    <mergeCell ref="O10:P11"/>
    <mergeCell ref="Q10:X11"/>
    <mergeCell ref="A12:B13"/>
    <mergeCell ref="C12:D13"/>
    <mergeCell ref="E12:E13"/>
    <mergeCell ref="F12:G13"/>
    <mergeCell ref="H12:I13"/>
    <mergeCell ref="J12:K13"/>
    <mergeCell ref="L12:L13"/>
    <mergeCell ref="M12:N13"/>
    <mergeCell ref="O12:P13"/>
    <mergeCell ref="Q12:X13"/>
    <mergeCell ref="A16:C16"/>
    <mergeCell ref="D16:H16"/>
    <mergeCell ref="I16:Q16"/>
    <mergeCell ref="R16:S16"/>
    <mergeCell ref="T16:X16"/>
    <mergeCell ref="AD17:AL20"/>
    <mergeCell ref="A19:C20"/>
    <mergeCell ref="E19:E20"/>
    <mergeCell ref="H19:H20"/>
    <mergeCell ref="I19:Q20"/>
    <mergeCell ref="R19:S20"/>
    <mergeCell ref="U19:U20"/>
    <mergeCell ref="X19:X20"/>
    <mergeCell ref="Z16:AC16"/>
    <mergeCell ref="AF16:AG16"/>
    <mergeCell ref="A17:C18"/>
    <mergeCell ref="E17:E18"/>
    <mergeCell ref="H17:H18"/>
    <mergeCell ref="I17:Q18"/>
    <mergeCell ref="R17:S18"/>
    <mergeCell ref="U17:U18"/>
    <mergeCell ref="X17:X18"/>
    <mergeCell ref="Z17:AC20"/>
    <mergeCell ref="A21:X21"/>
    <mergeCell ref="A22:X23"/>
    <mergeCell ref="Z22:AE23"/>
    <mergeCell ref="AH22:AH23"/>
    <mergeCell ref="AK22:AK23"/>
    <mergeCell ref="A26:O33"/>
    <mergeCell ref="Q26:T27"/>
    <mergeCell ref="W26:W27"/>
    <mergeCell ref="Z26:Z27"/>
    <mergeCell ref="AB26:AE27"/>
    <mergeCell ref="AH26:AH27"/>
    <mergeCell ref="AK26:AK27"/>
    <mergeCell ref="Q28:T33"/>
    <mergeCell ref="U28:U29"/>
    <mergeCell ref="V28:AA29"/>
    <mergeCell ref="AB28:AE33"/>
    <mergeCell ref="AF28:AF29"/>
    <mergeCell ref="AG28:AH29"/>
    <mergeCell ref="AI28:AI29"/>
    <mergeCell ref="AJ28:AK29"/>
    <mergeCell ref="AL32:AL33"/>
    <mergeCell ref="U32:U33"/>
    <mergeCell ref="V32:AA33"/>
    <mergeCell ref="AF32:AF33"/>
    <mergeCell ref="AG32:AH33"/>
    <mergeCell ref="AI32:AI33"/>
    <mergeCell ref="AJ32:AK33"/>
    <mergeCell ref="AL28:AL29"/>
    <mergeCell ref="U30:U31"/>
    <mergeCell ref="V30:AA31"/>
    <mergeCell ref="AF30:AF31"/>
    <mergeCell ref="AG30:AH31"/>
    <mergeCell ref="AI30:AI31"/>
    <mergeCell ref="AJ30:AK31"/>
    <mergeCell ref="AL30:AL31"/>
  </mergeCells>
  <phoneticPr fontId="1"/>
  <printOptions horizontalCentered="1" verticalCentered="1"/>
  <pageMargins left="0.70866141732283472" right="0.19685039370078741" top="0.39370078740157483" bottom="0.39370078740157483" header="0.39370078740157483" footer="0"/>
  <pageSetup paperSize="9" scale="75" orientation="landscape" blackAndWhite="1" r:id="rId1"/>
  <headerFooter scaleWithDoc="0">
    <oddFooter xml:space="preserve">&amp;C20/23&amp;R&amp;F </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1505" r:id="rId4" name="Check Box 1">
              <controlPr defaultSize="0" autoFill="0" autoLine="0" autoPict="0">
                <anchor moveWithCells="1">
                  <from>
                    <xdr:col>3</xdr:col>
                    <xdr:colOff>95250</xdr:colOff>
                    <xdr:row>16</xdr:row>
                    <xdr:rowOff>114300</xdr:rowOff>
                  </from>
                  <to>
                    <xdr:col>4</xdr:col>
                    <xdr:colOff>0</xdr:colOff>
                    <xdr:row>17</xdr:row>
                    <xdr:rowOff>104775</xdr:rowOff>
                  </to>
                </anchor>
              </controlPr>
            </control>
          </mc:Choice>
        </mc:AlternateContent>
        <mc:AlternateContent xmlns:mc="http://schemas.openxmlformats.org/markup-compatibility/2006">
          <mc:Choice Requires="x14">
            <control shapeId="21506" r:id="rId5" name="Check Box 2">
              <controlPr defaultSize="0" autoFill="0" autoLine="0" autoPict="0">
                <anchor moveWithCells="1">
                  <from>
                    <xdr:col>6</xdr:col>
                    <xdr:colOff>95250</xdr:colOff>
                    <xdr:row>16</xdr:row>
                    <xdr:rowOff>114300</xdr:rowOff>
                  </from>
                  <to>
                    <xdr:col>7</xdr:col>
                    <xdr:colOff>0</xdr:colOff>
                    <xdr:row>17</xdr:row>
                    <xdr:rowOff>104775</xdr:rowOff>
                  </to>
                </anchor>
              </controlPr>
            </control>
          </mc:Choice>
        </mc:AlternateContent>
        <mc:AlternateContent xmlns:mc="http://schemas.openxmlformats.org/markup-compatibility/2006">
          <mc:Choice Requires="x14">
            <control shapeId="21507" r:id="rId6" name="Check Box 3">
              <controlPr defaultSize="0" autoFill="0" autoLine="0" autoPict="0">
                <anchor moveWithCells="1">
                  <from>
                    <xdr:col>3</xdr:col>
                    <xdr:colOff>95250</xdr:colOff>
                    <xdr:row>18</xdr:row>
                    <xdr:rowOff>114300</xdr:rowOff>
                  </from>
                  <to>
                    <xdr:col>4</xdr:col>
                    <xdr:colOff>0</xdr:colOff>
                    <xdr:row>19</xdr:row>
                    <xdr:rowOff>104775</xdr:rowOff>
                  </to>
                </anchor>
              </controlPr>
            </control>
          </mc:Choice>
        </mc:AlternateContent>
        <mc:AlternateContent xmlns:mc="http://schemas.openxmlformats.org/markup-compatibility/2006">
          <mc:Choice Requires="x14">
            <control shapeId="21508" r:id="rId7" name="Check Box 4">
              <controlPr defaultSize="0" autoFill="0" autoLine="0" autoPict="0">
                <anchor moveWithCells="1">
                  <from>
                    <xdr:col>6</xdr:col>
                    <xdr:colOff>95250</xdr:colOff>
                    <xdr:row>18</xdr:row>
                    <xdr:rowOff>114300</xdr:rowOff>
                  </from>
                  <to>
                    <xdr:col>7</xdr:col>
                    <xdr:colOff>0</xdr:colOff>
                    <xdr:row>19</xdr:row>
                    <xdr:rowOff>104775</xdr:rowOff>
                  </to>
                </anchor>
              </controlPr>
            </control>
          </mc:Choice>
        </mc:AlternateContent>
        <mc:AlternateContent xmlns:mc="http://schemas.openxmlformats.org/markup-compatibility/2006">
          <mc:Choice Requires="x14">
            <control shapeId="21509" r:id="rId8" name="Check Box 5">
              <controlPr defaultSize="0" autoFill="0" autoLine="0" autoPict="0">
                <anchor moveWithCells="1">
                  <from>
                    <xdr:col>19</xdr:col>
                    <xdr:colOff>95250</xdr:colOff>
                    <xdr:row>16</xdr:row>
                    <xdr:rowOff>114300</xdr:rowOff>
                  </from>
                  <to>
                    <xdr:col>20</xdr:col>
                    <xdr:colOff>0</xdr:colOff>
                    <xdr:row>17</xdr:row>
                    <xdr:rowOff>104775</xdr:rowOff>
                  </to>
                </anchor>
              </controlPr>
            </control>
          </mc:Choice>
        </mc:AlternateContent>
        <mc:AlternateContent xmlns:mc="http://schemas.openxmlformats.org/markup-compatibility/2006">
          <mc:Choice Requires="x14">
            <control shapeId="21510" r:id="rId9" name="Check Box 6">
              <controlPr defaultSize="0" autoFill="0" autoLine="0" autoPict="0">
                <anchor moveWithCells="1">
                  <from>
                    <xdr:col>22</xdr:col>
                    <xdr:colOff>95250</xdr:colOff>
                    <xdr:row>16</xdr:row>
                    <xdr:rowOff>114300</xdr:rowOff>
                  </from>
                  <to>
                    <xdr:col>23</xdr:col>
                    <xdr:colOff>0</xdr:colOff>
                    <xdr:row>17</xdr:row>
                    <xdr:rowOff>104775</xdr:rowOff>
                  </to>
                </anchor>
              </controlPr>
            </control>
          </mc:Choice>
        </mc:AlternateContent>
        <mc:AlternateContent xmlns:mc="http://schemas.openxmlformats.org/markup-compatibility/2006">
          <mc:Choice Requires="x14">
            <control shapeId="21511" r:id="rId10" name="Check Box 7">
              <controlPr defaultSize="0" autoFill="0" autoLine="0" autoPict="0">
                <anchor moveWithCells="1">
                  <from>
                    <xdr:col>19</xdr:col>
                    <xdr:colOff>95250</xdr:colOff>
                    <xdr:row>18</xdr:row>
                    <xdr:rowOff>114300</xdr:rowOff>
                  </from>
                  <to>
                    <xdr:col>20</xdr:col>
                    <xdr:colOff>0</xdr:colOff>
                    <xdr:row>19</xdr:row>
                    <xdr:rowOff>104775</xdr:rowOff>
                  </to>
                </anchor>
              </controlPr>
            </control>
          </mc:Choice>
        </mc:AlternateContent>
        <mc:AlternateContent xmlns:mc="http://schemas.openxmlformats.org/markup-compatibility/2006">
          <mc:Choice Requires="x14">
            <control shapeId="21512" r:id="rId11" name="Check Box 8">
              <controlPr defaultSize="0" autoFill="0" autoLine="0" autoPict="0">
                <anchor moveWithCells="1">
                  <from>
                    <xdr:col>22</xdr:col>
                    <xdr:colOff>95250</xdr:colOff>
                    <xdr:row>18</xdr:row>
                    <xdr:rowOff>114300</xdr:rowOff>
                  </from>
                  <to>
                    <xdr:col>23</xdr:col>
                    <xdr:colOff>0</xdr:colOff>
                    <xdr:row>19</xdr:row>
                    <xdr:rowOff>104775</xdr:rowOff>
                  </to>
                </anchor>
              </controlPr>
            </control>
          </mc:Choice>
        </mc:AlternateContent>
        <mc:AlternateContent xmlns:mc="http://schemas.openxmlformats.org/markup-compatibility/2006">
          <mc:Choice Requires="x14">
            <control shapeId="21513" r:id="rId12" name="Check Box 9">
              <controlPr defaultSize="0" autoFill="0" autoLine="0" autoPict="0">
                <anchor moveWithCells="1">
                  <from>
                    <xdr:col>32</xdr:col>
                    <xdr:colOff>95250</xdr:colOff>
                    <xdr:row>21</xdr:row>
                    <xdr:rowOff>114300</xdr:rowOff>
                  </from>
                  <to>
                    <xdr:col>33</xdr:col>
                    <xdr:colOff>0</xdr:colOff>
                    <xdr:row>22</xdr:row>
                    <xdr:rowOff>104775</xdr:rowOff>
                  </to>
                </anchor>
              </controlPr>
            </control>
          </mc:Choice>
        </mc:AlternateContent>
        <mc:AlternateContent xmlns:mc="http://schemas.openxmlformats.org/markup-compatibility/2006">
          <mc:Choice Requires="x14">
            <control shapeId="21514" r:id="rId13" name="Check Box 10">
              <controlPr defaultSize="0" autoFill="0" autoLine="0" autoPict="0">
                <anchor moveWithCells="1">
                  <from>
                    <xdr:col>35</xdr:col>
                    <xdr:colOff>95250</xdr:colOff>
                    <xdr:row>21</xdr:row>
                    <xdr:rowOff>114300</xdr:rowOff>
                  </from>
                  <to>
                    <xdr:col>36</xdr:col>
                    <xdr:colOff>0</xdr:colOff>
                    <xdr:row>22</xdr:row>
                    <xdr:rowOff>104775</xdr:rowOff>
                  </to>
                </anchor>
              </controlPr>
            </control>
          </mc:Choice>
        </mc:AlternateContent>
        <mc:AlternateContent xmlns:mc="http://schemas.openxmlformats.org/markup-compatibility/2006">
          <mc:Choice Requires="x14">
            <control shapeId="21515" r:id="rId14" name="Check Box 11">
              <controlPr defaultSize="0" autoFill="0" autoLine="0" autoPict="0">
                <anchor moveWithCells="1">
                  <from>
                    <xdr:col>21</xdr:col>
                    <xdr:colOff>95250</xdr:colOff>
                    <xdr:row>25</xdr:row>
                    <xdr:rowOff>114300</xdr:rowOff>
                  </from>
                  <to>
                    <xdr:col>22</xdr:col>
                    <xdr:colOff>0</xdr:colOff>
                    <xdr:row>26</xdr:row>
                    <xdr:rowOff>104775</xdr:rowOff>
                  </to>
                </anchor>
              </controlPr>
            </control>
          </mc:Choice>
        </mc:AlternateContent>
        <mc:AlternateContent xmlns:mc="http://schemas.openxmlformats.org/markup-compatibility/2006">
          <mc:Choice Requires="x14">
            <control shapeId="21516" r:id="rId15" name="Check Box 12">
              <controlPr defaultSize="0" autoFill="0" autoLine="0" autoPict="0">
                <anchor moveWithCells="1">
                  <from>
                    <xdr:col>24</xdr:col>
                    <xdr:colOff>95250</xdr:colOff>
                    <xdr:row>25</xdr:row>
                    <xdr:rowOff>114300</xdr:rowOff>
                  </from>
                  <to>
                    <xdr:col>25</xdr:col>
                    <xdr:colOff>0</xdr:colOff>
                    <xdr:row>26</xdr:row>
                    <xdr:rowOff>104775</xdr:rowOff>
                  </to>
                </anchor>
              </controlPr>
            </control>
          </mc:Choice>
        </mc:AlternateContent>
        <mc:AlternateContent xmlns:mc="http://schemas.openxmlformats.org/markup-compatibility/2006">
          <mc:Choice Requires="x14">
            <control shapeId="21517" r:id="rId16" name="Check Box 13">
              <controlPr defaultSize="0" autoFill="0" autoLine="0" autoPict="0">
                <anchor moveWithCells="1">
                  <from>
                    <xdr:col>32</xdr:col>
                    <xdr:colOff>95250</xdr:colOff>
                    <xdr:row>25</xdr:row>
                    <xdr:rowOff>114300</xdr:rowOff>
                  </from>
                  <to>
                    <xdr:col>33</xdr:col>
                    <xdr:colOff>0</xdr:colOff>
                    <xdr:row>26</xdr:row>
                    <xdr:rowOff>104775</xdr:rowOff>
                  </to>
                </anchor>
              </controlPr>
            </control>
          </mc:Choice>
        </mc:AlternateContent>
        <mc:AlternateContent xmlns:mc="http://schemas.openxmlformats.org/markup-compatibility/2006">
          <mc:Choice Requires="x14">
            <control shapeId="21518" r:id="rId17" name="Check Box 14">
              <controlPr defaultSize="0" autoFill="0" autoLine="0" autoPict="0">
                <anchor moveWithCells="1">
                  <from>
                    <xdr:col>35</xdr:col>
                    <xdr:colOff>95250</xdr:colOff>
                    <xdr:row>25</xdr:row>
                    <xdr:rowOff>114300</xdr:rowOff>
                  </from>
                  <to>
                    <xdr:col>36</xdr:col>
                    <xdr:colOff>0</xdr:colOff>
                    <xdr:row>26</xdr:row>
                    <xdr:rowOff>104775</xdr:rowOff>
                  </to>
                </anchor>
              </controlPr>
            </control>
          </mc:Choice>
        </mc:AlternateContent>
      </controls>
    </mc:Choice>
  </mc:AlternateContent>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065FD2-192D-4F7B-B191-32DB3CCE3EE6}">
  <sheetPr>
    <tabColor theme="7" tint="0.79998168889431442"/>
    <pageSetUpPr fitToPage="1"/>
  </sheetPr>
  <dimension ref="A1:BX214"/>
  <sheetViews>
    <sheetView view="pageBreakPreview" zoomScale="93" zoomScaleNormal="70" zoomScaleSheetLayoutView="93" workbookViewId="0">
      <selection activeCell="AD16" sqref="AD16:AH16"/>
    </sheetView>
  </sheetViews>
  <sheetFormatPr defaultRowHeight="16.5" x14ac:dyDescent="0.3"/>
  <cols>
    <col min="1" max="36" width="4.375" style="273" customWidth="1"/>
    <col min="37" max="37" width="4.375" style="26" customWidth="1"/>
    <col min="38" max="76" width="4.375" style="273" customWidth="1"/>
    <col min="77" max="97" width="4.375" style="4" customWidth="1"/>
    <col min="98" max="256" width="9" style="4"/>
    <col min="257" max="353" width="4.375" style="4" customWidth="1"/>
    <col min="354" max="512" width="9" style="4"/>
    <col min="513" max="609" width="4.375" style="4" customWidth="1"/>
    <col min="610" max="768" width="9" style="4"/>
    <col min="769" max="865" width="4.375" style="4" customWidth="1"/>
    <col min="866" max="1024" width="9" style="4"/>
    <col min="1025" max="1121" width="4.375" style="4" customWidth="1"/>
    <col min="1122" max="1280" width="9" style="4"/>
    <col min="1281" max="1377" width="4.375" style="4" customWidth="1"/>
    <col min="1378" max="1536" width="9" style="4"/>
    <col min="1537" max="1633" width="4.375" style="4" customWidth="1"/>
    <col min="1634" max="1792" width="9" style="4"/>
    <col min="1793" max="1889" width="4.375" style="4" customWidth="1"/>
    <col min="1890" max="2048" width="9" style="4"/>
    <col min="2049" max="2145" width="4.375" style="4" customWidth="1"/>
    <col min="2146" max="2304" width="9" style="4"/>
    <col min="2305" max="2401" width="4.375" style="4" customWidth="1"/>
    <col min="2402" max="2560" width="9" style="4"/>
    <col min="2561" max="2657" width="4.375" style="4" customWidth="1"/>
    <col min="2658" max="2816" width="9" style="4"/>
    <col min="2817" max="2913" width="4.375" style="4" customWidth="1"/>
    <col min="2914" max="3072" width="9" style="4"/>
    <col min="3073" max="3169" width="4.375" style="4" customWidth="1"/>
    <col min="3170" max="3328" width="9" style="4"/>
    <col min="3329" max="3425" width="4.375" style="4" customWidth="1"/>
    <col min="3426" max="3584" width="9" style="4"/>
    <col min="3585" max="3681" width="4.375" style="4" customWidth="1"/>
    <col min="3682" max="3840" width="9" style="4"/>
    <col min="3841" max="3937" width="4.375" style="4" customWidth="1"/>
    <col min="3938" max="4096" width="9" style="4"/>
    <col min="4097" max="4193" width="4.375" style="4" customWidth="1"/>
    <col min="4194" max="4352" width="9" style="4"/>
    <col min="4353" max="4449" width="4.375" style="4" customWidth="1"/>
    <col min="4450" max="4608" width="9" style="4"/>
    <col min="4609" max="4705" width="4.375" style="4" customWidth="1"/>
    <col min="4706" max="4864" width="9" style="4"/>
    <col min="4865" max="4961" width="4.375" style="4" customWidth="1"/>
    <col min="4962" max="5120" width="9" style="4"/>
    <col min="5121" max="5217" width="4.375" style="4" customWidth="1"/>
    <col min="5218" max="5376" width="9" style="4"/>
    <col min="5377" max="5473" width="4.375" style="4" customWidth="1"/>
    <col min="5474" max="5632" width="9" style="4"/>
    <col min="5633" max="5729" width="4.375" style="4" customWidth="1"/>
    <col min="5730" max="5888" width="9" style="4"/>
    <col min="5889" max="5985" width="4.375" style="4" customWidth="1"/>
    <col min="5986" max="6144" width="9" style="4"/>
    <col min="6145" max="6241" width="4.375" style="4" customWidth="1"/>
    <col min="6242" max="6400" width="9" style="4"/>
    <col min="6401" max="6497" width="4.375" style="4" customWidth="1"/>
    <col min="6498" max="6656" width="9" style="4"/>
    <col min="6657" max="6753" width="4.375" style="4" customWidth="1"/>
    <col min="6754" max="6912" width="9" style="4"/>
    <col min="6913" max="7009" width="4.375" style="4" customWidth="1"/>
    <col min="7010" max="7168" width="9" style="4"/>
    <col min="7169" max="7265" width="4.375" style="4" customWidth="1"/>
    <col min="7266" max="7424" width="9" style="4"/>
    <col min="7425" max="7521" width="4.375" style="4" customWidth="1"/>
    <col min="7522" max="7680" width="9" style="4"/>
    <col min="7681" max="7777" width="4.375" style="4" customWidth="1"/>
    <col min="7778" max="7936" width="9" style="4"/>
    <col min="7937" max="8033" width="4.375" style="4" customWidth="1"/>
    <col min="8034" max="8192" width="9" style="4"/>
    <col min="8193" max="8289" width="4.375" style="4" customWidth="1"/>
    <col min="8290" max="8448" width="9" style="4"/>
    <col min="8449" max="8545" width="4.375" style="4" customWidth="1"/>
    <col min="8546" max="8704" width="9" style="4"/>
    <col min="8705" max="8801" width="4.375" style="4" customWidth="1"/>
    <col min="8802" max="8960" width="9" style="4"/>
    <col min="8961" max="9057" width="4.375" style="4" customWidth="1"/>
    <col min="9058" max="9216" width="9" style="4"/>
    <col min="9217" max="9313" width="4.375" style="4" customWidth="1"/>
    <col min="9314" max="9472" width="9" style="4"/>
    <col min="9473" max="9569" width="4.375" style="4" customWidth="1"/>
    <col min="9570" max="9728" width="9" style="4"/>
    <col min="9729" max="9825" width="4.375" style="4" customWidth="1"/>
    <col min="9826" max="9984" width="9" style="4"/>
    <col min="9985" max="10081" width="4.375" style="4" customWidth="1"/>
    <col min="10082" max="10240" width="9" style="4"/>
    <col min="10241" max="10337" width="4.375" style="4" customWidth="1"/>
    <col min="10338" max="10496" width="9" style="4"/>
    <col min="10497" max="10593" width="4.375" style="4" customWidth="1"/>
    <col min="10594" max="10752" width="9" style="4"/>
    <col min="10753" max="10849" width="4.375" style="4" customWidth="1"/>
    <col min="10850" max="11008" width="9" style="4"/>
    <col min="11009" max="11105" width="4.375" style="4" customWidth="1"/>
    <col min="11106" max="11264" width="9" style="4"/>
    <col min="11265" max="11361" width="4.375" style="4" customWidth="1"/>
    <col min="11362" max="11520" width="9" style="4"/>
    <col min="11521" max="11617" width="4.375" style="4" customWidth="1"/>
    <col min="11618" max="11776" width="9" style="4"/>
    <col min="11777" max="11873" width="4.375" style="4" customWidth="1"/>
    <col min="11874" max="12032" width="9" style="4"/>
    <col min="12033" max="12129" width="4.375" style="4" customWidth="1"/>
    <col min="12130" max="12288" width="9" style="4"/>
    <col min="12289" max="12385" width="4.375" style="4" customWidth="1"/>
    <col min="12386" max="12544" width="9" style="4"/>
    <col min="12545" max="12641" width="4.375" style="4" customWidth="1"/>
    <col min="12642" max="12800" width="9" style="4"/>
    <col min="12801" max="12897" width="4.375" style="4" customWidth="1"/>
    <col min="12898" max="13056" width="9" style="4"/>
    <col min="13057" max="13153" width="4.375" style="4" customWidth="1"/>
    <col min="13154" max="13312" width="9" style="4"/>
    <col min="13313" max="13409" width="4.375" style="4" customWidth="1"/>
    <col min="13410" max="13568" width="9" style="4"/>
    <col min="13569" max="13665" width="4.375" style="4" customWidth="1"/>
    <col min="13666" max="13824" width="9" style="4"/>
    <col min="13825" max="13921" width="4.375" style="4" customWidth="1"/>
    <col min="13922" max="14080" width="9" style="4"/>
    <col min="14081" max="14177" width="4.375" style="4" customWidth="1"/>
    <col min="14178" max="14336" width="9" style="4"/>
    <col min="14337" max="14433" width="4.375" style="4" customWidth="1"/>
    <col min="14434" max="14592" width="9" style="4"/>
    <col min="14593" max="14689" width="4.375" style="4" customWidth="1"/>
    <col min="14690" max="14848" width="9" style="4"/>
    <col min="14849" max="14945" width="4.375" style="4" customWidth="1"/>
    <col min="14946" max="15104" width="9" style="4"/>
    <col min="15105" max="15201" width="4.375" style="4" customWidth="1"/>
    <col min="15202" max="15360" width="9" style="4"/>
    <col min="15361" max="15457" width="4.375" style="4" customWidth="1"/>
    <col min="15458" max="15616" width="9" style="4"/>
    <col min="15617" max="15713" width="4.375" style="4" customWidth="1"/>
    <col min="15714" max="15872" width="9" style="4"/>
    <col min="15873" max="15969" width="4.375" style="4" customWidth="1"/>
    <col min="15970" max="16128" width="9" style="4"/>
    <col min="16129" max="16225" width="4.375" style="4" customWidth="1"/>
    <col min="16226" max="16384" width="9" style="4"/>
  </cols>
  <sheetData>
    <row r="1" spans="1:76" ht="18.75" customHeight="1" thickBot="1" x14ac:dyDescent="0.35">
      <c r="A1" s="113" t="s">
        <v>868</v>
      </c>
    </row>
    <row r="2" spans="1:76" s="3" customFormat="1" ht="18.75" customHeight="1" x14ac:dyDescent="0.4">
      <c r="A2" s="31" t="s">
        <v>600</v>
      </c>
      <c r="B2" s="26"/>
      <c r="C2" s="26"/>
      <c r="D2" s="26"/>
      <c r="E2" s="26"/>
      <c r="F2" s="1738" t="s">
        <v>601</v>
      </c>
      <c r="G2" s="2196"/>
      <c r="H2" s="347"/>
      <c r="I2" s="1905" t="s">
        <v>602</v>
      </c>
      <c r="J2" s="1905"/>
      <c r="K2" s="230"/>
      <c r="L2" s="1905" t="s">
        <v>603</v>
      </c>
      <c r="M2" s="1905"/>
      <c r="N2" s="1905"/>
      <c r="O2" s="230"/>
      <c r="P2" s="2197" t="s">
        <v>604</v>
      </c>
      <c r="Q2" s="2197"/>
      <c r="R2" s="2198"/>
      <c r="S2" s="26"/>
      <c r="T2" s="31" t="s">
        <v>605</v>
      </c>
      <c r="U2" s="26"/>
      <c r="V2" s="26"/>
      <c r="W2" s="26"/>
      <c r="X2" s="26"/>
      <c r="Y2" s="1738" t="s">
        <v>601</v>
      </c>
      <c r="Z2" s="2196"/>
      <c r="AA2" s="347"/>
      <c r="AB2" s="1905" t="s">
        <v>602</v>
      </c>
      <c r="AC2" s="1905"/>
      <c r="AD2" s="230"/>
      <c r="AE2" s="1905" t="s">
        <v>603</v>
      </c>
      <c r="AF2" s="1905"/>
      <c r="AG2" s="1905"/>
      <c r="AH2" s="230"/>
      <c r="AI2" s="2197" t="s">
        <v>604</v>
      </c>
      <c r="AJ2" s="2197"/>
      <c r="AK2" s="2198"/>
      <c r="AL2" s="26"/>
      <c r="AM2" s="26"/>
      <c r="AN2" s="26"/>
      <c r="AO2" s="26"/>
      <c r="AP2" s="26"/>
      <c r="AQ2" s="26"/>
      <c r="AR2" s="26"/>
      <c r="AS2" s="26"/>
      <c r="AT2" s="26"/>
      <c r="AU2" s="26"/>
      <c r="AV2" s="26"/>
      <c r="AW2" s="26"/>
      <c r="AX2" s="26"/>
      <c r="AY2" s="26"/>
      <c r="AZ2" s="26"/>
      <c r="BA2" s="26"/>
      <c r="BB2" s="26"/>
      <c r="BC2" s="26"/>
      <c r="BD2" s="26"/>
      <c r="BE2" s="26"/>
      <c r="BF2" s="26"/>
      <c r="BG2" s="26"/>
      <c r="BH2" s="26"/>
      <c r="BI2" s="26"/>
      <c r="BJ2" s="26"/>
      <c r="BK2" s="26"/>
      <c r="BL2" s="26"/>
      <c r="BM2" s="26"/>
      <c r="BN2" s="26"/>
      <c r="BO2" s="26"/>
      <c r="BP2" s="26"/>
      <c r="BQ2" s="26"/>
      <c r="BR2" s="26"/>
      <c r="BS2" s="26"/>
      <c r="BT2" s="26"/>
      <c r="BU2" s="26"/>
      <c r="BV2" s="26"/>
      <c r="BW2" s="26"/>
      <c r="BX2" s="26"/>
    </row>
    <row r="3" spans="1:76" s="3" customFormat="1" ht="18.75" customHeight="1" thickBot="1" x14ac:dyDescent="0.45">
      <c r="A3" s="31" t="s">
        <v>606</v>
      </c>
      <c r="B3" s="26"/>
      <c r="C3" s="26"/>
      <c r="D3" s="26"/>
      <c r="E3" s="26"/>
      <c r="F3" s="703"/>
      <c r="G3" s="704"/>
      <c r="H3" s="354"/>
      <c r="I3" s="2067" t="s">
        <v>607</v>
      </c>
      <c r="J3" s="2067"/>
      <c r="K3" s="2067"/>
      <c r="L3" s="48"/>
      <c r="M3" s="2067" t="s">
        <v>419</v>
      </c>
      <c r="N3" s="2067"/>
      <c r="O3" s="2009"/>
      <c r="P3" s="2009"/>
      <c r="Q3" s="2009"/>
      <c r="R3" s="263" t="s">
        <v>165</v>
      </c>
      <c r="S3" s="26"/>
      <c r="T3" s="31" t="s">
        <v>608</v>
      </c>
      <c r="U3" s="26"/>
      <c r="V3" s="26"/>
      <c r="W3" s="26"/>
      <c r="X3" s="26"/>
      <c r="Y3" s="703"/>
      <c r="Z3" s="704"/>
      <c r="AA3" s="354"/>
      <c r="AB3" s="2067" t="s">
        <v>607</v>
      </c>
      <c r="AC3" s="2067"/>
      <c r="AD3" s="2067"/>
      <c r="AE3" s="48"/>
      <c r="AF3" s="2067" t="s">
        <v>419</v>
      </c>
      <c r="AG3" s="2067"/>
      <c r="AH3" s="2009"/>
      <c r="AI3" s="2009"/>
      <c r="AJ3" s="2009"/>
      <c r="AK3" s="263" t="s">
        <v>165</v>
      </c>
      <c r="AL3" s="26"/>
      <c r="AM3" s="26"/>
      <c r="AN3" s="26"/>
      <c r="AO3" s="26"/>
      <c r="AP3" s="26"/>
      <c r="AQ3" s="26"/>
      <c r="AR3" s="26"/>
      <c r="AS3" s="245"/>
      <c r="AT3" s="26"/>
      <c r="AU3" s="26"/>
      <c r="AV3" s="26"/>
      <c r="AW3" s="26"/>
      <c r="AX3" s="26"/>
      <c r="AY3" s="26"/>
      <c r="AZ3" s="26"/>
      <c r="BA3" s="26"/>
      <c r="BB3" s="26"/>
      <c r="BC3" s="26"/>
      <c r="BD3" s="26"/>
      <c r="BE3" s="26"/>
      <c r="BF3" s="26"/>
      <c r="BG3" s="26"/>
      <c r="BH3" s="26"/>
      <c r="BI3" s="26"/>
      <c r="BJ3" s="26"/>
      <c r="BK3" s="26"/>
      <c r="BL3" s="26"/>
      <c r="BM3" s="26"/>
      <c r="BN3" s="26"/>
      <c r="BO3" s="26"/>
      <c r="BP3" s="26"/>
      <c r="BQ3" s="26"/>
      <c r="BR3" s="26"/>
      <c r="BS3" s="26"/>
      <c r="BT3" s="26"/>
      <c r="BU3" s="26"/>
      <c r="BV3" s="26"/>
      <c r="BW3" s="26"/>
      <c r="BX3" s="26"/>
    </row>
    <row r="4" spans="1:76" s="3" customFormat="1" ht="18.75" customHeight="1" x14ac:dyDescent="0.4">
      <c r="A4" s="764" t="s">
        <v>609</v>
      </c>
      <c r="B4" s="765"/>
      <c r="C4" s="729" t="s">
        <v>610</v>
      </c>
      <c r="D4" s="825"/>
      <c r="E4" s="2192" t="s">
        <v>611</v>
      </c>
      <c r="F4" s="2193"/>
      <c r="G4" s="753" t="s">
        <v>609</v>
      </c>
      <c r="H4" s="1622"/>
      <c r="I4" s="848" t="s">
        <v>610</v>
      </c>
      <c r="J4" s="697"/>
      <c r="K4" s="2194" t="s">
        <v>611</v>
      </c>
      <c r="L4" s="2195"/>
      <c r="M4" s="753" t="s">
        <v>609</v>
      </c>
      <c r="N4" s="1622"/>
      <c r="O4" s="848" t="s">
        <v>610</v>
      </c>
      <c r="P4" s="697"/>
      <c r="Q4" s="2199" t="s">
        <v>611</v>
      </c>
      <c r="R4" s="2200"/>
      <c r="S4" s="26"/>
      <c r="T4" s="764" t="s">
        <v>609</v>
      </c>
      <c r="U4" s="765"/>
      <c r="V4" s="729" t="s">
        <v>610</v>
      </c>
      <c r="W4" s="825"/>
      <c r="X4" s="2192" t="s">
        <v>611</v>
      </c>
      <c r="Y4" s="2193"/>
      <c r="Z4" s="753" t="s">
        <v>609</v>
      </c>
      <c r="AA4" s="1622"/>
      <c r="AB4" s="848" t="s">
        <v>610</v>
      </c>
      <c r="AC4" s="697"/>
      <c r="AD4" s="2194" t="s">
        <v>611</v>
      </c>
      <c r="AE4" s="2195"/>
      <c r="AF4" s="753" t="s">
        <v>609</v>
      </c>
      <c r="AG4" s="1622"/>
      <c r="AH4" s="848" t="s">
        <v>610</v>
      </c>
      <c r="AI4" s="697"/>
      <c r="AJ4" s="2199" t="s">
        <v>611</v>
      </c>
      <c r="AK4" s="2200"/>
      <c r="AL4" s="2151" t="s">
        <v>886</v>
      </c>
      <c r="AM4" s="2152"/>
      <c r="AN4" s="2152"/>
      <c r="AO4" s="2152"/>
      <c r="AP4" s="2152"/>
      <c r="AQ4" s="2152"/>
      <c r="AR4" s="26"/>
      <c r="AS4" s="26"/>
      <c r="AT4" s="26"/>
      <c r="AU4" s="26"/>
      <c r="AV4" s="26"/>
      <c r="AW4" s="26"/>
      <c r="AX4" s="26"/>
      <c r="AY4" s="26"/>
      <c r="AZ4" s="26"/>
      <c r="BA4" s="26"/>
      <c r="BB4" s="26"/>
      <c r="BC4" s="26"/>
      <c r="BD4" s="26"/>
      <c r="BE4" s="26"/>
      <c r="BF4" s="26"/>
      <c r="BG4" s="26"/>
      <c r="BH4" s="26"/>
      <c r="BI4" s="26"/>
      <c r="BJ4" s="26"/>
      <c r="BK4" s="26"/>
      <c r="BL4" s="26"/>
      <c r="BM4" s="26"/>
      <c r="BN4" s="26"/>
      <c r="BO4" s="26"/>
      <c r="BP4" s="26"/>
      <c r="BQ4" s="26"/>
      <c r="BR4" s="26"/>
      <c r="BS4" s="26"/>
      <c r="BT4" s="26"/>
      <c r="BU4" s="26"/>
      <c r="BV4" s="26"/>
      <c r="BW4" s="26"/>
      <c r="BX4" s="26"/>
    </row>
    <row r="5" spans="1:76" s="3" customFormat="1" ht="18.75" customHeight="1" x14ac:dyDescent="0.4">
      <c r="A5" s="743" t="str">
        <f>表紙・鑑!S3-1&amp;"年4月"</f>
        <v>7年4月</v>
      </c>
      <c r="B5" s="744"/>
      <c r="C5" s="239"/>
      <c r="D5" s="242" t="s">
        <v>21</v>
      </c>
      <c r="E5" s="239"/>
      <c r="F5" s="47" t="s">
        <v>21</v>
      </c>
      <c r="G5" s="678" t="str">
        <f>表紙・鑑!S3-1&amp;"年8月"</f>
        <v>7年8月</v>
      </c>
      <c r="H5" s="744"/>
      <c r="I5" s="239"/>
      <c r="J5" s="242" t="s">
        <v>21</v>
      </c>
      <c r="K5" s="239"/>
      <c r="L5" s="47" t="s">
        <v>21</v>
      </c>
      <c r="M5" s="678" t="str">
        <f>表紙・鑑!S3-1&amp;"年12月"</f>
        <v>7年12月</v>
      </c>
      <c r="N5" s="744"/>
      <c r="O5" s="239"/>
      <c r="P5" s="242" t="s">
        <v>21</v>
      </c>
      <c r="Q5" s="239"/>
      <c r="R5" s="254" t="s">
        <v>21</v>
      </c>
      <c r="S5" s="26"/>
      <c r="T5" s="743" t="str">
        <f>A5</f>
        <v>7年4月</v>
      </c>
      <c r="U5" s="744"/>
      <c r="V5" s="239"/>
      <c r="W5" s="242" t="s">
        <v>21</v>
      </c>
      <c r="X5" s="239"/>
      <c r="Y5" s="47" t="s">
        <v>21</v>
      </c>
      <c r="Z5" s="678" t="str">
        <f>G5</f>
        <v>7年8月</v>
      </c>
      <c r="AA5" s="744"/>
      <c r="AB5" s="239"/>
      <c r="AC5" s="242" t="s">
        <v>21</v>
      </c>
      <c r="AD5" s="239"/>
      <c r="AE5" s="47" t="s">
        <v>21</v>
      </c>
      <c r="AF5" s="678" t="str">
        <f>M5</f>
        <v>7年12月</v>
      </c>
      <c r="AG5" s="744"/>
      <c r="AH5" s="239"/>
      <c r="AI5" s="242" t="s">
        <v>21</v>
      </c>
      <c r="AJ5" s="239"/>
      <c r="AK5" s="254" t="s">
        <v>21</v>
      </c>
      <c r="AL5" s="2151"/>
      <c r="AM5" s="2152"/>
      <c r="AN5" s="2152"/>
      <c r="AO5" s="2152"/>
      <c r="AP5" s="2152"/>
      <c r="AQ5" s="2152"/>
      <c r="AR5" s="26"/>
      <c r="AS5" s="26"/>
      <c r="AT5" s="26"/>
      <c r="AU5" s="26"/>
      <c r="AV5" s="26"/>
      <c r="AW5" s="26"/>
      <c r="AX5" s="26"/>
      <c r="AY5" s="26"/>
      <c r="AZ5" s="26"/>
      <c r="BA5" s="26"/>
      <c r="BB5" s="26"/>
      <c r="BC5" s="26"/>
      <c r="BD5" s="26"/>
      <c r="BE5" s="26"/>
      <c r="BF5" s="26"/>
      <c r="BG5" s="26"/>
      <c r="BH5" s="26"/>
      <c r="BI5" s="26"/>
      <c r="BJ5" s="26"/>
      <c r="BK5" s="26"/>
      <c r="BL5" s="26"/>
      <c r="BM5" s="26"/>
      <c r="BN5" s="26"/>
      <c r="BO5" s="26"/>
      <c r="BP5" s="26"/>
      <c r="BQ5" s="26"/>
      <c r="BR5" s="26"/>
      <c r="BS5" s="26"/>
      <c r="BT5" s="26"/>
      <c r="BU5" s="26"/>
      <c r="BV5" s="26"/>
      <c r="BW5" s="26"/>
      <c r="BX5" s="26"/>
    </row>
    <row r="6" spans="1:76" s="3" customFormat="1" ht="18.75" customHeight="1" x14ac:dyDescent="0.4">
      <c r="A6" s="743" t="str">
        <f>表紙・鑑!S3-1&amp;"年5月"</f>
        <v>7年5月</v>
      </c>
      <c r="B6" s="744"/>
      <c r="C6" s="404"/>
      <c r="D6" s="246" t="s">
        <v>21</v>
      </c>
      <c r="E6" s="404"/>
      <c r="F6" s="405" t="s">
        <v>21</v>
      </c>
      <c r="G6" s="678" t="str">
        <f>表紙・鑑!S3-1&amp;"年9月"</f>
        <v>7年9月</v>
      </c>
      <c r="H6" s="744"/>
      <c r="I6" s="404"/>
      <c r="J6" s="246" t="s">
        <v>21</v>
      </c>
      <c r="K6" s="404"/>
      <c r="L6" s="405" t="s">
        <v>21</v>
      </c>
      <c r="M6" s="678" t="str">
        <f>表紙・鑑!S3&amp;"年1月"</f>
        <v>8年1月</v>
      </c>
      <c r="N6" s="744"/>
      <c r="O6" s="404"/>
      <c r="P6" s="246" t="s">
        <v>21</v>
      </c>
      <c r="Q6" s="404"/>
      <c r="R6" s="264" t="s">
        <v>21</v>
      </c>
      <c r="S6" s="26"/>
      <c r="T6" s="743" t="str">
        <f>A6</f>
        <v>7年5月</v>
      </c>
      <c r="U6" s="744"/>
      <c r="V6" s="404"/>
      <c r="W6" s="246" t="s">
        <v>21</v>
      </c>
      <c r="X6" s="404"/>
      <c r="Y6" s="405" t="s">
        <v>21</v>
      </c>
      <c r="Z6" s="678" t="str">
        <f>G6</f>
        <v>7年9月</v>
      </c>
      <c r="AA6" s="744"/>
      <c r="AB6" s="404"/>
      <c r="AC6" s="246" t="s">
        <v>21</v>
      </c>
      <c r="AD6" s="404"/>
      <c r="AE6" s="405" t="s">
        <v>21</v>
      </c>
      <c r="AF6" s="678" t="str">
        <f t="shared" ref="AF6:AF8" si="0">M6</f>
        <v>8年1月</v>
      </c>
      <c r="AG6" s="744"/>
      <c r="AH6" s="404"/>
      <c r="AI6" s="246" t="s">
        <v>21</v>
      </c>
      <c r="AJ6" s="404"/>
      <c r="AK6" s="264" t="s">
        <v>21</v>
      </c>
      <c r="AL6" s="2151"/>
      <c r="AM6" s="2152"/>
      <c r="AN6" s="2152"/>
      <c r="AO6" s="2152"/>
      <c r="AP6" s="2152"/>
      <c r="AQ6" s="2152"/>
      <c r="AR6" s="26"/>
      <c r="AS6" s="26"/>
      <c r="AT6" s="26"/>
      <c r="AU6" s="26"/>
      <c r="AV6" s="26"/>
      <c r="AW6" s="26"/>
      <c r="AX6" s="26"/>
      <c r="AY6" s="26"/>
      <c r="AZ6" s="26"/>
      <c r="BA6" s="26"/>
      <c r="BB6" s="26"/>
      <c r="BC6" s="26"/>
      <c r="BD6" s="26"/>
      <c r="BE6" s="26"/>
      <c r="BF6" s="26"/>
      <c r="BG6" s="26"/>
      <c r="BH6" s="26"/>
      <c r="BI6" s="26"/>
      <c r="BJ6" s="26"/>
      <c r="BK6" s="26"/>
      <c r="BL6" s="26"/>
      <c r="BM6" s="26"/>
      <c r="BN6" s="26"/>
      <c r="BO6" s="26"/>
      <c r="BP6" s="26"/>
      <c r="BQ6" s="26"/>
      <c r="BR6" s="26"/>
      <c r="BS6" s="26"/>
      <c r="BT6" s="26"/>
      <c r="BU6" s="26"/>
      <c r="BV6" s="26"/>
      <c r="BW6" s="26"/>
      <c r="BX6" s="26"/>
    </row>
    <row r="7" spans="1:76" s="3" customFormat="1" ht="18.75" customHeight="1" x14ac:dyDescent="0.4">
      <c r="A7" s="743" t="str">
        <f>表紙・鑑!S3-1&amp;"年6月"</f>
        <v>7年6月</v>
      </c>
      <c r="B7" s="744"/>
      <c r="C7" s="239"/>
      <c r="D7" s="242" t="s">
        <v>21</v>
      </c>
      <c r="E7" s="239"/>
      <c r="F7" s="47" t="s">
        <v>21</v>
      </c>
      <c r="G7" s="678" t="str">
        <f>表紙・鑑!S3-1&amp;"年10月"</f>
        <v>7年10月</v>
      </c>
      <c r="H7" s="744"/>
      <c r="I7" s="239"/>
      <c r="J7" s="242" t="s">
        <v>21</v>
      </c>
      <c r="K7" s="239"/>
      <c r="L7" s="47" t="s">
        <v>21</v>
      </c>
      <c r="M7" s="678" t="str">
        <f>表紙・鑑!S3&amp;"年2月"</f>
        <v>8年2月</v>
      </c>
      <c r="N7" s="744"/>
      <c r="O7" s="239"/>
      <c r="P7" s="242" t="s">
        <v>21</v>
      </c>
      <c r="Q7" s="239"/>
      <c r="R7" s="254" t="s">
        <v>21</v>
      </c>
      <c r="S7" s="26"/>
      <c r="T7" s="743" t="str">
        <f>A7</f>
        <v>7年6月</v>
      </c>
      <c r="U7" s="744"/>
      <c r="V7" s="239"/>
      <c r="W7" s="242" t="s">
        <v>21</v>
      </c>
      <c r="X7" s="239"/>
      <c r="Y7" s="47" t="s">
        <v>21</v>
      </c>
      <c r="Z7" s="678" t="str">
        <f t="shared" ref="Z7:Z8" si="1">G7</f>
        <v>7年10月</v>
      </c>
      <c r="AA7" s="744"/>
      <c r="AB7" s="239"/>
      <c r="AC7" s="242" t="s">
        <v>21</v>
      </c>
      <c r="AD7" s="239"/>
      <c r="AE7" s="47" t="s">
        <v>21</v>
      </c>
      <c r="AF7" s="678" t="str">
        <f t="shared" si="0"/>
        <v>8年2月</v>
      </c>
      <c r="AG7" s="744"/>
      <c r="AH7" s="239"/>
      <c r="AI7" s="242" t="s">
        <v>21</v>
      </c>
      <c r="AJ7" s="239"/>
      <c r="AK7" s="254" t="s">
        <v>21</v>
      </c>
      <c r="AL7" s="2151"/>
      <c r="AM7" s="2152"/>
      <c r="AN7" s="2152"/>
      <c r="AO7" s="2152"/>
      <c r="AP7" s="2152"/>
      <c r="AQ7" s="2152"/>
      <c r="AR7" s="26"/>
      <c r="AS7" s="26"/>
      <c r="AT7" s="26"/>
      <c r="AU7" s="26"/>
      <c r="AV7" s="26"/>
      <c r="AW7" s="26"/>
      <c r="AX7" s="26"/>
      <c r="AY7" s="26"/>
      <c r="AZ7" s="26"/>
      <c r="BA7" s="26"/>
      <c r="BB7" s="26"/>
      <c r="BC7" s="26"/>
      <c r="BD7" s="26"/>
      <c r="BE7" s="26"/>
      <c r="BF7" s="26"/>
      <c r="BG7" s="26"/>
      <c r="BH7" s="26"/>
      <c r="BI7" s="26"/>
      <c r="BJ7" s="26"/>
      <c r="BK7" s="26"/>
      <c r="BL7" s="26"/>
      <c r="BM7" s="26"/>
      <c r="BN7" s="26"/>
      <c r="BO7" s="26"/>
      <c r="BP7" s="26"/>
      <c r="BQ7" s="26"/>
      <c r="BR7" s="26"/>
      <c r="BS7" s="26"/>
      <c r="BT7" s="26"/>
      <c r="BU7" s="26"/>
      <c r="BV7" s="26"/>
      <c r="BW7" s="26"/>
      <c r="BX7" s="26"/>
    </row>
    <row r="8" spans="1:76" s="3" customFormat="1" ht="18.75" customHeight="1" thickBot="1" x14ac:dyDescent="0.45">
      <c r="A8" s="733" t="str">
        <f>表紙・鑑!S3-1&amp;"年7月"</f>
        <v>7年7月</v>
      </c>
      <c r="B8" s="734"/>
      <c r="C8" s="251"/>
      <c r="D8" s="238" t="s">
        <v>21</v>
      </c>
      <c r="E8" s="251"/>
      <c r="F8" s="406" t="s">
        <v>21</v>
      </c>
      <c r="G8" s="680" t="str">
        <f>表紙・鑑!S3-1&amp;"年11月"</f>
        <v>7年11月</v>
      </c>
      <c r="H8" s="734"/>
      <c r="I8" s="251"/>
      <c r="J8" s="238" t="s">
        <v>21</v>
      </c>
      <c r="K8" s="251"/>
      <c r="L8" s="406" t="s">
        <v>21</v>
      </c>
      <c r="M8" s="680" t="str">
        <f>表紙・鑑!S3&amp;"年3月"</f>
        <v>8年3月</v>
      </c>
      <c r="N8" s="734"/>
      <c r="O8" s="251"/>
      <c r="P8" s="238" t="s">
        <v>21</v>
      </c>
      <c r="Q8" s="251"/>
      <c r="R8" s="269" t="s">
        <v>21</v>
      </c>
      <c r="S8" s="26"/>
      <c r="T8" s="733" t="str">
        <f>A8</f>
        <v>7年7月</v>
      </c>
      <c r="U8" s="734"/>
      <c r="V8" s="407"/>
      <c r="W8" s="243" t="s">
        <v>21</v>
      </c>
      <c r="X8" s="407"/>
      <c r="Y8" s="408" t="s">
        <v>21</v>
      </c>
      <c r="Z8" s="680" t="str">
        <f t="shared" si="1"/>
        <v>7年11月</v>
      </c>
      <c r="AA8" s="734"/>
      <c r="AB8" s="407"/>
      <c r="AC8" s="243" t="s">
        <v>21</v>
      </c>
      <c r="AD8" s="407"/>
      <c r="AE8" s="408" t="s">
        <v>21</v>
      </c>
      <c r="AF8" s="680" t="str">
        <f t="shared" si="0"/>
        <v>8年3月</v>
      </c>
      <c r="AG8" s="734"/>
      <c r="AH8" s="407"/>
      <c r="AI8" s="243" t="s">
        <v>21</v>
      </c>
      <c r="AJ8" s="407"/>
      <c r="AK8" s="269" t="s">
        <v>21</v>
      </c>
      <c r="AL8" s="2151"/>
      <c r="AM8" s="2152"/>
      <c r="AN8" s="2152"/>
      <c r="AO8" s="2152"/>
      <c r="AP8" s="2152"/>
      <c r="AQ8" s="2152"/>
      <c r="AR8" s="26"/>
      <c r="AS8" s="26"/>
      <c r="AT8" s="26"/>
      <c r="AU8" s="26"/>
      <c r="AV8" s="26"/>
      <c r="AW8" s="26"/>
      <c r="AX8" s="26"/>
      <c r="AY8" s="26"/>
      <c r="AZ8" s="26"/>
      <c r="BA8" s="26"/>
      <c r="BB8" s="26"/>
      <c r="BC8" s="26"/>
      <c r="BD8" s="26"/>
      <c r="BE8" s="26"/>
      <c r="BF8" s="26"/>
      <c r="BG8" s="26"/>
      <c r="BH8" s="26"/>
      <c r="BI8" s="26"/>
      <c r="BJ8" s="26"/>
      <c r="BK8" s="26"/>
      <c r="BL8" s="26"/>
      <c r="BM8" s="26"/>
      <c r="BN8" s="26"/>
      <c r="BO8" s="26"/>
      <c r="BP8" s="26"/>
      <c r="BQ8" s="26"/>
      <c r="BR8" s="26"/>
      <c r="BS8" s="26"/>
      <c r="BT8" s="26"/>
      <c r="BU8" s="26"/>
      <c r="BV8" s="26"/>
      <c r="BW8" s="26"/>
      <c r="BX8" s="26"/>
    </row>
    <row r="9" spans="1:76" s="3" customFormat="1" ht="18.75" customHeight="1" x14ac:dyDescent="0.4">
      <c r="A9" s="58" t="s">
        <v>76</v>
      </c>
      <c r="B9" s="31" t="s">
        <v>898</v>
      </c>
      <c r="C9" s="31"/>
      <c r="D9" s="26"/>
      <c r="E9" s="26"/>
      <c r="F9" s="26"/>
      <c r="G9" s="26"/>
      <c r="H9" s="26"/>
      <c r="I9" s="26"/>
      <c r="J9" s="26"/>
      <c r="K9" s="26"/>
      <c r="L9" s="26"/>
      <c r="M9" s="26"/>
      <c r="N9" s="26"/>
      <c r="O9" s="26"/>
      <c r="P9" s="26"/>
      <c r="Q9" s="26"/>
      <c r="R9" s="26"/>
      <c r="S9" s="26"/>
      <c r="T9" s="26"/>
      <c r="U9" s="26"/>
      <c r="V9" s="26"/>
      <c r="W9" s="26"/>
      <c r="X9" s="26"/>
      <c r="Y9" s="43"/>
      <c r="Z9" s="298"/>
      <c r="AA9" s="26"/>
      <c r="AB9" s="298"/>
      <c r="AC9" s="26"/>
      <c r="AD9" s="26"/>
      <c r="AE9" s="26"/>
      <c r="AF9" s="298"/>
      <c r="AG9" s="26"/>
      <c r="AH9" s="298"/>
      <c r="AI9" s="26"/>
      <c r="AJ9" s="26"/>
      <c r="AK9" s="26"/>
      <c r="AL9" s="298"/>
      <c r="AM9" s="298"/>
      <c r="AN9" s="26"/>
      <c r="AO9" s="298"/>
      <c r="AP9" s="26"/>
      <c r="AQ9" s="26"/>
      <c r="AR9" s="26"/>
      <c r="AS9" s="26"/>
      <c r="AT9" s="26"/>
      <c r="AU9" s="26"/>
      <c r="AV9" s="26"/>
      <c r="AW9" s="26"/>
      <c r="AX9" s="26"/>
      <c r="AY9" s="26"/>
      <c r="AZ9" s="26"/>
      <c r="BA9" s="26"/>
      <c r="BB9" s="26"/>
      <c r="BC9" s="26"/>
      <c r="BD9" s="26"/>
      <c r="BE9" s="26"/>
      <c r="BF9" s="26"/>
      <c r="BG9" s="26"/>
      <c r="BH9" s="26"/>
      <c r="BI9" s="26"/>
      <c r="BJ9" s="26"/>
      <c r="BK9" s="26"/>
      <c r="BL9" s="26"/>
      <c r="BM9" s="26"/>
      <c r="BN9" s="26"/>
      <c r="BO9" s="26"/>
      <c r="BP9" s="26"/>
      <c r="BQ9" s="26"/>
      <c r="BR9" s="26"/>
      <c r="BS9" s="26"/>
      <c r="BT9" s="26"/>
      <c r="BU9" s="26"/>
      <c r="BV9" s="26"/>
      <c r="BW9" s="26"/>
      <c r="BX9" s="26"/>
    </row>
    <row r="10" spans="1:76" s="3" customFormat="1" ht="18.75" customHeight="1" x14ac:dyDescent="0.4">
      <c r="A10" s="26"/>
      <c r="B10" s="409"/>
      <c r="C10" s="31"/>
      <c r="D10" s="26"/>
      <c r="E10" s="26"/>
      <c r="F10" s="26"/>
      <c r="G10" s="26"/>
      <c r="H10" s="26"/>
      <c r="I10" s="26"/>
      <c r="J10" s="26"/>
      <c r="K10" s="26"/>
      <c r="L10" s="26"/>
      <c r="M10" s="26"/>
      <c r="N10" s="26"/>
      <c r="O10" s="26"/>
      <c r="P10" s="26"/>
      <c r="Q10" s="26"/>
      <c r="R10" s="26"/>
      <c r="S10" s="26"/>
      <c r="T10" s="26"/>
      <c r="U10" s="26"/>
      <c r="V10" s="26"/>
      <c r="W10" s="26"/>
      <c r="X10" s="26"/>
      <c r="Y10" s="26"/>
      <c r="Z10" s="26"/>
      <c r="AA10" s="26"/>
      <c r="AB10" s="26"/>
      <c r="AC10" s="26"/>
      <c r="AD10" s="26"/>
      <c r="AE10" s="26"/>
      <c r="AF10" s="26"/>
      <c r="AG10" s="26"/>
      <c r="AH10" s="26"/>
      <c r="AI10" s="26"/>
      <c r="AJ10" s="26"/>
      <c r="AK10" s="26"/>
      <c r="AL10" s="26"/>
      <c r="AM10" s="26"/>
      <c r="AN10" s="26"/>
      <c r="AO10" s="26"/>
      <c r="AP10" s="26"/>
      <c r="AQ10" s="26"/>
      <c r="AR10" s="26"/>
      <c r="AS10" s="26"/>
      <c r="AT10" s="26"/>
      <c r="AU10" s="26"/>
      <c r="AV10" s="26"/>
      <c r="AW10" s="26"/>
      <c r="AX10" s="26"/>
      <c r="AY10" s="26"/>
      <c r="AZ10" s="26"/>
      <c r="BA10" s="26"/>
      <c r="BB10" s="26"/>
      <c r="BC10" s="26"/>
      <c r="BD10" s="26"/>
      <c r="BE10" s="26"/>
      <c r="BF10" s="26"/>
      <c r="BG10" s="26"/>
      <c r="BH10" s="26"/>
      <c r="BI10" s="26"/>
      <c r="BJ10" s="26"/>
      <c r="BK10" s="26"/>
      <c r="BL10" s="26"/>
      <c r="BM10" s="26"/>
      <c r="BN10" s="26"/>
      <c r="BO10" s="26"/>
      <c r="BP10" s="26"/>
      <c r="BQ10" s="26"/>
      <c r="BR10" s="26"/>
      <c r="BS10" s="26"/>
      <c r="BT10" s="26"/>
      <c r="BU10" s="26"/>
      <c r="BV10" s="26"/>
      <c r="BW10" s="26"/>
      <c r="BX10" s="26"/>
    </row>
    <row r="11" spans="1:76" s="3" customFormat="1" ht="18.75" customHeight="1" thickBot="1" x14ac:dyDescent="0.45">
      <c r="A11" s="31" t="s">
        <v>612</v>
      </c>
      <c r="B11" s="26"/>
      <c r="C11" s="26"/>
      <c r="D11" s="26"/>
      <c r="E11" s="26"/>
      <c r="F11" s="26"/>
      <c r="G11" s="26"/>
      <c r="H11" s="26"/>
      <c r="I11" s="26"/>
      <c r="J11" s="26"/>
      <c r="K11" s="26"/>
      <c r="L11" s="26"/>
      <c r="M11" s="26"/>
      <c r="N11" s="26"/>
      <c r="O11" s="26"/>
      <c r="P11" s="26"/>
      <c r="Q11" s="26"/>
      <c r="R11" s="26"/>
      <c r="S11" s="31" t="s">
        <v>613</v>
      </c>
      <c r="T11" s="26"/>
      <c r="U11" s="26"/>
      <c r="V11" s="26"/>
      <c r="W11" s="26"/>
      <c r="X11" s="26"/>
      <c r="Y11" s="26"/>
      <c r="Z11" s="26"/>
      <c r="AA11" s="26"/>
      <c r="AB11" s="26"/>
      <c r="AC11" s="26"/>
      <c r="AD11" s="26"/>
      <c r="AE11" s="26"/>
      <c r="AF11" s="26"/>
      <c r="AG11" s="26"/>
      <c r="AH11" s="26"/>
      <c r="AI11" s="26"/>
      <c r="AJ11" s="26"/>
      <c r="AK11" s="26"/>
      <c r="AL11" s="26"/>
      <c r="AM11" s="26"/>
      <c r="AN11" s="26"/>
      <c r="AO11" s="26"/>
      <c r="AP11" s="26"/>
      <c r="AQ11" s="26"/>
      <c r="AR11" s="26"/>
      <c r="AS11" s="26"/>
      <c r="AT11" s="26"/>
      <c r="AU11" s="26"/>
      <c r="AV11" s="26"/>
      <c r="AW11" s="26"/>
      <c r="AX11" s="26"/>
      <c r="AY11" s="26"/>
      <c r="AZ11" s="26"/>
      <c r="BA11" s="26"/>
      <c r="BB11" s="26"/>
      <c r="BC11" s="26"/>
      <c r="BD11" s="26"/>
      <c r="BE11" s="26"/>
      <c r="BF11" s="26"/>
      <c r="BG11" s="26"/>
      <c r="BH11" s="26"/>
      <c r="BI11" s="26"/>
      <c r="BJ11" s="26"/>
      <c r="BK11" s="26"/>
      <c r="BL11" s="26"/>
      <c r="BM11" s="26"/>
      <c r="BN11" s="26"/>
      <c r="BO11" s="26"/>
      <c r="BP11" s="26"/>
      <c r="BQ11" s="26"/>
      <c r="BR11" s="26"/>
      <c r="BS11" s="26"/>
      <c r="BT11" s="26"/>
      <c r="BU11" s="26"/>
      <c r="BV11" s="26"/>
      <c r="BW11" s="26"/>
      <c r="BX11" s="26"/>
    </row>
    <row r="12" spans="1:76" s="3" customFormat="1" ht="18.75" customHeight="1" x14ac:dyDescent="0.4">
      <c r="A12" s="2188" t="s">
        <v>614</v>
      </c>
      <c r="B12" s="2189"/>
      <c r="C12" s="2189"/>
      <c r="D12" s="2186"/>
      <c r="E12" s="2187"/>
      <c r="F12" s="730" t="s">
        <v>14</v>
      </c>
      <c r="G12" s="1791"/>
      <c r="H12" s="1791"/>
      <c r="I12" s="730" t="s">
        <v>15</v>
      </c>
      <c r="J12" s="1791"/>
      <c r="K12" s="1791"/>
      <c r="L12" s="730" t="s">
        <v>28</v>
      </c>
      <c r="M12" s="410"/>
      <c r="N12" s="1905" t="s">
        <v>615</v>
      </c>
      <c r="O12" s="230"/>
      <c r="P12" s="1791" t="s">
        <v>616</v>
      </c>
      <c r="Q12" s="2177"/>
      <c r="R12" s="26"/>
      <c r="S12" s="824" t="s">
        <v>134</v>
      </c>
      <c r="T12" s="825"/>
      <c r="U12" s="2178"/>
      <c r="V12" s="2179"/>
      <c r="W12" s="2179"/>
      <c r="X12" s="2179"/>
      <c r="Y12" s="2179"/>
      <c r="Z12" s="2179"/>
      <c r="AA12" s="2179"/>
      <c r="AB12" s="2179"/>
      <c r="AC12" s="2179"/>
      <c r="AD12" s="2179"/>
      <c r="AE12" s="2179"/>
      <c r="AF12" s="2179"/>
      <c r="AG12" s="2179"/>
      <c r="AH12" s="2179"/>
      <c r="AI12" s="2179"/>
      <c r="AJ12" s="2179"/>
      <c r="AK12" s="2180"/>
      <c r="AL12" s="26"/>
      <c r="AM12" s="26"/>
      <c r="AN12" s="26"/>
      <c r="AO12" s="26"/>
      <c r="AP12" s="26"/>
      <c r="AQ12" s="26"/>
      <c r="AR12" s="26"/>
      <c r="AS12" s="26"/>
      <c r="AT12" s="26"/>
      <c r="AU12" s="26"/>
      <c r="AV12" s="26"/>
      <c r="AW12" s="26"/>
      <c r="AX12" s="26"/>
      <c r="AY12" s="26"/>
      <c r="AZ12" s="26"/>
      <c r="BA12" s="26"/>
      <c r="BB12" s="26"/>
      <c r="BC12" s="26"/>
      <c r="BD12" s="26"/>
      <c r="BE12" s="26"/>
      <c r="BF12" s="26"/>
      <c r="BG12" s="26"/>
      <c r="BH12" s="26"/>
      <c r="BI12" s="26"/>
      <c r="BJ12" s="26"/>
      <c r="BK12" s="26"/>
      <c r="BL12" s="26"/>
      <c r="BM12" s="26"/>
      <c r="BN12" s="26"/>
      <c r="BO12" s="26"/>
      <c r="BP12" s="26"/>
      <c r="BQ12" s="26"/>
      <c r="BR12" s="26"/>
      <c r="BS12" s="26"/>
      <c r="BT12" s="26"/>
      <c r="BU12" s="26"/>
      <c r="BV12" s="26"/>
      <c r="BW12" s="26"/>
      <c r="BX12" s="26"/>
    </row>
    <row r="13" spans="1:76" s="3" customFormat="1" ht="18.75" customHeight="1" x14ac:dyDescent="0.4">
      <c r="A13" s="2190"/>
      <c r="B13" s="2191"/>
      <c r="C13" s="2191"/>
      <c r="D13" s="671"/>
      <c r="E13" s="763"/>
      <c r="F13" s="762"/>
      <c r="G13" s="670"/>
      <c r="H13" s="670"/>
      <c r="I13" s="762"/>
      <c r="J13" s="670"/>
      <c r="K13" s="670"/>
      <c r="L13" s="762"/>
      <c r="M13" s="361"/>
      <c r="N13" s="2067"/>
      <c r="O13" s="48"/>
      <c r="P13" s="670"/>
      <c r="Q13" s="813"/>
      <c r="R13" s="26"/>
      <c r="S13" s="772"/>
      <c r="T13" s="753"/>
      <c r="U13" s="745"/>
      <c r="V13" s="746"/>
      <c r="W13" s="746"/>
      <c r="X13" s="746"/>
      <c r="Y13" s="746"/>
      <c r="Z13" s="746"/>
      <c r="AA13" s="746"/>
      <c r="AB13" s="746"/>
      <c r="AC13" s="746"/>
      <c r="AD13" s="746"/>
      <c r="AE13" s="746"/>
      <c r="AF13" s="746"/>
      <c r="AG13" s="746"/>
      <c r="AH13" s="746"/>
      <c r="AI13" s="746"/>
      <c r="AJ13" s="746"/>
      <c r="AK13" s="2181"/>
      <c r="AL13" s="26"/>
      <c r="AM13" s="26"/>
      <c r="AN13" s="26"/>
      <c r="AO13" s="26"/>
      <c r="AP13" s="26"/>
      <c r="AQ13" s="26"/>
      <c r="AR13" s="26"/>
      <c r="AS13" s="26"/>
      <c r="AT13" s="26"/>
      <c r="AU13" s="26"/>
      <c r="AV13" s="26"/>
      <c r="AW13" s="26"/>
      <c r="AX13" s="26"/>
      <c r="AY13" s="26"/>
      <c r="AZ13" s="26"/>
      <c r="BA13" s="26"/>
      <c r="BB13" s="26"/>
      <c r="BC13" s="26"/>
      <c r="BD13" s="26"/>
      <c r="BE13" s="26"/>
      <c r="BF13" s="26"/>
      <c r="BG13" s="26"/>
      <c r="BH13" s="26"/>
      <c r="BI13" s="26"/>
      <c r="BJ13" s="26"/>
      <c r="BK13" s="26"/>
      <c r="BL13" s="26"/>
      <c r="BM13" s="26"/>
      <c r="BN13" s="26"/>
      <c r="BO13" s="26"/>
      <c r="BP13" s="26"/>
      <c r="BQ13" s="26"/>
      <c r="BR13" s="26"/>
      <c r="BS13" s="26"/>
      <c r="BT13" s="26"/>
      <c r="BU13" s="26"/>
      <c r="BV13" s="26"/>
      <c r="BW13" s="26"/>
      <c r="BX13" s="26"/>
    </row>
    <row r="14" spans="1:76" s="3" customFormat="1" ht="18.75" customHeight="1" x14ac:dyDescent="0.4">
      <c r="A14" s="700" t="s">
        <v>617</v>
      </c>
      <c r="B14" s="701"/>
      <c r="C14" s="702"/>
      <c r="D14" s="2117"/>
      <c r="E14" s="801"/>
      <c r="F14" s="801"/>
      <c r="G14" s="801"/>
      <c r="H14" s="801"/>
      <c r="I14" s="801"/>
      <c r="J14" s="801"/>
      <c r="K14" s="801"/>
      <c r="L14" s="801"/>
      <c r="M14" s="801"/>
      <c r="N14" s="801"/>
      <c r="O14" s="801"/>
      <c r="P14" s="801"/>
      <c r="Q14" s="809"/>
      <c r="R14" s="26"/>
      <c r="S14" s="700" t="s">
        <v>618</v>
      </c>
      <c r="T14" s="701"/>
      <c r="U14" s="701"/>
      <c r="V14" s="702"/>
      <c r="W14" s="773"/>
      <c r="X14" s="774"/>
      <c r="Y14" s="774"/>
      <c r="Z14" s="712" t="s">
        <v>14</v>
      </c>
      <c r="AA14" s="706"/>
      <c r="AB14" s="706"/>
      <c r="AC14" s="2202" t="s">
        <v>15</v>
      </c>
      <c r="AD14" s="706"/>
      <c r="AE14" s="706"/>
      <c r="AF14" s="792" t="s">
        <v>28</v>
      </c>
      <c r="AG14" s="2173" t="s">
        <v>619</v>
      </c>
      <c r="AH14" s="2173"/>
      <c r="AI14" s="2173"/>
      <c r="AJ14" s="2173"/>
      <c r="AK14" s="2174"/>
      <c r="AL14" s="26"/>
      <c r="AM14" s="26"/>
      <c r="AN14" s="26"/>
      <c r="AO14" s="26"/>
      <c r="AP14" s="26"/>
      <c r="AQ14" s="26"/>
      <c r="AR14" s="26"/>
      <c r="AS14" s="26"/>
      <c r="AT14" s="26"/>
      <c r="AU14" s="26"/>
      <c r="AV14" s="26"/>
      <c r="AW14" s="26"/>
      <c r="AX14" s="26"/>
      <c r="AY14" s="26"/>
      <c r="AZ14" s="26"/>
      <c r="BA14" s="26"/>
      <c r="BB14" s="26"/>
      <c r="BC14" s="26"/>
      <c r="BD14" s="26"/>
      <c r="BE14" s="26"/>
      <c r="BF14" s="26"/>
      <c r="BG14" s="26"/>
      <c r="BH14" s="26"/>
      <c r="BI14" s="26"/>
      <c r="BJ14" s="26"/>
      <c r="BK14" s="26"/>
      <c r="BL14" s="26"/>
      <c r="BM14" s="26"/>
      <c r="BN14" s="26"/>
      <c r="BO14" s="26"/>
      <c r="BP14" s="26"/>
      <c r="BQ14" s="26"/>
      <c r="BR14" s="26"/>
      <c r="BS14" s="26"/>
      <c r="BT14" s="26"/>
      <c r="BU14" s="26"/>
      <c r="BV14" s="26"/>
      <c r="BW14" s="26"/>
      <c r="BX14" s="26"/>
    </row>
    <row r="15" spans="1:76" s="3" customFormat="1" ht="18.75" customHeight="1" x14ac:dyDescent="0.4">
      <c r="A15" s="796"/>
      <c r="B15" s="1731"/>
      <c r="C15" s="797"/>
      <c r="D15" s="2112"/>
      <c r="E15" s="804"/>
      <c r="F15" s="804"/>
      <c r="G15" s="804"/>
      <c r="H15" s="804"/>
      <c r="I15" s="804"/>
      <c r="J15" s="804"/>
      <c r="K15" s="804"/>
      <c r="L15" s="804"/>
      <c r="M15" s="804"/>
      <c r="N15" s="804"/>
      <c r="O15" s="804"/>
      <c r="P15" s="804"/>
      <c r="Q15" s="810"/>
      <c r="R15" s="26"/>
      <c r="S15" s="703"/>
      <c r="T15" s="704"/>
      <c r="U15" s="704"/>
      <c r="V15" s="705"/>
      <c r="W15" s="671"/>
      <c r="X15" s="763"/>
      <c r="Y15" s="763"/>
      <c r="Z15" s="762"/>
      <c r="AA15" s="670"/>
      <c r="AB15" s="670"/>
      <c r="AC15" s="2203"/>
      <c r="AD15" s="670"/>
      <c r="AE15" s="670"/>
      <c r="AF15" s="852"/>
      <c r="AG15" s="2175"/>
      <c r="AH15" s="2175"/>
      <c r="AI15" s="2175"/>
      <c r="AJ15" s="2175"/>
      <c r="AK15" s="2176"/>
      <c r="AL15" s="26"/>
      <c r="AM15" s="26"/>
      <c r="AN15" s="26"/>
      <c r="AO15" s="26"/>
      <c r="AP15" s="26"/>
      <c r="AQ15" s="26"/>
      <c r="AR15" s="26"/>
      <c r="AS15" s="26"/>
      <c r="AT15" s="26"/>
      <c r="AU15" s="26"/>
      <c r="AV15" s="26"/>
      <c r="AW15" s="26"/>
      <c r="AX15" s="26"/>
      <c r="AY15" s="26"/>
      <c r="AZ15" s="26"/>
      <c r="BA15" s="26"/>
      <c r="BB15" s="26"/>
      <c r="BC15" s="26"/>
      <c r="BD15" s="26"/>
      <c r="BE15" s="26"/>
      <c r="BF15" s="26"/>
      <c r="BG15" s="26"/>
      <c r="BH15" s="26"/>
      <c r="BI15" s="26"/>
      <c r="BJ15" s="26"/>
      <c r="BK15" s="26"/>
      <c r="BL15" s="26"/>
      <c r="BM15" s="26"/>
      <c r="BN15" s="26"/>
      <c r="BO15" s="26"/>
      <c r="BP15" s="26"/>
      <c r="BQ15" s="26"/>
      <c r="BR15" s="26"/>
      <c r="BS15" s="26"/>
      <c r="BT15" s="26"/>
      <c r="BU15" s="26"/>
      <c r="BV15" s="26"/>
      <c r="BW15" s="26"/>
      <c r="BX15" s="26"/>
    </row>
    <row r="16" spans="1:76" s="3" customFormat="1" ht="18.75" customHeight="1" x14ac:dyDescent="0.4">
      <c r="A16" s="796"/>
      <c r="B16" s="1731"/>
      <c r="C16" s="797"/>
      <c r="D16" s="2112"/>
      <c r="E16" s="804"/>
      <c r="F16" s="804"/>
      <c r="G16" s="804"/>
      <c r="H16" s="804"/>
      <c r="I16" s="804"/>
      <c r="J16" s="804"/>
      <c r="K16" s="804"/>
      <c r="L16" s="804"/>
      <c r="M16" s="804"/>
      <c r="N16" s="804"/>
      <c r="O16" s="804"/>
      <c r="P16" s="804"/>
      <c r="Q16" s="810"/>
      <c r="R16" s="26"/>
      <c r="S16" s="700" t="s">
        <v>135</v>
      </c>
      <c r="T16" s="702"/>
      <c r="U16" s="799" t="s">
        <v>620</v>
      </c>
      <c r="V16" s="702"/>
      <c r="W16" s="353"/>
      <c r="X16" s="2201" t="s">
        <v>953</v>
      </c>
      <c r="Y16" s="2201"/>
      <c r="Z16" s="2201"/>
      <c r="AA16" s="2201"/>
      <c r="AB16" s="2204"/>
      <c r="AC16" s="45"/>
      <c r="AD16" s="2201" t="s">
        <v>954</v>
      </c>
      <c r="AE16" s="2201"/>
      <c r="AF16" s="2201"/>
      <c r="AG16" s="2201"/>
      <c r="AH16" s="2201"/>
      <c r="AI16" s="628"/>
      <c r="AJ16" s="628"/>
      <c r="AK16" s="629"/>
      <c r="AL16" s="26"/>
      <c r="AM16" s="26"/>
      <c r="AN16" s="26"/>
      <c r="AO16" s="26"/>
      <c r="AP16" s="26"/>
      <c r="AQ16" s="26"/>
      <c r="AR16" s="26"/>
      <c r="AS16" s="26"/>
      <c r="AT16" s="26"/>
      <c r="AU16" s="26"/>
      <c r="AV16" s="26"/>
      <c r="AW16" s="26"/>
      <c r="AX16" s="26"/>
      <c r="AY16" s="26"/>
      <c r="AZ16" s="26"/>
      <c r="BA16" s="26"/>
      <c r="BB16" s="26"/>
      <c r="BC16" s="26"/>
      <c r="BD16" s="26"/>
      <c r="BE16" s="26"/>
      <c r="BF16" s="26"/>
      <c r="BG16" s="26"/>
      <c r="BH16" s="26"/>
      <c r="BI16" s="26"/>
      <c r="BJ16" s="26"/>
      <c r="BK16" s="26"/>
      <c r="BL16" s="26"/>
      <c r="BM16" s="26"/>
      <c r="BN16" s="26"/>
      <c r="BO16" s="26"/>
      <c r="BP16" s="26"/>
      <c r="BQ16" s="26"/>
      <c r="BR16" s="26"/>
      <c r="BS16" s="26"/>
      <c r="BT16" s="26"/>
      <c r="BU16" s="26"/>
      <c r="BV16" s="26"/>
      <c r="BW16" s="26"/>
      <c r="BX16" s="26"/>
    </row>
    <row r="17" spans="1:76" s="3" customFormat="1" ht="18.75" customHeight="1" thickBot="1" x14ac:dyDescent="0.45">
      <c r="A17" s="2153"/>
      <c r="B17" s="2154"/>
      <c r="C17" s="2159"/>
      <c r="D17" s="806"/>
      <c r="E17" s="807"/>
      <c r="F17" s="807"/>
      <c r="G17" s="807"/>
      <c r="H17" s="807"/>
      <c r="I17" s="807"/>
      <c r="J17" s="807"/>
      <c r="K17" s="807"/>
      <c r="L17" s="807"/>
      <c r="M17" s="807"/>
      <c r="N17" s="807"/>
      <c r="O17" s="807"/>
      <c r="P17" s="807"/>
      <c r="Q17" s="811"/>
      <c r="R17" s="26"/>
      <c r="S17" s="796"/>
      <c r="T17" s="797"/>
      <c r="U17" s="1734"/>
      <c r="V17" s="705"/>
      <c r="W17" s="354"/>
      <c r="X17" s="2067" t="s">
        <v>419</v>
      </c>
      <c r="Y17" s="2067"/>
      <c r="Z17" s="1882"/>
      <c r="AA17" s="1882"/>
      <c r="AB17" s="1882"/>
      <c r="AC17" s="1882"/>
      <c r="AD17" s="1882"/>
      <c r="AE17" s="1882"/>
      <c r="AF17" s="1882"/>
      <c r="AG17" s="1882"/>
      <c r="AH17" s="1882"/>
      <c r="AI17" s="1882"/>
      <c r="AJ17" s="1882"/>
      <c r="AK17" s="263" t="s">
        <v>165</v>
      </c>
      <c r="AL17" s="26"/>
      <c r="AM17" s="26"/>
      <c r="AN17" s="26"/>
      <c r="AO17" s="26"/>
      <c r="AP17" s="26"/>
      <c r="AQ17" s="26"/>
      <c r="AR17" s="26"/>
      <c r="AS17" s="26"/>
      <c r="AT17" s="26"/>
      <c r="AU17" s="26"/>
      <c r="AV17" s="26"/>
      <c r="AW17" s="26"/>
      <c r="AX17" s="26"/>
      <c r="AY17" s="26"/>
      <c r="AZ17" s="26"/>
      <c r="BA17" s="26"/>
      <c r="BB17" s="26"/>
      <c r="BC17" s="26"/>
      <c r="BD17" s="26"/>
      <c r="BE17" s="26"/>
      <c r="BF17" s="26"/>
      <c r="BG17" s="26"/>
      <c r="BH17" s="26"/>
      <c r="BI17" s="26"/>
      <c r="BJ17" s="26"/>
      <c r="BK17" s="26"/>
      <c r="BL17" s="26"/>
      <c r="BM17" s="26"/>
      <c r="BN17" s="26"/>
      <c r="BO17" s="26"/>
      <c r="BP17" s="26"/>
      <c r="BQ17" s="26"/>
      <c r="BR17" s="26"/>
      <c r="BS17" s="26"/>
      <c r="BT17" s="26"/>
      <c r="BU17" s="26"/>
      <c r="BV17" s="26"/>
      <c r="BW17" s="26"/>
      <c r="BX17" s="26"/>
    </row>
    <row r="18" spans="1:76" s="3" customFormat="1" ht="18.75" customHeight="1" x14ac:dyDescent="0.4">
      <c r="A18" s="26"/>
      <c r="B18" s="26"/>
      <c r="C18" s="26"/>
      <c r="D18" s="26"/>
      <c r="E18" s="26"/>
      <c r="F18" s="26"/>
      <c r="G18" s="26"/>
      <c r="H18" s="26"/>
      <c r="I18" s="26"/>
      <c r="J18" s="26"/>
      <c r="K18" s="26"/>
      <c r="L18" s="26"/>
      <c r="M18" s="26"/>
      <c r="N18" s="26"/>
      <c r="O18" s="26"/>
      <c r="P18" s="26"/>
      <c r="Q18" s="26"/>
      <c r="R18" s="26"/>
      <c r="S18" s="796"/>
      <c r="T18" s="797"/>
      <c r="U18" s="799" t="s">
        <v>621</v>
      </c>
      <c r="V18" s="701"/>
      <c r="W18" s="701"/>
      <c r="X18" s="701"/>
      <c r="Y18" s="702"/>
      <c r="Z18" s="411"/>
      <c r="AA18" s="412"/>
      <c r="AB18" s="412"/>
      <c r="AC18" s="35"/>
      <c r="AD18" s="253" t="s">
        <v>438</v>
      </c>
      <c r="AE18" s="35"/>
      <c r="AF18" s="412"/>
      <c r="AG18" s="35"/>
      <c r="AH18" s="253" t="s">
        <v>44</v>
      </c>
      <c r="AI18" s="412"/>
      <c r="AJ18" s="412"/>
      <c r="AK18" s="413"/>
      <c r="AL18" s="26"/>
      <c r="AM18" s="26"/>
      <c r="AN18" s="26"/>
      <c r="AO18" s="26"/>
      <c r="AP18" s="26"/>
      <c r="AQ18" s="26"/>
      <c r="AR18" s="26"/>
      <c r="AS18" s="26"/>
      <c r="AT18" s="26"/>
      <c r="AU18" s="26"/>
      <c r="AV18" s="26"/>
      <c r="AW18" s="26"/>
      <c r="AX18" s="26"/>
      <c r="AY18" s="26"/>
      <c r="AZ18" s="26"/>
      <c r="BA18" s="26"/>
      <c r="BB18" s="26"/>
      <c r="BC18" s="26"/>
      <c r="BD18" s="26"/>
      <c r="BE18" s="26"/>
      <c r="BF18" s="26"/>
      <c r="BG18" s="26"/>
      <c r="BH18" s="26"/>
      <c r="BI18" s="26"/>
      <c r="BJ18" s="26"/>
      <c r="BK18" s="26"/>
      <c r="BL18" s="26"/>
      <c r="BM18" s="26"/>
      <c r="BN18" s="26"/>
      <c r="BO18" s="26"/>
      <c r="BP18" s="26"/>
      <c r="BQ18" s="26"/>
      <c r="BR18" s="26"/>
      <c r="BS18" s="26"/>
      <c r="BT18" s="26"/>
      <c r="BU18" s="26"/>
      <c r="BV18" s="26"/>
      <c r="BW18" s="26"/>
      <c r="BX18" s="26"/>
    </row>
    <row r="19" spans="1:76" s="3" customFormat="1" ht="18.75" customHeight="1" thickBot="1" x14ac:dyDescent="0.45">
      <c r="A19" s="31" t="s">
        <v>622</v>
      </c>
      <c r="B19" s="26"/>
      <c r="C19" s="26"/>
      <c r="D19" s="26"/>
      <c r="E19" s="26"/>
      <c r="F19" s="26"/>
      <c r="G19" s="26"/>
      <c r="H19" s="26"/>
      <c r="I19" s="26"/>
      <c r="J19" s="31" t="s">
        <v>623</v>
      </c>
      <c r="K19" s="26"/>
      <c r="L19" s="26"/>
      <c r="M19" s="26"/>
      <c r="N19" s="26"/>
      <c r="O19" s="26"/>
      <c r="P19" s="26"/>
      <c r="Q19" s="26"/>
      <c r="R19" s="26"/>
      <c r="S19" s="796"/>
      <c r="T19" s="797"/>
      <c r="U19" s="2171"/>
      <c r="V19" s="1731"/>
      <c r="W19" s="1731"/>
      <c r="X19" s="1731"/>
      <c r="Y19" s="797"/>
      <c r="Z19" s="799" t="s">
        <v>624</v>
      </c>
      <c r="AA19" s="701"/>
      <c r="AB19" s="1602"/>
      <c r="AC19" s="1603"/>
      <c r="AD19" s="1603"/>
      <c r="AE19" s="1603"/>
      <c r="AF19" s="1603"/>
      <c r="AG19" s="1603"/>
      <c r="AH19" s="1603"/>
      <c r="AI19" s="1603"/>
      <c r="AJ19" s="1603"/>
      <c r="AK19" s="1604"/>
      <c r="AL19" s="26"/>
      <c r="AM19" s="26"/>
      <c r="AN19" s="26"/>
      <c r="AO19" s="26"/>
      <c r="AP19" s="26"/>
      <c r="AQ19" s="26"/>
      <c r="AR19" s="26"/>
      <c r="AS19" s="26"/>
      <c r="AT19" s="26"/>
      <c r="AU19" s="26"/>
      <c r="AV19" s="26"/>
      <c r="AW19" s="26"/>
      <c r="AX19" s="26"/>
      <c r="AY19" s="26"/>
      <c r="AZ19" s="26"/>
      <c r="BA19" s="26"/>
      <c r="BB19" s="26"/>
      <c r="BC19" s="26"/>
      <c r="BD19" s="26"/>
      <c r="BE19" s="26"/>
      <c r="BF19" s="26"/>
      <c r="BG19" s="26"/>
      <c r="BH19" s="26"/>
      <c r="BI19" s="26"/>
      <c r="BJ19" s="26"/>
      <c r="BK19" s="26"/>
      <c r="BL19" s="26"/>
      <c r="BM19" s="26"/>
      <c r="BN19" s="26"/>
      <c r="BO19" s="26"/>
      <c r="BP19" s="26"/>
      <c r="BQ19" s="26"/>
      <c r="BR19" s="26"/>
      <c r="BS19" s="26"/>
      <c r="BT19" s="26"/>
      <c r="BU19" s="26"/>
      <c r="BV19" s="26"/>
      <c r="BW19" s="26"/>
      <c r="BX19" s="26"/>
    </row>
    <row r="20" spans="1:76" s="3" customFormat="1" ht="18.75" customHeight="1" x14ac:dyDescent="0.4">
      <c r="A20" s="690" t="s">
        <v>625</v>
      </c>
      <c r="B20" s="691"/>
      <c r="C20" s="691"/>
      <c r="D20" s="693"/>
      <c r="E20" s="301"/>
      <c r="F20" s="257" t="s">
        <v>438</v>
      </c>
      <c r="G20" s="301"/>
      <c r="H20" s="303" t="s">
        <v>44</v>
      </c>
      <c r="I20" s="26"/>
      <c r="J20" s="1738" t="s">
        <v>626</v>
      </c>
      <c r="K20" s="730"/>
      <c r="L20" s="825"/>
      <c r="M20" s="410"/>
      <c r="N20" s="1791" t="s">
        <v>402</v>
      </c>
      <c r="O20" s="230"/>
      <c r="P20" s="231"/>
      <c r="Q20" s="2177" t="s">
        <v>407</v>
      </c>
      <c r="R20" s="26"/>
      <c r="S20" s="796"/>
      <c r="T20" s="797"/>
      <c r="U20" s="1734"/>
      <c r="V20" s="704"/>
      <c r="W20" s="704"/>
      <c r="X20" s="704"/>
      <c r="Y20" s="705"/>
      <c r="Z20" s="1734"/>
      <c r="AA20" s="704"/>
      <c r="AB20" s="1608"/>
      <c r="AC20" s="1609"/>
      <c r="AD20" s="1609"/>
      <c r="AE20" s="1609"/>
      <c r="AF20" s="1609"/>
      <c r="AG20" s="1609"/>
      <c r="AH20" s="1609"/>
      <c r="AI20" s="1609"/>
      <c r="AJ20" s="1609"/>
      <c r="AK20" s="1610"/>
      <c r="AL20" s="26"/>
      <c r="AM20" s="26"/>
      <c r="AN20" s="26"/>
      <c r="AO20" s="26"/>
      <c r="AP20" s="26"/>
      <c r="AQ20" s="26"/>
      <c r="AR20" s="26"/>
      <c r="AS20" s="26"/>
      <c r="AT20" s="26"/>
      <c r="AU20" s="26"/>
      <c r="AV20" s="26"/>
      <c r="AW20" s="26"/>
      <c r="AX20" s="26"/>
      <c r="AY20" s="26"/>
      <c r="AZ20" s="26"/>
      <c r="BA20" s="26"/>
      <c r="BB20" s="26"/>
      <c r="BC20" s="26"/>
      <c r="BD20" s="26"/>
      <c r="BE20" s="26"/>
      <c r="BF20" s="26"/>
      <c r="BG20" s="26"/>
      <c r="BH20" s="26"/>
      <c r="BI20" s="26"/>
      <c r="BJ20" s="26"/>
      <c r="BK20" s="26"/>
      <c r="BL20" s="26"/>
      <c r="BM20" s="26"/>
      <c r="BN20" s="26"/>
      <c r="BO20" s="26"/>
      <c r="BP20" s="26"/>
      <c r="BQ20" s="26"/>
      <c r="BR20" s="26"/>
      <c r="BS20" s="26"/>
      <c r="BT20" s="26"/>
      <c r="BU20" s="26"/>
      <c r="BV20" s="26"/>
      <c r="BW20" s="26"/>
      <c r="BX20" s="26"/>
    </row>
    <row r="21" spans="1:76" s="3" customFormat="1" ht="18.75" customHeight="1" x14ac:dyDescent="0.4">
      <c r="A21" s="2182" t="s">
        <v>627</v>
      </c>
      <c r="B21" s="2183"/>
      <c r="C21" s="2183"/>
      <c r="D21" s="2183"/>
      <c r="E21" s="360"/>
      <c r="F21" s="706" t="s">
        <v>402</v>
      </c>
      <c r="G21" s="282"/>
      <c r="H21" s="812" t="s">
        <v>407</v>
      </c>
      <c r="I21" s="26"/>
      <c r="J21" s="772"/>
      <c r="K21" s="762"/>
      <c r="L21" s="753"/>
      <c r="M21" s="361"/>
      <c r="N21" s="670"/>
      <c r="O21" s="48"/>
      <c r="P21" s="284"/>
      <c r="Q21" s="813"/>
      <c r="R21" s="26"/>
      <c r="S21" s="796"/>
      <c r="T21" s="797"/>
      <c r="U21" s="799" t="s">
        <v>628</v>
      </c>
      <c r="V21" s="712"/>
      <c r="W21" s="712"/>
      <c r="X21" s="712"/>
      <c r="Y21" s="713"/>
      <c r="Z21" s="35"/>
      <c r="AA21" s="253" t="s">
        <v>629</v>
      </c>
      <c r="AB21" s="2169"/>
      <c r="AC21" s="2169"/>
      <c r="AD21" s="253" t="s">
        <v>630</v>
      </c>
      <c r="AE21" s="414"/>
      <c r="AF21" s="253" t="s">
        <v>14</v>
      </c>
      <c r="AG21" s="247"/>
      <c r="AH21" s="253" t="s">
        <v>631</v>
      </c>
      <c r="AI21" s="50"/>
      <c r="AJ21" s="35"/>
      <c r="AK21" s="37" t="s">
        <v>44</v>
      </c>
      <c r="AL21" s="26"/>
      <c r="AM21" s="26"/>
      <c r="AN21" s="26"/>
      <c r="AO21" s="26"/>
      <c r="AP21" s="26"/>
      <c r="AQ21" s="26"/>
      <c r="AR21" s="26"/>
      <c r="AS21" s="26"/>
      <c r="AT21" s="26"/>
      <c r="AU21" s="26"/>
      <c r="AV21" s="26"/>
      <c r="AW21" s="26"/>
      <c r="AX21" s="26"/>
      <c r="AY21" s="26"/>
      <c r="AZ21" s="26"/>
      <c r="BA21" s="26"/>
      <c r="BB21" s="26"/>
      <c r="BC21" s="26"/>
      <c r="BD21" s="26"/>
      <c r="BE21" s="26"/>
      <c r="BF21" s="26"/>
      <c r="BG21" s="26"/>
      <c r="BH21" s="26"/>
      <c r="BI21" s="26"/>
      <c r="BJ21" s="26"/>
      <c r="BK21" s="26"/>
      <c r="BL21" s="26"/>
      <c r="BM21" s="26"/>
      <c r="BN21" s="26"/>
      <c r="BO21" s="26"/>
      <c r="BP21" s="26"/>
      <c r="BQ21" s="26"/>
      <c r="BR21" s="26"/>
      <c r="BS21" s="26"/>
      <c r="BT21" s="26"/>
      <c r="BU21" s="26"/>
      <c r="BV21" s="26"/>
      <c r="BW21" s="26"/>
      <c r="BX21" s="26"/>
    </row>
    <row r="22" spans="1:76" s="3" customFormat="1" ht="18.75" customHeight="1" x14ac:dyDescent="0.4">
      <c r="A22" s="2184"/>
      <c r="B22" s="2185"/>
      <c r="C22" s="2185"/>
      <c r="D22" s="2185"/>
      <c r="E22" s="361"/>
      <c r="F22" s="670"/>
      <c r="G22" s="284"/>
      <c r="H22" s="813"/>
      <c r="I22" s="26"/>
      <c r="J22" s="711" t="s">
        <v>632</v>
      </c>
      <c r="K22" s="712"/>
      <c r="L22" s="713"/>
      <c r="M22" s="775"/>
      <c r="N22" s="706"/>
      <c r="O22" s="706"/>
      <c r="P22" s="706"/>
      <c r="Q22" s="814" t="s">
        <v>28</v>
      </c>
      <c r="R22" s="26"/>
      <c r="S22" s="796"/>
      <c r="T22" s="797"/>
      <c r="U22" s="848"/>
      <c r="V22" s="696"/>
      <c r="W22" s="696"/>
      <c r="X22" s="696"/>
      <c r="Y22" s="697"/>
      <c r="Z22" s="748" t="s">
        <v>633</v>
      </c>
      <c r="AA22" s="748"/>
      <c r="AB22" s="1602"/>
      <c r="AC22" s="1603"/>
      <c r="AD22" s="1603"/>
      <c r="AE22" s="1603"/>
      <c r="AF22" s="1603"/>
      <c r="AG22" s="1603"/>
      <c r="AH22" s="1603"/>
      <c r="AI22" s="1603"/>
      <c r="AJ22" s="1603"/>
      <c r="AK22" s="1604"/>
      <c r="AL22" s="26"/>
      <c r="AM22" s="26"/>
      <c r="AN22" s="26"/>
      <c r="AO22" s="26"/>
      <c r="AP22" s="26"/>
      <c r="AQ22" s="26"/>
      <c r="AR22" s="26"/>
      <c r="AS22" s="26"/>
      <c r="AT22" s="26"/>
      <c r="AU22" s="26"/>
      <c r="AV22" s="26"/>
      <c r="AW22" s="26"/>
      <c r="AX22" s="26"/>
      <c r="AY22" s="26"/>
      <c r="AZ22" s="26"/>
      <c r="BA22" s="26"/>
      <c r="BB22" s="26"/>
      <c r="BC22" s="26"/>
      <c r="BD22" s="26"/>
      <c r="BE22" s="26"/>
      <c r="BF22" s="26"/>
      <c r="BG22" s="26"/>
      <c r="BH22" s="26"/>
      <c r="BI22" s="26"/>
      <c r="BJ22" s="26"/>
      <c r="BK22" s="26"/>
      <c r="BL22" s="26"/>
      <c r="BM22" s="26"/>
      <c r="BN22" s="26"/>
      <c r="BO22" s="26"/>
      <c r="BP22" s="26"/>
      <c r="BQ22" s="26"/>
      <c r="BR22" s="26"/>
      <c r="BS22" s="26"/>
      <c r="BT22" s="26"/>
      <c r="BU22" s="26"/>
      <c r="BV22" s="26"/>
      <c r="BW22" s="26"/>
      <c r="BX22" s="26"/>
    </row>
    <row r="23" spans="1:76" s="3" customFormat="1" ht="18.75" customHeight="1" x14ac:dyDescent="0.4">
      <c r="A23" s="711" t="s">
        <v>634</v>
      </c>
      <c r="B23" s="712"/>
      <c r="C23" s="712"/>
      <c r="D23" s="713"/>
      <c r="E23" s="1886"/>
      <c r="F23" s="1886"/>
      <c r="G23" s="1886"/>
      <c r="H23" s="1887"/>
      <c r="I23" s="26"/>
      <c r="J23" s="772"/>
      <c r="K23" s="762"/>
      <c r="L23" s="753"/>
      <c r="M23" s="2170"/>
      <c r="N23" s="698"/>
      <c r="O23" s="698"/>
      <c r="P23" s="698"/>
      <c r="Q23" s="816"/>
      <c r="R23" s="26"/>
      <c r="S23" s="796"/>
      <c r="T23" s="797"/>
      <c r="U23" s="848"/>
      <c r="V23" s="696"/>
      <c r="W23" s="696"/>
      <c r="X23" s="696"/>
      <c r="Y23" s="697"/>
      <c r="Z23" s="748"/>
      <c r="AA23" s="748"/>
      <c r="AB23" s="1605"/>
      <c r="AC23" s="1606"/>
      <c r="AD23" s="1606"/>
      <c r="AE23" s="1606"/>
      <c r="AF23" s="1606"/>
      <c r="AG23" s="1606"/>
      <c r="AH23" s="1606"/>
      <c r="AI23" s="1606"/>
      <c r="AJ23" s="1606"/>
      <c r="AK23" s="1607"/>
      <c r="AL23" s="26"/>
      <c r="AM23" s="26"/>
      <c r="AN23" s="26"/>
      <c r="AO23" s="26"/>
      <c r="AP23" s="26"/>
      <c r="AQ23" s="26"/>
      <c r="AR23" s="26"/>
      <c r="AS23" s="26"/>
      <c r="AT23" s="26"/>
      <c r="AU23" s="26"/>
      <c r="AV23" s="26"/>
      <c r="AW23" s="26"/>
      <c r="AX23" s="26"/>
      <c r="AY23" s="26"/>
      <c r="AZ23" s="26"/>
      <c r="BA23" s="26"/>
      <c r="BB23" s="26"/>
      <c r="BC23" s="26"/>
      <c r="BD23" s="26"/>
      <c r="BE23" s="26"/>
      <c r="BF23" s="26"/>
      <c r="BG23" s="26"/>
      <c r="BH23" s="26"/>
      <c r="BI23" s="26"/>
      <c r="BJ23" s="26"/>
      <c r="BK23" s="26"/>
      <c r="BL23" s="26"/>
      <c r="BM23" s="26"/>
      <c r="BN23" s="26"/>
      <c r="BO23" s="26"/>
      <c r="BP23" s="26"/>
      <c r="BQ23" s="26"/>
      <c r="BR23" s="26"/>
      <c r="BS23" s="26"/>
      <c r="BT23" s="26"/>
      <c r="BU23" s="26"/>
      <c r="BV23" s="26"/>
      <c r="BW23" s="26"/>
      <c r="BX23" s="26"/>
    </row>
    <row r="24" spans="1:76" s="3" customFormat="1" ht="18.75" customHeight="1" x14ac:dyDescent="0.4">
      <c r="A24" s="772"/>
      <c r="B24" s="762"/>
      <c r="C24" s="762"/>
      <c r="D24" s="753"/>
      <c r="E24" s="1889"/>
      <c r="F24" s="1889"/>
      <c r="G24" s="1889"/>
      <c r="H24" s="1890"/>
      <c r="I24" s="26"/>
      <c r="J24" s="700" t="s">
        <v>885</v>
      </c>
      <c r="K24" s="701"/>
      <c r="L24" s="702"/>
      <c r="M24" s="353"/>
      <c r="N24" s="45"/>
      <c r="O24" s="45"/>
      <c r="P24" s="45"/>
      <c r="Q24" s="46"/>
      <c r="R24" s="26"/>
      <c r="S24" s="796"/>
      <c r="T24" s="797"/>
      <c r="U24" s="752"/>
      <c r="V24" s="762"/>
      <c r="W24" s="762"/>
      <c r="X24" s="762"/>
      <c r="Y24" s="753"/>
      <c r="Z24" s="748"/>
      <c r="AA24" s="748"/>
      <c r="AB24" s="1608"/>
      <c r="AC24" s="1609"/>
      <c r="AD24" s="1609"/>
      <c r="AE24" s="1609"/>
      <c r="AF24" s="1609"/>
      <c r="AG24" s="1609"/>
      <c r="AH24" s="1609"/>
      <c r="AI24" s="1609"/>
      <c r="AJ24" s="1609"/>
      <c r="AK24" s="1610"/>
      <c r="AL24" s="26"/>
      <c r="AM24" s="26"/>
      <c r="AN24" s="26"/>
      <c r="AO24" s="26"/>
      <c r="AP24" s="26"/>
      <c r="AQ24" s="26"/>
      <c r="AR24" s="26"/>
      <c r="AS24" s="26"/>
      <c r="AT24" s="26"/>
      <c r="AU24" s="26"/>
      <c r="AV24" s="26"/>
      <c r="AW24" s="26"/>
      <c r="AX24" s="26"/>
      <c r="AY24" s="26"/>
      <c r="AZ24" s="26"/>
      <c r="BA24" s="26"/>
      <c r="BB24" s="26"/>
      <c r="BC24" s="26"/>
      <c r="BD24" s="26"/>
      <c r="BE24" s="26"/>
      <c r="BF24" s="26"/>
      <c r="BG24" s="26"/>
      <c r="BH24" s="26"/>
      <c r="BI24" s="26"/>
      <c r="BJ24" s="26"/>
      <c r="BK24" s="26"/>
      <c r="BL24" s="26"/>
      <c r="BM24" s="26"/>
      <c r="BN24" s="26"/>
      <c r="BO24" s="26"/>
      <c r="BP24" s="26"/>
      <c r="BQ24" s="26"/>
      <c r="BR24" s="26"/>
      <c r="BS24" s="26"/>
      <c r="BT24" s="26"/>
      <c r="BU24" s="26"/>
      <c r="BV24" s="26"/>
      <c r="BW24" s="26"/>
      <c r="BX24" s="26"/>
    </row>
    <row r="25" spans="1:76" s="3" customFormat="1" ht="18.75" customHeight="1" x14ac:dyDescent="0.4">
      <c r="A25" s="676" t="s">
        <v>635</v>
      </c>
      <c r="B25" s="677"/>
      <c r="C25" s="677"/>
      <c r="D25" s="678"/>
      <c r="E25" s="35"/>
      <c r="F25" s="253" t="s">
        <v>438</v>
      </c>
      <c r="G25" s="35"/>
      <c r="H25" s="37" t="s">
        <v>44</v>
      </c>
      <c r="I25" s="26"/>
      <c r="J25" s="796"/>
      <c r="K25" s="1731"/>
      <c r="L25" s="797"/>
      <c r="M25" s="362"/>
      <c r="N25" s="247" t="s">
        <v>438</v>
      </c>
      <c r="O25" s="50"/>
      <c r="P25" s="50"/>
      <c r="Q25" s="287" t="s">
        <v>44</v>
      </c>
      <c r="R25" s="26"/>
      <c r="S25" s="796"/>
      <c r="T25" s="797"/>
      <c r="U25" s="799" t="s">
        <v>636</v>
      </c>
      <c r="V25" s="701"/>
      <c r="W25" s="701"/>
      <c r="X25" s="701"/>
      <c r="Y25" s="702"/>
      <c r="Z25" s="2165" t="s">
        <v>637</v>
      </c>
      <c r="AA25" s="2165"/>
      <c r="AB25" s="2165"/>
      <c r="AC25" s="2165"/>
      <c r="AD25" s="2165"/>
      <c r="AE25" s="2165"/>
      <c r="AF25" s="415"/>
      <c r="AG25" s="253" t="s">
        <v>438</v>
      </c>
      <c r="AH25" s="35"/>
      <c r="AI25" s="35"/>
      <c r="AJ25" s="35"/>
      <c r="AK25" s="37" t="s">
        <v>44</v>
      </c>
      <c r="AL25" s="26"/>
      <c r="AM25" s="26"/>
      <c r="AN25" s="26"/>
      <c r="AO25" s="26"/>
      <c r="AP25" s="26"/>
      <c r="AQ25" s="26"/>
      <c r="AR25" s="26"/>
      <c r="AS25" s="26"/>
      <c r="AT25" s="26"/>
      <c r="AU25" s="26"/>
      <c r="AV25" s="26"/>
      <c r="AW25" s="26"/>
      <c r="AX25" s="26"/>
      <c r="AY25" s="26"/>
      <c r="AZ25" s="26"/>
      <c r="BA25" s="26"/>
      <c r="BB25" s="26"/>
      <c r="BC25" s="26"/>
      <c r="BD25" s="26"/>
      <c r="BE25" s="26"/>
      <c r="BF25" s="26"/>
      <c r="BG25" s="26"/>
      <c r="BH25" s="26"/>
      <c r="BI25" s="26"/>
      <c r="BJ25" s="26"/>
      <c r="BK25" s="26"/>
      <c r="BL25" s="26"/>
      <c r="BM25" s="26"/>
      <c r="BN25" s="26"/>
      <c r="BO25" s="26"/>
      <c r="BP25" s="26"/>
      <c r="BQ25" s="26"/>
      <c r="BR25" s="26"/>
      <c r="BS25" s="26"/>
      <c r="BT25" s="26"/>
      <c r="BU25" s="26"/>
      <c r="BV25" s="26"/>
      <c r="BW25" s="26"/>
      <c r="BX25" s="26"/>
    </row>
    <row r="26" spans="1:76" s="3" customFormat="1" ht="18.75" customHeight="1" x14ac:dyDescent="0.4">
      <c r="A26" s="676" t="s">
        <v>638</v>
      </c>
      <c r="B26" s="677"/>
      <c r="C26" s="677"/>
      <c r="D26" s="678"/>
      <c r="E26" s="35"/>
      <c r="F26" s="253" t="s">
        <v>438</v>
      </c>
      <c r="G26" s="35"/>
      <c r="H26" s="37" t="s">
        <v>44</v>
      </c>
      <c r="I26" s="26"/>
      <c r="J26" s="703"/>
      <c r="K26" s="704"/>
      <c r="L26" s="705"/>
      <c r="M26" s="416"/>
      <c r="N26" s="417"/>
      <c r="O26" s="417"/>
      <c r="P26" s="48"/>
      <c r="Q26" s="49"/>
      <c r="R26" s="26"/>
      <c r="S26" s="796"/>
      <c r="T26" s="797"/>
      <c r="U26" s="2171"/>
      <c r="V26" s="1731"/>
      <c r="W26" s="1731"/>
      <c r="X26" s="1731"/>
      <c r="Y26" s="797"/>
      <c r="Z26" s="2163" t="s">
        <v>639</v>
      </c>
      <c r="AA26" s="2164"/>
      <c r="AB26" s="2164"/>
      <c r="AC26" s="2164"/>
      <c r="AD26" s="2164"/>
      <c r="AE26" s="2172"/>
      <c r="AF26" s="415"/>
      <c r="AG26" s="253" t="s">
        <v>438</v>
      </c>
      <c r="AH26" s="35"/>
      <c r="AI26" s="35"/>
      <c r="AJ26" s="35"/>
      <c r="AK26" s="37" t="s">
        <v>44</v>
      </c>
      <c r="AL26" s="26"/>
      <c r="AM26" s="26"/>
      <c r="AN26" s="26"/>
      <c r="AO26" s="26"/>
      <c r="AP26" s="26"/>
      <c r="AQ26" s="26"/>
      <c r="AR26" s="26"/>
      <c r="AS26" s="26"/>
      <c r="AT26" s="26"/>
      <c r="AU26" s="26"/>
      <c r="AV26" s="26"/>
      <c r="AW26" s="26"/>
      <c r="AX26" s="26"/>
      <c r="AY26" s="26"/>
      <c r="AZ26" s="26"/>
      <c r="BA26" s="26"/>
      <c r="BB26" s="26"/>
      <c r="BC26" s="26"/>
      <c r="BD26" s="26"/>
      <c r="BE26" s="26"/>
      <c r="BF26" s="26"/>
      <c r="BG26" s="26"/>
      <c r="BH26" s="26"/>
      <c r="BI26" s="26"/>
      <c r="BJ26" s="26"/>
      <c r="BK26" s="26"/>
      <c r="BL26" s="26"/>
      <c r="BM26" s="26"/>
      <c r="BN26" s="26"/>
      <c r="BO26" s="26"/>
      <c r="BP26" s="26"/>
      <c r="BQ26" s="26"/>
      <c r="BR26" s="26"/>
      <c r="BS26" s="26"/>
      <c r="BT26" s="26"/>
      <c r="BU26" s="26"/>
      <c r="BV26" s="26"/>
      <c r="BW26" s="26"/>
      <c r="BX26" s="26"/>
    </row>
    <row r="27" spans="1:76" s="3" customFormat="1" ht="18.75" customHeight="1" x14ac:dyDescent="0.4">
      <c r="A27" s="700" t="s">
        <v>640</v>
      </c>
      <c r="B27" s="701"/>
      <c r="C27" s="701"/>
      <c r="D27" s="702"/>
      <c r="E27" s="360"/>
      <c r="F27" s="706" t="s">
        <v>402</v>
      </c>
      <c r="G27" s="282"/>
      <c r="H27" s="812" t="s">
        <v>407</v>
      </c>
      <c r="I27" s="66"/>
      <c r="J27" s="711" t="s">
        <v>641</v>
      </c>
      <c r="K27" s="712"/>
      <c r="L27" s="713"/>
      <c r="M27" s="1885"/>
      <c r="N27" s="1886"/>
      <c r="O27" s="1886"/>
      <c r="P27" s="1886"/>
      <c r="Q27" s="1887"/>
      <c r="R27" s="26"/>
      <c r="S27" s="796"/>
      <c r="T27" s="797"/>
      <c r="U27" s="1734"/>
      <c r="V27" s="704"/>
      <c r="W27" s="704"/>
      <c r="X27" s="704"/>
      <c r="Y27" s="705"/>
      <c r="Z27" s="2163" t="s">
        <v>642</v>
      </c>
      <c r="AA27" s="2164"/>
      <c r="AB27" s="2164"/>
      <c r="AC27" s="2165"/>
      <c r="AD27" s="2165"/>
      <c r="AE27" s="2166"/>
      <c r="AF27" s="353"/>
      <c r="AG27" s="249" t="s">
        <v>438</v>
      </c>
      <c r="AH27" s="45"/>
      <c r="AI27" s="45"/>
      <c r="AJ27" s="45"/>
      <c r="AK27" s="262" t="s">
        <v>44</v>
      </c>
      <c r="AL27" s="26"/>
      <c r="AM27" s="26"/>
      <c r="AN27" s="26"/>
      <c r="AO27" s="26"/>
      <c r="AP27" s="26"/>
      <c r="AQ27" s="26"/>
      <c r="AR27" s="26"/>
      <c r="AS27" s="26"/>
      <c r="AT27" s="26"/>
      <c r="AU27" s="26"/>
      <c r="AV27" s="26"/>
      <c r="AW27" s="26"/>
      <c r="AX27" s="26"/>
      <c r="AY27" s="26"/>
      <c r="AZ27" s="26"/>
      <c r="BA27" s="26"/>
      <c r="BB27" s="26"/>
      <c r="BC27" s="26"/>
      <c r="BD27" s="26"/>
      <c r="BE27" s="26"/>
      <c r="BF27" s="26"/>
      <c r="BG27" s="26"/>
      <c r="BH27" s="26"/>
      <c r="BI27" s="26"/>
      <c r="BJ27" s="26"/>
      <c r="BK27" s="26"/>
      <c r="BL27" s="26"/>
      <c r="BM27" s="26"/>
      <c r="BN27" s="26"/>
      <c r="BO27" s="26"/>
      <c r="BP27" s="26"/>
      <c r="BQ27" s="26"/>
      <c r="BR27" s="26"/>
      <c r="BS27" s="26"/>
      <c r="BT27" s="26"/>
      <c r="BU27" s="26"/>
      <c r="BV27" s="26"/>
      <c r="BW27" s="26"/>
      <c r="BX27" s="26"/>
    </row>
    <row r="28" spans="1:76" s="3" customFormat="1" ht="18.75" customHeight="1" x14ac:dyDescent="0.4">
      <c r="A28" s="703"/>
      <c r="B28" s="704"/>
      <c r="C28" s="704"/>
      <c r="D28" s="705"/>
      <c r="E28" s="361"/>
      <c r="F28" s="670"/>
      <c r="G28" s="284"/>
      <c r="H28" s="813"/>
      <c r="I28" s="26"/>
      <c r="J28" s="695"/>
      <c r="K28" s="696"/>
      <c r="L28" s="697"/>
      <c r="M28" s="829"/>
      <c r="N28" s="830"/>
      <c r="O28" s="830"/>
      <c r="P28" s="830"/>
      <c r="Q28" s="2160"/>
      <c r="R28" s="26"/>
      <c r="S28" s="796"/>
      <c r="T28" s="797"/>
      <c r="U28" s="2167" t="s">
        <v>952</v>
      </c>
      <c r="V28" s="2168"/>
      <c r="W28" s="2168"/>
      <c r="X28" s="2168"/>
      <c r="Y28" s="2168"/>
      <c r="Z28" s="2168"/>
      <c r="AA28" s="2168"/>
      <c r="AB28" s="2168"/>
      <c r="AC28" s="415"/>
      <c r="AD28" s="253" t="s">
        <v>643</v>
      </c>
      <c r="AE28" s="35"/>
      <c r="AF28" s="35"/>
      <c r="AG28" s="2156" t="s">
        <v>644</v>
      </c>
      <c r="AH28" s="2156"/>
      <c r="AI28" s="35"/>
      <c r="AJ28" s="2156" t="s">
        <v>645</v>
      </c>
      <c r="AK28" s="2157"/>
      <c r="AL28" s="26"/>
      <c r="AM28" s="26"/>
      <c r="AN28" s="26"/>
      <c r="AO28" s="26"/>
      <c r="AP28" s="26"/>
      <c r="AQ28" s="26"/>
      <c r="AR28" s="26"/>
      <c r="AS28" s="26"/>
      <c r="AT28" s="26"/>
      <c r="AU28" s="26"/>
      <c r="AV28" s="26"/>
      <c r="AW28" s="26"/>
      <c r="AX28" s="26"/>
      <c r="AY28" s="26"/>
      <c r="AZ28" s="26"/>
      <c r="BA28" s="26"/>
      <c r="BB28" s="26"/>
      <c r="BC28" s="26"/>
      <c r="BD28" s="26"/>
      <c r="BE28" s="26"/>
      <c r="BF28" s="26"/>
      <c r="BG28" s="26"/>
      <c r="BH28" s="26"/>
      <c r="BI28" s="26"/>
      <c r="BJ28" s="26"/>
      <c r="BK28" s="26"/>
      <c r="BL28" s="26"/>
      <c r="BM28" s="26"/>
      <c r="BN28" s="26"/>
      <c r="BO28" s="26"/>
      <c r="BP28" s="26"/>
      <c r="BQ28" s="26"/>
      <c r="BR28" s="26"/>
      <c r="BS28" s="26"/>
      <c r="BT28" s="26"/>
      <c r="BU28" s="26"/>
      <c r="BV28" s="26"/>
      <c r="BW28" s="26"/>
      <c r="BX28" s="26"/>
    </row>
    <row r="29" spans="1:76" s="3" customFormat="1" ht="18.75" customHeight="1" x14ac:dyDescent="0.4">
      <c r="A29" s="700" t="s">
        <v>646</v>
      </c>
      <c r="B29" s="701"/>
      <c r="C29" s="701"/>
      <c r="D29" s="702"/>
      <c r="E29" s="360"/>
      <c r="F29" s="706" t="s">
        <v>402</v>
      </c>
      <c r="G29" s="282"/>
      <c r="H29" s="812" t="s">
        <v>407</v>
      </c>
      <c r="I29" s="26"/>
      <c r="J29" s="695"/>
      <c r="K29" s="696"/>
      <c r="L29" s="697"/>
      <c r="M29" s="829"/>
      <c r="N29" s="830"/>
      <c r="O29" s="830"/>
      <c r="P29" s="830"/>
      <c r="Q29" s="2160"/>
      <c r="R29" s="26"/>
      <c r="S29" s="796"/>
      <c r="T29" s="797"/>
      <c r="U29" s="799" t="s">
        <v>647</v>
      </c>
      <c r="V29" s="701"/>
      <c r="W29" s="701"/>
      <c r="X29" s="701"/>
      <c r="Y29" s="701"/>
      <c r="Z29" s="701"/>
      <c r="AA29" s="701"/>
      <c r="AB29" s="702"/>
      <c r="AC29" s="2117"/>
      <c r="AD29" s="801"/>
      <c r="AE29" s="801"/>
      <c r="AF29" s="801"/>
      <c r="AG29" s="801"/>
      <c r="AH29" s="801"/>
      <c r="AI29" s="801"/>
      <c r="AJ29" s="801"/>
      <c r="AK29" s="809"/>
      <c r="AL29" s="26"/>
      <c r="AM29" s="26"/>
      <c r="AN29" s="26"/>
      <c r="AO29" s="26"/>
      <c r="AP29" s="26"/>
      <c r="AQ29" s="26"/>
      <c r="AR29" s="26"/>
      <c r="AS29" s="26"/>
      <c r="AT29" s="26"/>
      <c r="AU29" s="26"/>
      <c r="AV29" s="26"/>
      <c r="AW29" s="26"/>
      <c r="AX29" s="26"/>
      <c r="AY29" s="26"/>
      <c r="AZ29" s="26"/>
      <c r="BA29" s="26"/>
      <c r="BB29" s="26"/>
      <c r="BC29" s="26"/>
      <c r="BD29" s="26"/>
      <c r="BE29" s="26"/>
      <c r="BF29" s="26"/>
      <c r="BG29" s="26"/>
      <c r="BH29" s="26"/>
      <c r="BI29" s="26"/>
      <c r="BJ29" s="26"/>
      <c r="BK29" s="26"/>
      <c r="BL29" s="26"/>
      <c r="BM29" s="26"/>
      <c r="BN29" s="26"/>
      <c r="BO29" s="26"/>
      <c r="BP29" s="26"/>
      <c r="BQ29" s="26"/>
      <c r="BR29" s="26"/>
      <c r="BS29" s="26"/>
      <c r="BT29" s="26"/>
      <c r="BU29" s="26"/>
      <c r="BV29" s="26"/>
      <c r="BW29" s="26"/>
      <c r="BX29" s="26"/>
    </row>
    <row r="30" spans="1:76" s="3" customFormat="1" ht="18.75" customHeight="1" thickBot="1" x14ac:dyDescent="0.45">
      <c r="A30" s="703"/>
      <c r="B30" s="704"/>
      <c r="C30" s="704"/>
      <c r="D30" s="705"/>
      <c r="E30" s="361"/>
      <c r="F30" s="670"/>
      <c r="G30" s="284"/>
      <c r="H30" s="813"/>
      <c r="I30" s="26"/>
      <c r="J30" s="656"/>
      <c r="K30" s="657"/>
      <c r="L30" s="658"/>
      <c r="M30" s="2161"/>
      <c r="N30" s="2063"/>
      <c r="O30" s="2063"/>
      <c r="P30" s="2063"/>
      <c r="Q30" s="2162"/>
      <c r="R30" s="26"/>
      <c r="S30" s="2153"/>
      <c r="T30" s="2159"/>
      <c r="U30" s="2158"/>
      <c r="V30" s="2154"/>
      <c r="W30" s="2154"/>
      <c r="X30" s="2154"/>
      <c r="Y30" s="2154"/>
      <c r="Z30" s="2154"/>
      <c r="AA30" s="2154"/>
      <c r="AB30" s="2159"/>
      <c r="AC30" s="806"/>
      <c r="AD30" s="807"/>
      <c r="AE30" s="807"/>
      <c r="AF30" s="807"/>
      <c r="AG30" s="807"/>
      <c r="AH30" s="807"/>
      <c r="AI30" s="807"/>
      <c r="AJ30" s="807"/>
      <c r="AK30" s="811"/>
      <c r="AL30" s="26"/>
      <c r="AM30" s="26"/>
      <c r="AN30" s="26"/>
      <c r="AO30" s="26"/>
      <c r="AP30" s="26"/>
      <c r="AQ30" s="26"/>
      <c r="AR30" s="26"/>
      <c r="AS30" s="26"/>
      <c r="AT30" s="26"/>
      <c r="AU30" s="26"/>
      <c r="AV30" s="26"/>
      <c r="AW30" s="26"/>
      <c r="AX30" s="26"/>
      <c r="AY30" s="26"/>
      <c r="AZ30" s="26"/>
      <c r="BA30" s="26"/>
      <c r="BB30" s="26"/>
      <c r="BC30" s="26"/>
      <c r="BD30" s="26"/>
      <c r="BE30" s="26"/>
      <c r="BF30" s="26"/>
      <c r="BG30" s="26"/>
      <c r="BH30" s="26"/>
      <c r="BI30" s="26"/>
      <c r="BJ30" s="26"/>
      <c r="BK30" s="26"/>
      <c r="BL30" s="26"/>
      <c r="BM30" s="26"/>
      <c r="BN30" s="26"/>
      <c r="BO30" s="26"/>
      <c r="BP30" s="26"/>
      <c r="BQ30" s="26"/>
      <c r="BR30" s="26"/>
      <c r="BS30" s="26"/>
      <c r="BT30" s="26"/>
      <c r="BU30" s="26"/>
      <c r="BV30" s="26"/>
      <c r="BW30" s="26"/>
      <c r="BX30" s="26"/>
    </row>
    <row r="31" spans="1:76" s="3" customFormat="1" ht="18.75" customHeight="1" x14ac:dyDescent="0.4">
      <c r="A31" s="700" t="s">
        <v>648</v>
      </c>
      <c r="B31" s="701"/>
      <c r="C31" s="701"/>
      <c r="D31" s="701"/>
      <c r="E31" s="360"/>
      <c r="F31" s="706" t="s">
        <v>402</v>
      </c>
      <c r="G31" s="282"/>
      <c r="H31" s="812" t="s">
        <v>407</v>
      </c>
      <c r="I31" s="26"/>
      <c r="J31" s="31" t="s">
        <v>649</v>
      </c>
      <c r="K31" s="31"/>
      <c r="L31" s="32"/>
      <c r="M31" s="26"/>
      <c r="N31" s="26"/>
      <c r="O31" s="26"/>
      <c r="P31" s="26"/>
      <c r="Q31" s="26"/>
      <c r="R31" s="26"/>
      <c r="S31" s="26"/>
      <c r="T31" s="26"/>
      <c r="U31" s="26"/>
      <c r="V31" s="26"/>
      <c r="W31" s="26"/>
      <c r="X31" s="26"/>
      <c r="Y31" s="26"/>
      <c r="Z31" s="26"/>
      <c r="AA31" s="26"/>
      <c r="AB31" s="26"/>
      <c r="AC31" s="26"/>
      <c r="AD31" s="26"/>
      <c r="AE31" s="26"/>
      <c r="AF31" s="26"/>
      <c r="AG31" s="26"/>
      <c r="AH31" s="26"/>
      <c r="AI31" s="26"/>
      <c r="AJ31" s="26"/>
      <c r="AK31" s="26"/>
      <c r="AL31" s="26"/>
      <c r="AM31" s="26"/>
      <c r="AN31" s="26"/>
      <c r="AO31" s="26"/>
      <c r="AP31" s="26"/>
      <c r="AQ31" s="26"/>
      <c r="AR31" s="26"/>
      <c r="AS31" s="26"/>
      <c r="AT31" s="26"/>
      <c r="AU31" s="26"/>
      <c r="AV31" s="26"/>
      <c r="AW31" s="26"/>
      <c r="AX31" s="26"/>
      <c r="AY31" s="26"/>
      <c r="AZ31" s="26"/>
      <c r="BA31" s="26"/>
      <c r="BB31" s="26"/>
      <c r="BC31" s="26"/>
      <c r="BD31" s="26"/>
      <c r="BE31" s="26"/>
      <c r="BF31" s="26"/>
      <c r="BG31" s="26"/>
      <c r="BH31" s="26"/>
      <c r="BI31" s="26"/>
      <c r="BJ31" s="26"/>
      <c r="BK31" s="26"/>
      <c r="BL31" s="26"/>
      <c r="BM31" s="26"/>
      <c r="BN31" s="26"/>
      <c r="BO31" s="26"/>
      <c r="BP31" s="26"/>
      <c r="BQ31" s="26"/>
      <c r="BR31" s="26"/>
      <c r="BS31" s="26"/>
      <c r="BT31" s="26"/>
      <c r="BU31" s="26"/>
      <c r="BV31" s="26"/>
      <c r="BW31" s="26"/>
      <c r="BX31" s="26"/>
    </row>
    <row r="32" spans="1:76" s="3" customFormat="1" ht="18.75" customHeight="1" thickBot="1" x14ac:dyDescent="0.45">
      <c r="A32" s="2153"/>
      <c r="B32" s="2154"/>
      <c r="C32" s="2154"/>
      <c r="D32" s="2154"/>
      <c r="E32" s="418"/>
      <c r="F32" s="699"/>
      <c r="G32" s="139"/>
      <c r="H32" s="815"/>
      <c r="I32" s="26"/>
      <c r="J32" s="2155" t="s">
        <v>650</v>
      </c>
      <c r="K32" s="2155"/>
      <c r="L32" s="2155"/>
      <c r="M32" s="2155"/>
      <c r="N32" s="2155"/>
      <c r="O32" s="2155"/>
      <c r="P32" s="2155"/>
      <c r="Q32" s="2155"/>
      <c r="R32" s="2155"/>
      <c r="S32" s="26"/>
      <c r="T32" s="26"/>
      <c r="U32" s="26"/>
      <c r="V32" s="26"/>
      <c r="W32" s="26"/>
      <c r="X32" s="26"/>
      <c r="Y32" s="26"/>
      <c r="Z32" s="26"/>
      <c r="AA32" s="26"/>
      <c r="AB32" s="26"/>
      <c r="AC32" s="26"/>
      <c r="AD32" s="26"/>
      <c r="AE32" s="26"/>
      <c r="AF32" s="26"/>
      <c r="AG32" s="26"/>
      <c r="AH32" s="26"/>
      <c r="AI32" s="26"/>
      <c r="AJ32" s="26"/>
      <c r="AK32" s="26"/>
      <c r="AL32" s="26"/>
      <c r="AM32" s="26"/>
      <c r="AN32" s="26"/>
      <c r="AO32" s="26"/>
      <c r="AP32" s="26"/>
      <c r="AQ32" s="26"/>
      <c r="AR32" s="26"/>
      <c r="AS32" s="26"/>
      <c r="AT32" s="26"/>
      <c r="AU32" s="26"/>
      <c r="AV32" s="26"/>
      <c r="AW32" s="26"/>
      <c r="AX32" s="26"/>
      <c r="AY32" s="26"/>
      <c r="AZ32" s="26"/>
      <c r="BA32" s="26"/>
      <c r="BB32" s="26"/>
      <c r="BC32" s="26"/>
      <c r="BD32" s="26"/>
      <c r="BE32" s="26"/>
      <c r="BF32" s="26"/>
      <c r="BG32" s="26"/>
      <c r="BH32" s="26"/>
      <c r="BI32" s="26"/>
      <c r="BJ32" s="26"/>
      <c r="BK32" s="26"/>
      <c r="BL32" s="26"/>
      <c r="BM32" s="26"/>
      <c r="BN32" s="26"/>
      <c r="BO32" s="26"/>
      <c r="BP32" s="26"/>
      <c r="BQ32" s="26"/>
      <c r="BR32" s="26"/>
      <c r="BS32" s="26"/>
      <c r="BT32" s="26"/>
      <c r="BU32" s="26"/>
      <c r="BV32" s="26"/>
      <c r="BW32" s="26"/>
      <c r="BX32" s="26"/>
    </row>
    <row r="33" spans="1:76" s="3" customFormat="1" ht="18.75" customHeight="1" x14ac:dyDescent="0.4">
      <c r="A33" s="26"/>
      <c r="B33" s="26"/>
      <c r="C33" s="26"/>
      <c r="D33" s="26"/>
      <c r="E33" s="26"/>
      <c r="F33" s="26"/>
      <c r="G33" s="26"/>
      <c r="H33" s="26"/>
      <c r="I33" s="26"/>
      <c r="J33" s="26"/>
      <c r="K33" s="26"/>
      <c r="L33" s="26"/>
      <c r="M33" s="26"/>
      <c r="N33" s="26"/>
      <c r="O33" s="26"/>
      <c r="P33" s="26"/>
      <c r="Q33" s="26"/>
      <c r="R33" s="26"/>
      <c r="S33" s="26"/>
      <c r="T33" s="26"/>
      <c r="U33" s="26"/>
      <c r="V33" s="26"/>
      <c r="W33" s="26"/>
      <c r="X33" s="26"/>
      <c r="Y33" s="26"/>
      <c r="Z33" s="26"/>
      <c r="AA33" s="26"/>
      <c r="AB33" s="26"/>
      <c r="AC33" s="26"/>
      <c r="AD33" s="26"/>
      <c r="AE33" s="26"/>
      <c r="AF33" s="26"/>
      <c r="AG33" s="26"/>
      <c r="AH33" s="26"/>
      <c r="AI33" s="26"/>
      <c r="AJ33" s="26"/>
      <c r="AK33" s="26"/>
      <c r="AL33" s="26"/>
      <c r="AM33" s="26"/>
      <c r="AN33" s="26"/>
      <c r="AO33" s="26"/>
      <c r="AP33" s="26"/>
      <c r="AQ33" s="26"/>
      <c r="AR33" s="26"/>
      <c r="AS33" s="26"/>
      <c r="AT33" s="26"/>
      <c r="AU33" s="26"/>
      <c r="AV33" s="26"/>
      <c r="AW33" s="26"/>
      <c r="AX33" s="26"/>
      <c r="AY33" s="26"/>
      <c r="AZ33" s="26"/>
      <c r="BA33" s="26"/>
      <c r="BB33" s="26"/>
      <c r="BC33" s="26"/>
      <c r="BD33" s="26"/>
      <c r="BE33" s="26"/>
      <c r="BF33" s="26"/>
      <c r="BG33" s="26"/>
      <c r="BH33" s="26"/>
      <c r="BI33" s="26"/>
      <c r="BJ33" s="26"/>
      <c r="BK33" s="26"/>
      <c r="BL33" s="26"/>
      <c r="BM33" s="26"/>
      <c r="BN33" s="26"/>
      <c r="BO33" s="26"/>
      <c r="BP33" s="26"/>
      <c r="BQ33" s="26"/>
      <c r="BR33" s="26"/>
      <c r="BS33" s="26"/>
      <c r="BT33" s="26"/>
      <c r="BU33" s="26"/>
      <c r="BV33" s="26"/>
      <c r="BW33" s="26"/>
      <c r="BX33" s="26"/>
    </row>
    <row r="34" spans="1:76" s="3" customFormat="1" ht="18.75" customHeight="1" x14ac:dyDescent="0.4">
      <c r="A34" s="26"/>
      <c r="B34" s="26"/>
      <c r="C34" s="26"/>
      <c r="D34" s="26"/>
      <c r="E34" s="26"/>
      <c r="F34" s="26"/>
      <c r="G34" s="26"/>
      <c r="H34" s="26"/>
      <c r="I34" s="26"/>
      <c r="J34" s="26"/>
      <c r="K34" s="26"/>
      <c r="L34" s="26"/>
      <c r="M34" s="26"/>
      <c r="N34" s="26"/>
      <c r="O34" s="26"/>
      <c r="P34" s="26"/>
      <c r="Q34" s="26"/>
      <c r="R34" s="26"/>
      <c r="S34" s="26"/>
      <c r="T34" s="26"/>
      <c r="U34" s="26"/>
      <c r="V34" s="26"/>
      <c r="W34" s="26"/>
      <c r="X34" s="26"/>
      <c r="Y34" s="26"/>
      <c r="Z34" s="26"/>
      <c r="AA34" s="26"/>
      <c r="AB34" s="26"/>
      <c r="AC34" s="26"/>
      <c r="AD34" s="26"/>
      <c r="AE34" s="26"/>
      <c r="AF34" s="26"/>
      <c r="AG34" s="26"/>
      <c r="AH34" s="26"/>
      <c r="AI34" s="26"/>
      <c r="AJ34" s="26"/>
      <c r="AK34" s="26"/>
      <c r="AL34" s="26"/>
      <c r="AM34" s="26"/>
      <c r="AN34" s="26"/>
      <c r="AO34" s="26"/>
      <c r="AP34" s="26"/>
      <c r="AQ34" s="26"/>
      <c r="AR34" s="26"/>
      <c r="AS34" s="26"/>
      <c r="AT34" s="26"/>
      <c r="AU34" s="26"/>
      <c r="AV34" s="26"/>
      <c r="AW34" s="26"/>
      <c r="AX34" s="26"/>
      <c r="AY34" s="26"/>
      <c r="AZ34" s="26"/>
      <c r="BA34" s="26"/>
      <c r="BB34" s="26"/>
      <c r="BC34" s="26"/>
      <c r="BD34" s="26"/>
      <c r="BE34" s="26"/>
      <c r="BF34" s="26"/>
      <c r="BG34" s="26"/>
      <c r="BH34" s="26"/>
      <c r="BI34" s="26"/>
      <c r="BJ34" s="26"/>
      <c r="BK34" s="26"/>
      <c r="BL34" s="26"/>
      <c r="BM34" s="26"/>
      <c r="BN34" s="26"/>
      <c r="BO34" s="26"/>
      <c r="BP34" s="26"/>
      <c r="BQ34" s="26"/>
      <c r="BR34" s="26"/>
      <c r="BS34" s="26"/>
      <c r="BT34" s="26"/>
      <c r="BU34" s="26"/>
      <c r="BV34" s="26"/>
      <c r="BW34" s="26"/>
      <c r="BX34" s="26"/>
    </row>
    <row r="35" spans="1:76" s="3" customFormat="1" ht="18.75" customHeight="1" x14ac:dyDescent="0.4">
      <c r="A35" s="26"/>
      <c r="B35" s="26"/>
      <c r="C35" s="26"/>
      <c r="D35" s="26"/>
      <c r="E35" s="26"/>
      <c r="F35" s="26"/>
      <c r="G35" s="26"/>
      <c r="H35" s="26"/>
      <c r="I35" s="26"/>
      <c r="J35" s="26"/>
      <c r="K35" s="26"/>
      <c r="L35" s="26"/>
      <c r="M35" s="26"/>
      <c r="N35" s="26"/>
      <c r="O35" s="26"/>
      <c r="P35" s="26"/>
      <c r="Q35" s="26"/>
      <c r="R35" s="26"/>
      <c r="S35" s="26"/>
      <c r="T35" s="26"/>
      <c r="U35" s="26"/>
      <c r="V35" s="26"/>
      <c r="W35" s="26"/>
      <c r="X35" s="26"/>
      <c r="Y35" s="26"/>
      <c r="Z35" s="26"/>
      <c r="AA35" s="26"/>
      <c r="AB35" s="26"/>
      <c r="AC35" s="26"/>
      <c r="AD35" s="26"/>
      <c r="AE35" s="26"/>
      <c r="AF35" s="26"/>
      <c r="AG35" s="26"/>
      <c r="AH35" s="26"/>
      <c r="AI35" s="26"/>
      <c r="AJ35" s="26"/>
      <c r="AK35" s="26"/>
      <c r="AL35" s="26"/>
      <c r="AM35" s="26"/>
      <c r="AN35" s="26"/>
      <c r="AO35" s="26"/>
      <c r="AP35" s="26"/>
      <c r="AQ35" s="26"/>
      <c r="AR35" s="26"/>
      <c r="AS35" s="26"/>
      <c r="AT35" s="26"/>
      <c r="AU35" s="26"/>
      <c r="AV35" s="26"/>
      <c r="AW35" s="26"/>
      <c r="AX35" s="26"/>
      <c r="AY35" s="26"/>
      <c r="AZ35" s="26"/>
      <c r="BA35" s="26"/>
      <c r="BB35" s="26"/>
      <c r="BC35" s="26"/>
      <c r="BD35" s="26"/>
      <c r="BE35" s="26"/>
      <c r="BF35" s="26"/>
      <c r="BG35" s="26"/>
      <c r="BH35" s="26"/>
      <c r="BI35" s="26"/>
      <c r="BJ35" s="26"/>
      <c r="BK35" s="26"/>
      <c r="BL35" s="26"/>
      <c r="BM35" s="26"/>
      <c r="BN35" s="26"/>
      <c r="BO35" s="26"/>
      <c r="BP35" s="26"/>
      <c r="BQ35" s="26"/>
      <c r="BR35" s="26"/>
      <c r="BS35" s="26"/>
      <c r="BT35" s="26"/>
      <c r="BU35" s="26"/>
      <c r="BV35" s="26"/>
      <c r="BW35" s="26"/>
      <c r="BX35" s="26"/>
    </row>
    <row r="36" spans="1:76" s="3" customFormat="1" ht="18.75" customHeight="1" x14ac:dyDescent="0.4">
      <c r="A36" s="26"/>
      <c r="B36" s="26"/>
      <c r="C36" s="26"/>
      <c r="D36" s="26"/>
      <c r="E36" s="26"/>
      <c r="F36" s="26"/>
      <c r="G36" s="26"/>
      <c r="H36" s="26"/>
      <c r="I36" s="26"/>
      <c r="J36" s="26"/>
      <c r="K36" s="26"/>
      <c r="L36" s="26"/>
      <c r="M36" s="26"/>
      <c r="N36" s="26"/>
      <c r="O36" s="26"/>
      <c r="P36" s="26"/>
      <c r="Q36" s="26"/>
      <c r="R36" s="26"/>
      <c r="S36" s="26"/>
      <c r="T36" s="26"/>
      <c r="U36" s="26"/>
      <c r="V36" s="26"/>
      <c r="W36" s="26"/>
      <c r="X36" s="26"/>
      <c r="Y36" s="26"/>
      <c r="Z36" s="26"/>
      <c r="AA36" s="26"/>
      <c r="AB36" s="26"/>
      <c r="AC36" s="26"/>
      <c r="AD36" s="26"/>
      <c r="AE36" s="26"/>
      <c r="AF36" s="26"/>
      <c r="AG36" s="26"/>
      <c r="AH36" s="26"/>
      <c r="AI36" s="26"/>
      <c r="AJ36" s="26"/>
      <c r="AK36" s="26"/>
      <c r="AL36" s="26"/>
      <c r="AM36" s="26"/>
      <c r="AN36" s="26"/>
      <c r="AO36" s="26"/>
      <c r="AP36" s="26"/>
      <c r="AQ36" s="26"/>
      <c r="AR36" s="26"/>
      <c r="AS36" s="26"/>
      <c r="AT36" s="26"/>
      <c r="AU36" s="26"/>
      <c r="AV36" s="26"/>
      <c r="AW36" s="26"/>
      <c r="AX36" s="26"/>
      <c r="AY36" s="26"/>
      <c r="AZ36" s="26"/>
      <c r="BA36" s="26"/>
      <c r="BB36" s="26"/>
      <c r="BC36" s="26"/>
      <c r="BD36" s="26"/>
      <c r="BE36" s="26"/>
      <c r="BF36" s="26"/>
      <c r="BG36" s="26"/>
      <c r="BH36" s="26"/>
      <c r="BI36" s="26"/>
      <c r="BJ36" s="26"/>
      <c r="BK36" s="26"/>
      <c r="BL36" s="26"/>
      <c r="BM36" s="26"/>
      <c r="BN36" s="26"/>
      <c r="BO36" s="26"/>
      <c r="BP36" s="26"/>
      <c r="BQ36" s="26"/>
      <c r="BR36" s="26"/>
      <c r="BS36" s="26"/>
      <c r="BT36" s="26"/>
      <c r="BU36" s="26"/>
      <c r="BV36" s="26"/>
      <c r="BW36" s="26"/>
      <c r="BX36" s="26"/>
    </row>
    <row r="37" spans="1:76" s="3" customFormat="1" ht="18.75" customHeight="1" x14ac:dyDescent="0.4">
      <c r="A37" s="26"/>
      <c r="B37" s="26"/>
      <c r="C37" s="26"/>
      <c r="D37" s="26"/>
      <c r="E37" s="26"/>
      <c r="F37" s="26"/>
      <c r="G37" s="26"/>
      <c r="H37" s="26"/>
      <c r="I37" s="26"/>
      <c r="J37" s="26"/>
      <c r="K37" s="26"/>
      <c r="L37" s="26"/>
      <c r="M37" s="26"/>
      <c r="N37" s="26"/>
      <c r="O37" s="26"/>
      <c r="P37" s="26"/>
      <c r="Q37" s="26"/>
      <c r="R37" s="26"/>
      <c r="S37" s="26"/>
      <c r="T37" s="26"/>
      <c r="U37" s="26"/>
      <c r="V37" s="26"/>
      <c r="W37" s="26"/>
      <c r="X37" s="26"/>
      <c r="Y37" s="26"/>
      <c r="Z37" s="26"/>
      <c r="AA37" s="26"/>
      <c r="AB37" s="26"/>
      <c r="AC37" s="26"/>
      <c r="AD37" s="26"/>
      <c r="AE37" s="26"/>
      <c r="AF37" s="26"/>
      <c r="AG37" s="26"/>
      <c r="AH37" s="26"/>
      <c r="AI37" s="26"/>
      <c r="AJ37" s="26"/>
      <c r="AK37" s="26"/>
      <c r="AL37" s="26"/>
      <c r="AM37" s="26"/>
      <c r="AN37" s="26"/>
      <c r="AO37" s="26"/>
      <c r="AP37" s="26"/>
      <c r="AQ37" s="26"/>
      <c r="AR37" s="26"/>
      <c r="AS37" s="26"/>
      <c r="AT37" s="26"/>
      <c r="AU37" s="26"/>
      <c r="AV37" s="26"/>
      <c r="AW37" s="26"/>
      <c r="AX37" s="26"/>
      <c r="AY37" s="26"/>
      <c r="AZ37" s="26"/>
      <c r="BA37" s="26"/>
      <c r="BB37" s="26"/>
      <c r="BC37" s="26"/>
      <c r="BD37" s="26"/>
      <c r="BE37" s="26"/>
      <c r="BF37" s="26"/>
      <c r="BG37" s="26"/>
      <c r="BH37" s="26"/>
      <c r="BI37" s="26"/>
      <c r="BJ37" s="26"/>
      <c r="BK37" s="26"/>
      <c r="BL37" s="26"/>
      <c r="BM37" s="26"/>
      <c r="BN37" s="26"/>
      <c r="BO37" s="26"/>
      <c r="BP37" s="26"/>
      <c r="BQ37" s="26"/>
      <c r="BR37" s="26"/>
      <c r="BS37" s="26"/>
      <c r="BT37" s="26"/>
      <c r="BU37" s="26"/>
      <c r="BV37" s="26"/>
      <c r="BW37" s="26"/>
      <c r="BX37" s="26"/>
    </row>
    <row r="38" spans="1:76" s="3" customFormat="1" ht="18.75" customHeight="1" x14ac:dyDescent="0.4">
      <c r="A38" s="26"/>
      <c r="B38" s="26"/>
      <c r="C38" s="26"/>
      <c r="D38" s="26"/>
      <c r="E38" s="26"/>
      <c r="F38" s="26"/>
      <c r="G38" s="26"/>
      <c r="H38" s="26"/>
      <c r="I38" s="26"/>
      <c r="J38" s="26"/>
      <c r="K38" s="26"/>
      <c r="L38" s="26"/>
      <c r="M38" s="26"/>
      <c r="N38" s="26"/>
      <c r="O38" s="26"/>
      <c r="P38" s="26"/>
      <c r="Q38" s="26"/>
      <c r="R38" s="26"/>
      <c r="S38" s="26"/>
      <c r="T38" s="26"/>
      <c r="U38" s="26"/>
      <c r="V38" s="26"/>
      <c r="W38" s="26"/>
      <c r="X38" s="26"/>
      <c r="Y38" s="26"/>
      <c r="Z38" s="26"/>
      <c r="AA38" s="26"/>
      <c r="AB38" s="26"/>
      <c r="AC38" s="26"/>
      <c r="AD38" s="26"/>
      <c r="AE38" s="26"/>
      <c r="AF38" s="26"/>
      <c r="AG38" s="26"/>
      <c r="AH38" s="26"/>
      <c r="AI38" s="26"/>
      <c r="AJ38" s="26"/>
      <c r="AK38" s="26"/>
      <c r="AL38" s="26"/>
      <c r="AM38" s="26"/>
      <c r="AN38" s="26"/>
      <c r="AO38" s="26"/>
      <c r="AP38" s="26"/>
      <c r="AQ38" s="26"/>
      <c r="AR38" s="26"/>
      <c r="AS38" s="26"/>
      <c r="AT38" s="26"/>
      <c r="AU38" s="26"/>
      <c r="AV38" s="26"/>
      <c r="AW38" s="26"/>
      <c r="AX38" s="26"/>
      <c r="AY38" s="26"/>
      <c r="AZ38" s="26"/>
      <c r="BA38" s="26"/>
      <c r="BB38" s="26"/>
      <c r="BC38" s="26"/>
      <c r="BD38" s="26"/>
      <c r="BE38" s="26"/>
      <c r="BF38" s="26"/>
      <c r="BG38" s="26"/>
      <c r="BH38" s="26"/>
      <c r="BI38" s="26"/>
      <c r="BJ38" s="26"/>
      <c r="BK38" s="26"/>
      <c r="BL38" s="26"/>
      <c r="BM38" s="26"/>
      <c r="BN38" s="26"/>
      <c r="BO38" s="26"/>
      <c r="BP38" s="26"/>
      <c r="BQ38" s="26"/>
      <c r="BR38" s="26"/>
      <c r="BS38" s="26"/>
      <c r="BT38" s="26"/>
      <c r="BU38" s="26"/>
      <c r="BV38" s="26"/>
      <c r="BW38" s="26"/>
      <c r="BX38" s="26"/>
    </row>
    <row r="39" spans="1:76" s="3" customFormat="1" ht="18.75" customHeight="1" x14ac:dyDescent="0.4">
      <c r="A39" s="26"/>
      <c r="B39" s="26"/>
      <c r="C39" s="26"/>
      <c r="D39" s="26"/>
      <c r="E39" s="26"/>
      <c r="F39" s="26"/>
      <c r="G39" s="26"/>
      <c r="H39" s="26"/>
      <c r="I39" s="26"/>
      <c r="J39" s="26"/>
      <c r="K39" s="26"/>
      <c r="L39" s="26"/>
      <c r="M39" s="26"/>
      <c r="N39" s="26"/>
      <c r="O39" s="26"/>
      <c r="P39" s="26"/>
      <c r="Q39" s="26"/>
      <c r="R39" s="26"/>
      <c r="S39" s="26"/>
      <c r="T39" s="26"/>
      <c r="U39" s="26"/>
      <c r="V39" s="26"/>
      <c r="W39" s="26"/>
      <c r="X39" s="26"/>
      <c r="Y39" s="26"/>
      <c r="Z39" s="26"/>
      <c r="AA39" s="26"/>
      <c r="AB39" s="26"/>
      <c r="AC39" s="26"/>
      <c r="AD39" s="26"/>
      <c r="AE39" s="26"/>
      <c r="AF39" s="26"/>
      <c r="AG39" s="26"/>
      <c r="AH39" s="26"/>
      <c r="AI39" s="26"/>
      <c r="AJ39" s="26"/>
      <c r="AK39" s="26"/>
      <c r="AL39" s="26"/>
      <c r="AM39" s="26"/>
      <c r="AN39" s="26"/>
      <c r="AO39" s="26"/>
      <c r="AP39" s="26"/>
      <c r="AQ39" s="26"/>
      <c r="AR39" s="26"/>
      <c r="AS39" s="26"/>
      <c r="AT39" s="26"/>
      <c r="AU39" s="26"/>
      <c r="AV39" s="26"/>
      <c r="AW39" s="26"/>
      <c r="AX39" s="26"/>
      <c r="AY39" s="26"/>
      <c r="AZ39" s="26"/>
      <c r="BA39" s="26"/>
      <c r="BB39" s="26"/>
      <c r="BC39" s="26"/>
      <c r="BD39" s="26"/>
      <c r="BE39" s="26"/>
      <c r="BF39" s="26"/>
      <c r="BG39" s="26"/>
      <c r="BH39" s="26"/>
      <c r="BI39" s="26"/>
      <c r="BJ39" s="26"/>
      <c r="BK39" s="26"/>
      <c r="BL39" s="26"/>
      <c r="BM39" s="26"/>
      <c r="BN39" s="26"/>
      <c r="BO39" s="26"/>
      <c r="BP39" s="26"/>
      <c r="BQ39" s="26"/>
      <c r="BR39" s="26"/>
      <c r="BS39" s="26"/>
      <c r="BT39" s="26"/>
      <c r="BU39" s="26"/>
      <c r="BV39" s="26"/>
      <c r="BW39" s="26"/>
      <c r="BX39" s="26"/>
    </row>
    <row r="40" spans="1:76" s="3" customFormat="1" ht="18.75" customHeight="1" x14ac:dyDescent="0.4">
      <c r="A40" s="26"/>
      <c r="B40" s="26"/>
      <c r="C40" s="26"/>
      <c r="D40" s="26"/>
      <c r="E40" s="26"/>
      <c r="F40" s="26"/>
      <c r="G40" s="26"/>
      <c r="H40" s="26"/>
      <c r="I40" s="26"/>
      <c r="J40" s="26"/>
      <c r="K40" s="26"/>
      <c r="L40" s="26"/>
      <c r="M40" s="26"/>
      <c r="N40" s="26"/>
      <c r="O40" s="26"/>
      <c r="P40" s="26"/>
      <c r="Q40" s="26"/>
      <c r="R40" s="26"/>
      <c r="S40" s="26"/>
      <c r="T40" s="26"/>
      <c r="U40" s="26"/>
      <c r="V40" s="26"/>
      <c r="W40" s="26"/>
      <c r="X40" s="26"/>
      <c r="Y40" s="26"/>
      <c r="Z40" s="26"/>
      <c r="AA40" s="26"/>
      <c r="AB40" s="26"/>
      <c r="AC40" s="26"/>
      <c r="AD40" s="26"/>
      <c r="AE40" s="26"/>
      <c r="AF40" s="26"/>
      <c r="AG40" s="26"/>
      <c r="AH40" s="26"/>
      <c r="AI40" s="26"/>
      <c r="AJ40" s="26"/>
      <c r="AK40" s="26"/>
      <c r="AL40" s="26"/>
      <c r="AM40" s="26"/>
      <c r="AN40" s="26"/>
      <c r="AO40" s="26"/>
      <c r="AP40" s="26"/>
      <c r="AQ40" s="26"/>
      <c r="AR40" s="26"/>
      <c r="AS40" s="26"/>
      <c r="AT40" s="26"/>
      <c r="AU40" s="26"/>
      <c r="AV40" s="26"/>
      <c r="AW40" s="26"/>
      <c r="AX40" s="26"/>
      <c r="AY40" s="26"/>
      <c r="AZ40" s="26"/>
      <c r="BA40" s="26"/>
      <c r="BB40" s="26"/>
      <c r="BC40" s="26"/>
      <c r="BD40" s="26"/>
      <c r="BE40" s="26"/>
      <c r="BF40" s="26"/>
      <c r="BG40" s="26"/>
      <c r="BH40" s="26"/>
      <c r="BI40" s="26"/>
      <c r="BJ40" s="26"/>
      <c r="BK40" s="26"/>
      <c r="BL40" s="26"/>
      <c r="BM40" s="26"/>
      <c r="BN40" s="26"/>
      <c r="BO40" s="26"/>
      <c r="BP40" s="26"/>
      <c r="BQ40" s="26"/>
      <c r="BR40" s="26"/>
      <c r="BS40" s="26"/>
      <c r="BT40" s="26"/>
      <c r="BU40" s="26"/>
      <c r="BV40" s="26"/>
      <c r="BW40" s="26"/>
      <c r="BX40" s="26"/>
    </row>
    <row r="41" spans="1:76" s="3" customFormat="1" ht="18.75" customHeight="1" x14ac:dyDescent="0.4">
      <c r="A41" s="26"/>
      <c r="B41" s="26"/>
      <c r="C41" s="26"/>
      <c r="D41" s="26"/>
      <c r="E41" s="26"/>
      <c r="F41" s="26"/>
      <c r="G41" s="26"/>
      <c r="H41" s="26"/>
      <c r="I41" s="26"/>
      <c r="J41" s="26"/>
      <c r="K41" s="26"/>
      <c r="L41" s="26"/>
      <c r="M41" s="26"/>
      <c r="N41" s="26"/>
      <c r="O41" s="26"/>
      <c r="P41" s="26"/>
      <c r="Q41" s="26"/>
      <c r="R41" s="26"/>
      <c r="S41" s="26"/>
      <c r="T41" s="26"/>
      <c r="U41" s="26"/>
      <c r="V41" s="26"/>
      <c r="W41" s="26"/>
      <c r="X41" s="26"/>
      <c r="Y41" s="26"/>
      <c r="Z41" s="26"/>
      <c r="AA41" s="26"/>
      <c r="AB41" s="26"/>
      <c r="AC41" s="26"/>
      <c r="AD41" s="26"/>
      <c r="AE41" s="26"/>
      <c r="AF41" s="26"/>
      <c r="AG41" s="26"/>
      <c r="AH41" s="26"/>
      <c r="AI41" s="26"/>
      <c r="AJ41" s="26"/>
      <c r="AK41" s="26"/>
      <c r="AL41" s="26"/>
      <c r="AM41" s="26"/>
      <c r="AN41" s="26"/>
      <c r="AO41" s="26"/>
      <c r="AP41" s="26"/>
      <c r="AQ41" s="26"/>
      <c r="AR41" s="26"/>
      <c r="AS41" s="26"/>
      <c r="AT41" s="26"/>
      <c r="AU41" s="26"/>
      <c r="AV41" s="26"/>
      <c r="AW41" s="26"/>
      <c r="AX41" s="26"/>
      <c r="AY41" s="26"/>
      <c r="AZ41" s="26"/>
      <c r="BA41" s="26"/>
      <c r="BB41" s="26"/>
      <c r="BC41" s="26"/>
      <c r="BD41" s="26"/>
      <c r="BE41" s="26"/>
      <c r="BF41" s="26"/>
      <c r="BG41" s="26"/>
      <c r="BH41" s="26"/>
      <c r="BI41" s="26"/>
      <c r="BJ41" s="26"/>
      <c r="BK41" s="26"/>
      <c r="BL41" s="26"/>
      <c r="BM41" s="26"/>
      <c r="BN41" s="26"/>
      <c r="BO41" s="26"/>
      <c r="BP41" s="26"/>
      <c r="BQ41" s="26"/>
      <c r="BR41" s="26"/>
      <c r="BS41" s="26"/>
      <c r="BT41" s="26"/>
      <c r="BU41" s="26"/>
      <c r="BV41" s="26"/>
      <c r="BW41" s="26"/>
      <c r="BX41" s="26"/>
    </row>
    <row r="42" spans="1:76" s="3" customFormat="1" ht="18.75" customHeight="1" x14ac:dyDescent="0.4">
      <c r="A42" s="26"/>
      <c r="B42" s="26"/>
      <c r="C42" s="26"/>
      <c r="D42" s="26"/>
      <c r="E42" s="26"/>
      <c r="F42" s="26"/>
      <c r="G42" s="26"/>
      <c r="H42" s="26"/>
      <c r="I42" s="26"/>
      <c r="J42" s="26"/>
      <c r="K42" s="26"/>
      <c r="L42" s="26"/>
      <c r="M42" s="26"/>
      <c r="N42" s="26"/>
      <c r="O42" s="26"/>
      <c r="P42" s="26"/>
      <c r="Q42" s="26"/>
      <c r="R42" s="26"/>
      <c r="S42" s="26"/>
      <c r="T42" s="26"/>
      <c r="U42" s="26"/>
      <c r="V42" s="26"/>
      <c r="W42" s="26"/>
      <c r="X42" s="26"/>
      <c r="Y42" s="26"/>
      <c r="Z42" s="26"/>
      <c r="AA42" s="26"/>
      <c r="AB42" s="26"/>
      <c r="AC42" s="26"/>
      <c r="AD42" s="26"/>
      <c r="AE42" s="26"/>
      <c r="AF42" s="26"/>
      <c r="AG42" s="26"/>
      <c r="AH42" s="26"/>
      <c r="AI42" s="26"/>
      <c r="AJ42" s="26"/>
      <c r="AK42" s="26"/>
      <c r="AL42" s="26"/>
      <c r="AM42" s="26"/>
      <c r="AN42" s="26"/>
      <c r="AO42" s="26"/>
      <c r="AP42" s="26"/>
      <c r="AQ42" s="26"/>
      <c r="AR42" s="26"/>
      <c r="AS42" s="26"/>
      <c r="AT42" s="26"/>
      <c r="AU42" s="26"/>
      <c r="AV42" s="26"/>
      <c r="AW42" s="26"/>
      <c r="AX42" s="26"/>
      <c r="AY42" s="26"/>
      <c r="AZ42" s="26"/>
      <c r="BA42" s="26"/>
      <c r="BB42" s="26"/>
      <c r="BC42" s="26"/>
      <c r="BD42" s="26"/>
      <c r="BE42" s="26"/>
      <c r="BF42" s="26"/>
      <c r="BG42" s="26"/>
      <c r="BH42" s="26"/>
      <c r="BI42" s="26"/>
      <c r="BJ42" s="26"/>
      <c r="BK42" s="26"/>
      <c r="BL42" s="26"/>
      <c r="BM42" s="26"/>
      <c r="BN42" s="26"/>
      <c r="BO42" s="26"/>
      <c r="BP42" s="26"/>
      <c r="BQ42" s="26"/>
      <c r="BR42" s="26"/>
      <c r="BS42" s="26"/>
      <c r="BT42" s="26"/>
      <c r="BU42" s="26"/>
      <c r="BV42" s="26"/>
      <c r="BW42" s="26"/>
      <c r="BX42" s="26"/>
    </row>
    <row r="43" spans="1:76" s="3" customFormat="1" ht="18.75" customHeight="1" x14ac:dyDescent="0.4">
      <c r="A43" s="26"/>
      <c r="B43" s="26"/>
      <c r="C43" s="26"/>
      <c r="D43" s="26"/>
      <c r="E43" s="26"/>
      <c r="F43" s="26"/>
      <c r="G43" s="26"/>
      <c r="H43" s="26"/>
      <c r="I43" s="26"/>
      <c r="J43" s="26"/>
      <c r="K43" s="26"/>
      <c r="L43" s="26"/>
      <c r="M43" s="26"/>
      <c r="N43" s="26"/>
      <c r="O43" s="26"/>
      <c r="P43" s="26"/>
      <c r="Q43" s="26"/>
      <c r="R43" s="26"/>
      <c r="S43" s="26"/>
      <c r="T43" s="26"/>
      <c r="U43" s="26"/>
      <c r="V43" s="26"/>
      <c r="W43" s="26"/>
      <c r="X43" s="26"/>
      <c r="Y43" s="26"/>
      <c r="Z43" s="26"/>
      <c r="AA43" s="26"/>
      <c r="AB43" s="26"/>
      <c r="AC43" s="26"/>
      <c r="AD43" s="26"/>
      <c r="AE43" s="26"/>
      <c r="AF43" s="26"/>
      <c r="AG43" s="26"/>
      <c r="AH43" s="26"/>
      <c r="AI43" s="26"/>
      <c r="AJ43" s="26"/>
      <c r="AK43" s="26"/>
      <c r="AL43" s="26"/>
      <c r="AM43" s="26"/>
      <c r="AN43" s="26"/>
      <c r="AO43" s="26"/>
      <c r="AP43" s="26"/>
      <c r="AQ43" s="26"/>
      <c r="AR43" s="26"/>
      <c r="AS43" s="26"/>
      <c r="AT43" s="26"/>
      <c r="AU43" s="26"/>
      <c r="AV43" s="26"/>
      <c r="AW43" s="26"/>
      <c r="AX43" s="26"/>
      <c r="AY43" s="26"/>
      <c r="AZ43" s="26"/>
      <c r="BA43" s="26"/>
      <c r="BB43" s="26"/>
      <c r="BC43" s="26"/>
      <c r="BD43" s="26"/>
      <c r="BE43" s="26"/>
      <c r="BF43" s="26"/>
      <c r="BG43" s="26"/>
      <c r="BH43" s="26"/>
      <c r="BI43" s="26"/>
      <c r="BJ43" s="26"/>
      <c r="BK43" s="26"/>
      <c r="BL43" s="26"/>
      <c r="BM43" s="26"/>
      <c r="BN43" s="26"/>
      <c r="BO43" s="26"/>
      <c r="BP43" s="26"/>
      <c r="BQ43" s="26"/>
      <c r="BR43" s="26"/>
      <c r="BS43" s="26"/>
      <c r="BT43" s="26"/>
      <c r="BU43" s="26"/>
      <c r="BV43" s="26"/>
      <c r="BW43" s="26"/>
      <c r="BX43" s="26"/>
    </row>
    <row r="44" spans="1:76" s="3" customFormat="1" ht="18.75" customHeight="1" x14ac:dyDescent="0.3">
      <c r="A44" s="26"/>
      <c r="B44" s="26"/>
      <c r="C44" s="26"/>
      <c r="D44" s="26"/>
      <c r="E44" s="26"/>
      <c r="F44" s="26"/>
      <c r="G44" s="26"/>
      <c r="H44" s="26"/>
      <c r="I44" s="26"/>
      <c r="J44" s="273"/>
      <c r="K44" s="273"/>
      <c r="L44" s="273"/>
      <c r="M44" s="273"/>
      <c r="N44" s="273"/>
      <c r="O44" s="273"/>
      <c r="P44" s="273"/>
      <c r="Q44" s="273"/>
      <c r="R44" s="26"/>
      <c r="S44" s="26"/>
      <c r="T44" s="26"/>
      <c r="U44" s="26"/>
      <c r="V44" s="26"/>
      <c r="W44" s="26"/>
      <c r="X44" s="26"/>
      <c r="Y44" s="26"/>
      <c r="Z44" s="26"/>
      <c r="AA44" s="26"/>
      <c r="AB44" s="273"/>
      <c r="AC44" s="273"/>
      <c r="AD44" s="273"/>
      <c r="AE44" s="273"/>
      <c r="AF44" s="273"/>
      <c r="AG44" s="273"/>
      <c r="AH44" s="273"/>
      <c r="AI44" s="273"/>
      <c r="AJ44" s="273"/>
      <c r="AK44" s="26"/>
      <c r="AL44" s="26"/>
      <c r="AM44" s="26"/>
      <c r="AN44" s="26"/>
      <c r="AO44" s="26"/>
      <c r="AP44" s="26"/>
      <c r="AQ44" s="26"/>
      <c r="AR44" s="26"/>
      <c r="AS44" s="26"/>
      <c r="AT44" s="26"/>
      <c r="AU44" s="26"/>
      <c r="AV44" s="26"/>
      <c r="AW44" s="26"/>
      <c r="AX44" s="26"/>
      <c r="AY44" s="26"/>
      <c r="AZ44" s="26"/>
      <c r="BA44" s="26"/>
      <c r="BB44" s="26"/>
      <c r="BC44" s="26"/>
      <c r="BD44" s="26"/>
      <c r="BE44" s="26"/>
      <c r="BF44" s="26"/>
      <c r="BG44" s="26"/>
      <c r="BH44" s="26"/>
      <c r="BI44" s="26"/>
      <c r="BJ44" s="26"/>
      <c r="BK44" s="26"/>
      <c r="BL44" s="26"/>
      <c r="BM44" s="26"/>
      <c r="BN44" s="26"/>
      <c r="BO44" s="26"/>
      <c r="BP44" s="26"/>
      <c r="BQ44" s="26"/>
      <c r="BR44" s="26"/>
      <c r="BS44" s="26"/>
      <c r="BT44" s="26"/>
      <c r="BU44" s="26"/>
      <c r="BV44" s="26"/>
      <c r="BW44" s="26"/>
      <c r="BX44" s="26"/>
    </row>
    <row r="45" spans="1:76" s="3" customFormat="1" ht="18.75" customHeight="1" x14ac:dyDescent="0.3">
      <c r="A45" s="273"/>
      <c r="B45" s="273"/>
      <c r="C45" s="273"/>
      <c r="D45" s="273"/>
      <c r="E45" s="273"/>
      <c r="F45" s="273"/>
      <c r="G45" s="273"/>
      <c r="H45" s="273"/>
      <c r="I45" s="273"/>
      <c r="J45" s="273"/>
      <c r="K45" s="273"/>
      <c r="L45" s="273"/>
      <c r="M45" s="273"/>
      <c r="N45" s="273"/>
      <c r="O45" s="273"/>
      <c r="P45" s="273"/>
      <c r="Q45" s="273"/>
      <c r="R45" s="26"/>
      <c r="S45" s="273"/>
      <c r="T45" s="273"/>
      <c r="U45" s="273"/>
      <c r="V45" s="273"/>
      <c r="W45" s="273"/>
      <c r="X45" s="273"/>
      <c r="Y45" s="273"/>
      <c r="Z45" s="273"/>
      <c r="AA45" s="273"/>
      <c r="AB45" s="273"/>
      <c r="AC45" s="273"/>
      <c r="AD45" s="273"/>
      <c r="AE45" s="273"/>
      <c r="AF45" s="273"/>
      <c r="AG45" s="273"/>
      <c r="AH45" s="273"/>
      <c r="AI45" s="273"/>
      <c r="AJ45" s="273"/>
      <c r="AK45" s="26"/>
      <c r="AL45" s="26"/>
      <c r="AM45" s="26"/>
      <c r="AN45" s="26"/>
      <c r="AO45" s="26"/>
      <c r="AP45" s="26"/>
      <c r="AQ45" s="26"/>
      <c r="AR45" s="26"/>
      <c r="AS45" s="26"/>
      <c r="AT45" s="26"/>
      <c r="AU45" s="26"/>
      <c r="AV45" s="26"/>
      <c r="AW45" s="26"/>
      <c r="AX45" s="26"/>
      <c r="AY45" s="26"/>
      <c r="AZ45" s="26"/>
      <c r="BA45" s="26"/>
      <c r="BB45" s="26"/>
      <c r="BC45" s="26"/>
      <c r="BD45" s="26"/>
      <c r="BE45" s="26"/>
      <c r="BF45" s="26"/>
      <c r="BG45" s="26"/>
      <c r="BH45" s="26"/>
      <c r="BI45" s="26"/>
      <c r="BJ45" s="26"/>
      <c r="BK45" s="26"/>
      <c r="BL45" s="26"/>
      <c r="BM45" s="26"/>
      <c r="BN45" s="26"/>
      <c r="BO45" s="26"/>
      <c r="BP45" s="26"/>
      <c r="BQ45" s="26"/>
      <c r="BR45" s="26"/>
      <c r="BS45" s="26"/>
      <c r="BT45" s="26"/>
      <c r="BU45" s="26"/>
      <c r="BV45" s="26"/>
      <c r="BW45" s="26"/>
      <c r="BX45" s="26"/>
    </row>
    <row r="46" spans="1:76" ht="18.75" customHeight="1" x14ac:dyDescent="0.3"/>
    <row r="47" spans="1:76" ht="18.75" customHeight="1" x14ac:dyDescent="0.3"/>
    <row r="48" spans="1:76" ht="18.75" customHeight="1" x14ac:dyDescent="0.3"/>
    <row r="49" ht="18.75" customHeight="1" x14ac:dyDescent="0.3"/>
    <row r="50" ht="18.75" customHeight="1" x14ac:dyDescent="0.3"/>
    <row r="51" ht="18.75" customHeight="1" x14ac:dyDescent="0.3"/>
    <row r="52" ht="18.75" customHeight="1" x14ac:dyDescent="0.3"/>
    <row r="53" ht="18.75" customHeight="1" x14ac:dyDescent="0.3"/>
    <row r="54" ht="18.75" customHeight="1" x14ac:dyDescent="0.3"/>
    <row r="55" ht="18.75" customHeight="1" x14ac:dyDescent="0.3"/>
    <row r="56" ht="18.75" customHeight="1" x14ac:dyDescent="0.3"/>
    <row r="57" ht="18.75" customHeight="1" x14ac:dyDescent="0.3"/>
    <row r="58" ht="18.75" customHeight="1" x14ac:dyDescent="0.3"/>
    <row r="59" ht="18.75" customHeight="1" x14ac:dyDescent="0.3"/>
    <row r="60" ht="18.75" customHeight="1" x14ac:dyDescent="0.3"/>
    <row r="61" ht="18.75" customHeight="1" x14ac:dyDescent="0.3"/>
    <row r="62" ht="18.75" customHeight="1" x14ac:dyDescent="0.3"/>
    <row r="63" ht="18.75" customHeight="1" x14ac:dyDescent="0.3"/>
    <row r="64" ht="18.75" customHeight="1" x14ac:dyDescent="0.3"/>
    <row r="65" ht="18.75" customHeight="1" x14ac:dyDescent="0.3"/>
    <row r="66" ht="18.75" customHeight="1" x14ac:dyDescent="0.3"/>
    <row r="67" ht="18.75" customHeight="1" x14ac:dyDescent="0.3"/>
    <row r="68" ht="18.75" customHeight="1" x14ac:dyDescent="0.3"/>
    <row r="69" ht="18.75" customHeight="1" x14ac:dyDescent="0.3"/>
    <row r="70" ht="18.75" customHeight="1" x14ac:dyDescent="0.3"/>
    <row r="71" ht="18.75" customHeight="1" x14ac:dyDescent="0.3"/>
    <row r="72" ht="18.75" customHeight="1" x14ac:dyDescent="0.3"/>
    <row r="73" ht="18.75" customHeight="1" x14ac:dyDescent="0.3"/>
    <row r="74" ht="18.75" customHeight="1" x14ac:dyDescent="0.3"/>
    <row r="75" ht="18.75" customHeight="1" x14ac:dyDescent="0.3"/>
    <row r="76" ht="18.75" customHeight="1" x14ac:dyDescent="0.3"/>
    <row r="77" ht="18.75" customHeight="1" x14ac:dyDescent="0.3"/>
    <row r="78" ht="18.75" customHeight="1" x14ac:dyDescent="0.3"/>
    <row r="79" ht="18.75" customHeight="1" x14ac:dyDescent="0.3"/>
    <row r="80" ht="18.75" customHeight="1" x14ac:dyDescent="0.3"/>
    <row r="81" ht="18.75" customHeight="1" x14ac:dyDescent="0.3"/>
    <row r="82" ht="18.75" customHeight="1" x14ac:dyDescent="0.3"/>
    <row r="83" ht="18.75" customHeight="1" x14ac:dyDescent="0.3"/>
    <row r="84" ht="18.75" customHeight="1" x14ac:dyDescent="0.3"/>
    <row r="85" ht="18.75" customHeight="1" x14ac:dyDescent="0.3"/>
    <row r="86" ht="18.75" customHeight="1" x14ac:dyDescent="0.3"/>
    <row r="87" ht="18.75" customHeight="1" x14ac:dyDescent="0.3"/>
    <row r="88" ht="18.75" customHeight="1" x14ac:dyDescent="0.3"/>
    <row r="89" ht="18.75" customHeight="1" x14ac:dyDescent="0.3"/>
    <row r="90" ht="18.75" customHeight="1" x14ac:dyDescent="0.3"/>
    <row r="91" ht="18.75" customHeight="1" x14ac:dyDescent="0.3"/>
    <row r="92" ht="18.75" customHeight="1" x14ac:dyDescent="0.3"/>
    <row r="93" ht="18.75" customHeight="1" x14ac:dyDescent="0.3"/>
    <row r="94" ht="18.75" customHeight="1" x14ac:dyDescent="0.3"/>
    <row r="95" ht="18.75" customHeight="1" x14ac:dyDescent="0.3"/>
    <row r="96" ht="18.75" customHeight="1" x14ac:dyDescent="0.3"/>
    <row r="97" ht="18.75" customHeight="1" x14ac:dyDescent="0.3"/>
    <row r="98" ht="18.75" customHeight="1" x14ac:dyDescent="0.3"/>
    <row r="99" ht="18.75" customHeight="1" x14ac:dyDescent="0.3"/>
    <row r="100" ht="18.75" customHeight="1" x14ac:dyDescent="0.3"/>
    <row r="101" ht="18.75" customHeight="1" x14ac:dyDescent="0.3"/>
    <row r="102" ht="18.75" customHeight="1" x14ac:dyDescent="0.3"/>
    <row r="103" ht="18.75" customHeight="1" x14ac:dyDescent="0.3"/>
    <row r="104" ht="18.75" customHeight="1" x14ac:dyDescent="0.3"/>
    <row r="105" ht="18.75" customHeight="1" x14ac:dyDescent="0.3"/>
    <row r="106" ht="18.75" customHeight="1" x14ac:dyDescent="0.3"/>
    <row r="107" ht="18.75" customHeight="1" x14ac:dyDescent="0.3"/>
    <row r="108" ht="18.75" customHeight="1" x14ac:dyDescent="0.3"/>
    <row r="109" ht="18.75" customHeight="1" x14ac:dyDescent="0.3"/>
    <row r="110" ht="18.75" customHeight="1" x14ac:dyDescent="0.3"/>
    <row r="111" ht="18.75" customHeight="1" x14ac:dyDescent="0.3"/>
    <row r="112" ht="18.75" customHeight="1" x14ac:dyDescent="0.3"/>
    <row r="113" ht="18.75" customHeight="1" x14ac:dyDescent="0.3"/>
    <row r="114" ht="18.75" customHeight="1" x14ac:dyDescent="0.3"/>
    <row r="115" ht="18.75" customHeight="1" x14ac:dyDescent="0.3"/>
    <row r="116" ht="18.75" customHeight="1" x14ac:dyDescent="0.3"/>
    <row r="117" ht="18.75" customHeight="1" x14ac:dyDescent="0.3"/>
    <row r="118" ht="18.75" customHeight="1" x14ac:dyDescent="0.3"/>
    <row r="119" ht="18.75" customHeight="1" x14ac:dyDescent="0.3"/>
    <row r="120" ht="18.75" customHeight="1" x14ac:dyDescent="0.3"/>
    <row r="121" ht="18.75" customHeight="1" x14ac:dyDescent="0.3"/>
    <row r="122" ht="18.75" customHeight="1" x14ac:dyDescent="0.3"/>
    <row r="123" ht="18.75" customHeight="1" x14ac:dyDescent="0.3"/>
    <row r="124" ht="18.75" customHeight="1" x14ac:dyDescent="0.3"/>
    <row r="125" ht="18.75" customHeight="1" x14ac:dyDescent="0.3"/>
    <row r="126" ht="18.75" customHeight="1" x14ac:dyDescent="0.3"/>
    <row r="127" ht="18.75" customHeight="1" x14ac:dyDescent="0.3"/>
    <row r="128" ht="18.75" customHeight="1" x14ac:dyDescent="0.3"/>
    <row r="129" ht="18.75" customHeight="1" x14ac:dyDescent="0.3"/>
    <row r="130" ht="18.75" customHeight="1" x14ac:dyDescent="0.3"/>
    <row r="131" ht="18.75" customHeight="1" x14ac:dyDescent="0.3"/>
    <row r="132" ht="18.75" customHeight="1" x14ac:dyDescent="0.3"/>
    <row r="133" ht="18.75" customHeight="1" x14ac:dyDescent="0.3"/>
    <row r="134" ht="18.75" customHeight="1" x14ac:dyDescent="0.3"/>
    <row r="135" ht="18.75" customHeight="1" x14ac:dyDescent="0.3"/>
    <row r="136" ht="18.75" customHeight="1" x14ac:dyDescent="0.3"/>
    <row r="137" ht="18.75" customHeight="1" x14ac:dyDescent="0.3"/>
    <row r="138" ht="18.75" customHeight="1" x14ac:dyDescent="0.3"/>
    <row r="139" ht="18.75" customHeight="1" x14ac:dyDescent="0.3"/>
    <row r="140" ht="18.75" customHeight="1" x14ac:dyDescent="0.3"/>
    <row r="141" ht="18.75" customHeight="1" x14ac:dyDescent="0.3"/>
    <row r="142" ht="18.75" customHeight="1" x14ac:dyDescent="0.3"/>
    <row r="143" ht="18.75" customHeight="1" x14ac:dyDescent="0.3"/>
    <row r="144" ht="18.75" customHeight="1" x14ac:dyDescent="0.3"/>
    <row r="145" ht="18.75" customHeight="1" x14ac:dyDescent="0.3"/>
    <row r="146" ht="18.75" customHeight="1" x14ac:dyDescent="0.3"/>
    <row r="147" ht="18.75" customHeight="1" x14ac:dyDescent="0.3"/>
    <row r="148" ht="18.75" customHeight="1" x14ac:dyDescent="0.3"/>
    <row r="149" ht="18.75" customHeight="1" x14ac:dyDescent="0.3"/>
    <row r="150" ht="18.75" customHeight="1" x14ac:dyDescent="0.3"/>
    <row r="151" ht="18.75" customHeight="1" x14ac:dyDescent="0.3"/>
    <row r="152" ht="18.75" customHeight="1" x14ac:dyDescent="0.3"/>
    <row r="153" ht="18.75" customHeight="1" x14ac:dyDescent="0.3"/>
    <row r="154" ht="18.75" customHeight="1" x14ac:dyDescent="0.3"/>
    <row r="155" ht="18.75" customHeight="1" x14ac:dyDescent="0.3"/>
    <row r="156" ht="18.75" customHeight="1" x14ac:dyDescent="0.3"/>
    <row r="157" ht="18.75" customHeight="1" x14ac:dyDescent="0.3"/>
    <row r="158" ht="18.75" customHeight="1" x14ac:dyDescent="0.3"/>
    <row r="159" ht="18.75" customHeight="1" x14ac:dyDescent="0.3"/>
    <row r="160" ht="18.75" customHeight="1" x14ac:dyDescent="0.3"/>
    <row r="161" ht="18.75" customHeight="1" x14ac:dyDescent="0.3"/>
    <row r="162" ht="18.75" customHeight="1" x14ac:dyDescent="0.3"/>
    <row r="163" ht="18.75" customHeight="1" x14ac:dyDescent="0.3"/>
    <row r="164" ht="18.75" customHeight="1" x14ac:dyDescent="0.3"/>
    <row r="165" ht="18.75" customHeight="1" x14ac:dyDescent="0.3"/>
    <row r="166" ht="18.75" customHeight="1" x14ac:dyDescent="0.3"/>
    <row r="167" ht="18.75" customHeight="1" x14ac:dyDescent="0.3"/>
    <row r="168" ht="18.75" customHeight="1" x14ac:dyDescent="0.3"/>
    <row r="169" ht="18.75" customHeight="1" x14ac:dyDescent="0.3"/>
    <row r="170" ht="18.75" customHeight="1" x14ac:dyDescent="0.3"/>
    <row r="171" ht="18.75" customHeight="1" x14ac:dyDescent="0.3"/>
    <row r="172" ht="18.75" customHeight="1" x14ac:dyDescent="0.3"/>
    <row r="173" ht="18.75" customHeight="1" x14ac:dyDescent="0.3"/>
    <row r="174" ht="18.75" customHeight="1" x14ac:dyDescent="0.3"/>
    <row r="175" ht="18.75" customHeight="1" x14ac:dyDescent="0.3"/>
    <row r="176" ht="18.75" customHeight="1" x14ac:dyDescent="0.3"/>
    <row r="177" ht="18.75" customHeight="1" x14ac:dyDescent="0.3"/>
    <row r="178" ht="18.75" customHeight="1" x14ac:dyDescent="0.3"/>
    <row r="179" ht="18.75" customHeight="1" x14ac:dyDescent="0.3"/>
    <row r="180" ht="18.75" customHeight="1" x14ac:dyDescent="0.3"/>
    <row r="181" ht="18.75" customHeight="1" x14ac:dyDescent="0.3"/>
    <row r="182" ht="18.75" customHeight="1" x14ac:dyDescent="0.3"/>
    <row r="183" ht="18.75" customHeight="1" x14ac:dyDescent="0.3"/>
    <row r="184" ht="18.75" customHeight="1" x14ac:dyDescent="0.3"/>
    <row r="185" ht="18.75" customHeight="1" x14ac:dyDescent="0.3"/>
    <row r="186" ht="18.75" customHeight="1" x14ac:dyDescent="0.3"/>
    <row r="187" ht="18.75" customHeight="1" x14ac:dyDescent="0.3"/>
    <row r="188" ht="18.75" customHeight="1" x14ac:dyDescent="0.3"/>
    <row r="189" ht="18.75" customHeight="1" x14ac:dyDescent="0.3"/>
    <row r="190" ht="18.75" customHeight="1" x14ac:dyDescent="0.3"/>
    <row r="191" ht="18.75" customHeight="1" x14ac:dyDescent="0.3"/>
    <row r="192" ht="18.75" customHeight="1" x14ac:dyDescent="0.3"/>
    <row r="193" ht="18.75" customHeight="1" x14ac:dyDescent="0.3"/>
    <row r="194" ht="18.75" customHeight="1" x14ac:dyDescent="0.3"/>
    <row r="195" ht="18.75" customHeight="1" x14ac:dyDescent="0.3"/>
    <row r="196" ht="18.75" customHeight="1" x14ac:dyDescent="0.3"/>
    <row r="197" ht="18.75" customHeight="1" x14ac:dyDescent="0.3"/>
    <row r="198" ht="18.75" customHeight="1" x14ac:dyDescent="0.3"/>
    <row r="199" ht="18.75" customHeight="1" x14ac:dyDescent="0.3"/>
    <row r="200" ht="18.75" customHeight="1" x14ac:dyDescent="0.3"/>
    <row r="201" ht="18.75" customHeight="1" x14ac:dyDescent="0.3"/>
    <row r="202" ht="18.75" customHeight="1" x14ac:dyDescent="0.3"/>
    <row r="203" ht="18.75" customHeight="1" x14ac:dyDescent="0.3"/>
    <row r="204" ht="18.75" customHeight="1" x14ac:dyDescent="0.3"/>
    <row r="205" ht="18.75" customHeight="1" x14ac:dyDescent="0.3"/>
    <row r="206" ht="18.75" customHeight="1" x14ac:dyDescent="0.3"/>
    <row r="207" ht="18.75" customHeight="1" x14ac:dyDescent="0.3"/>
    <row r="208" ht="18.75" customHeight="1" x14ac:dyDescent="0.3"/>
    <row r="209" ht="18.75" customHeight="1" x14ac:dyDescent="0.3"/>
    <row r="210" ht="18.75" customHeight="1" x14ac:dyDescent="0.3"/>
    <row r="211" ht="18.75" customHeight="1" x14ac:dyDescent="0.3"/>
    <row r="212" ht="18.75" customHeight="1" x14ac:dyDescent="0.3"/>
    <row r="213" ht="18.75" customHeight="1" x14ac:dyDescent="0.3"/>
    <row r="214" ht="18.75" customHeight="1" x14ac:dyDescent="0.3"/>
  </sheetData>
  <sheetProtection selectLockedCells="1"/>
  <mergeCells count="127">
    <mergeCell ref="AD16:AH16"/>
    <mergeCell ref="AE2:AG2"/>
    <mergeCell ref="AI2:AK2"/>
    <mergeCell ref="I3:K3"/>
    <mergeCell ref="M3:N3"/>
    <mergeCell ref="O3:Q3"/>
    <mergeCell ref="AB3:AD3"/>
    <mergeCell ref="AF3:AG3"/>
    <mergeCell ref="AH3:AJ3"/>
    <mergeCell ref="T8:U8"/>
    <mergeCell ref="Z8:AA8"/>
    <mergeCell ref="AF8:AG8"/>
    <mergeCell ref="T6:U6"/>
    <mergeCell ref="Z6:AA6"/>
    <mergeCell ref="AF6:AG6"/>
    <mergeCell ref="AC14:AC15"/>
    <mergeCell ref="X16:AB16"/>
    <mergeCell ref="F2:G3"/>
    <mergeCell ref="I2:J2"/>
    <mergeCell ref="L2:N2"/>
    <mergeCell ref="P2:R2"/>
    <mergeCell ref="Y2:Z3"/>
    <mergeCell ref="AB2:AC2"/>
    <mergeCell ref="AH4:AI4"/>
    <mergeCell ref="AJ4:AK4"/>
    <mergeCell ref="M4:N4"/>
    <mergeCell ref="O4:P4"/>
    <mergeCell ref="Q4:R4"/>
    <mergeCell ref="T4:U4"/>
    <mergeCell ref="V4:W4"/>
    <mergeCell ref="X4:Y4"/>
    <mergeCell ref="A5:B5"/>
    <mergeCell ref="G5:H5"/>
    <mergeCell ref="M5:N5"/>
    <mergeCell ref="T5:U5"/>
    <mergeCell ref="Z5:AA5"/>
    <mergeCell ref="AF5:AG5"/>
    <mergeCell ref="A4:B4"/>
    <mergeCell ref="C4:D4"/>
    <mergeCell ref="E4:F4"/>
    <mergeCell ref="G4:H4"/>
    <mergeCell ref="I4:J4"/>
    <mergeCell ref="K4:L4"/>
    <mergeCell ref="Z4:AA4"/>
    <mergeCell ref="AB4:AC4"/>
    <mergeCell ref="AD4:AE4"/>
    <mergeCell ref="AF4:AG4"/>
    <mergeCell ref="A7:B7"/>
    <mergeCell ref="G7:H7"/>
    <mergeCell ref="M7:N7"/>
    <mergeCell ref="T7:U7"/>
    <mergeCell ref="Z7:AA7"/>
    <mergeCell ref="AF7:AG7"/>
    <mergeCell ref="D12:E13"/>
    <mergeCell ref="F12:F13"/>
    <mergeCell ref="G12:H13"/>
    <mergeCell ref="I12:I13"/>
    <mergeCell ref="J12:K13"/>
    <mergeCell ref="A8:B8"/>
    <mergeCell ref="G8:H8"/>
    <mergeCell ref="M8:N8"/>
    <mergeCell ref="A12:C13"/>
    <mergeCell ref="A6:B6"/>
    <mergeCell ref="G6:H6"/>
    <mergeCell ref="M6:N6"/>
    <mergeCell ref="AF14:AF15"/>
    <mergeCell ref="AG14:AK15"/>
    <mergeCell ref="S16:T30"/>
    <mergeCell ref="U16:V17"/>
    <mergeCell ref="X17:Y17"/>
    <mergeCell ref="L12:L13"/>
    <mergeCell ref="N12:N13"/>
    <mergeCell ref="P12:Q13"/>
    <mergeCell ref="S12:T13"/>
    <mergeCell ref="U12:AK13"/>
    <mergeCell ref="D14:Q17"/>
    <mergeCell ref="S14:V15"/>
    <mergeCell ref="W14:Y15"/>
    <mergeCell ref="Z14:Z15"/>
    <mergeCell ref="A20:D20"/>
    <mergeCell ref="J20:L21"/>
    <mergeCell ref="N20:N21"/>
    <mergeCell ref="Q20:Q21"/>
    <mergeCell ref="A21:D22"/>
    <mergeCell ref="F21:F22"/>
    <mergeCell ref="AA14:AB15"/>
    <mergeCell ref="Q22:Q23"/>
    <mergeCell ref="Z22:AA24"/>
    <mergeCell ref="AB22:AK24"/>
    <mergeCell ref="Z17:AJ17"/>
    <mergeCell ref="U18:Y20"/>
    <mergeCell ref="Z19:AA20"/>
    <mergeCell ref="AB19:AK20"/>
    <mergeCell ref="A23:D24"/>
    <mergeCell ref="E23:H24"/>
    <mergeCell ref="J24:L26"/>
    <mergeCell ref="A25:D25"/>
    <mergeCell ref="U25:Y27"/>
    <mergeCell ref="Z25:AE25"/>
    <mergeCell ref="A26:D26"/>
    <mergeCell ref="Z26:AE26"/>
    <mergeCell ref="A27:D28"/>
    <mergeCell ref="F27:F28"/>
    <mergeCell ref="AL4:AQ8"/>
    <mergeCell ref="A31:D32"/>
    <mergeCell ref="F31:F32"/>
    <mergeCell ref="H31:H32"/>
    <mergeCell ref="J32:R32"/>
    <mergeCell ref="AJ28:AK28"/>
    <mergeCell ref="A29:D30"/>
    <mergeCell ref="F29:F30"/>
    <mergeCell ref="H29:H30"/>
    <mergeCell ref="U29:AB30"/>
    <mergeCell ref="AC29:AK30"/>
    <mergeCell ref="H27:H28"/>
    <mergeCell ref="J27:L30"/>
    <mergeCell ref="M27:Q30"/>
    <mergeCell ref="Z27:AE27"/>
    <mergeCell ref="U28:AB28"/>
    <mergeCell ref="AG28:AH28"/>
    <mergeCell ref="AD14:AE15"/>
    <mergeCell ref="A14:C17"/>
    <mergeCell ref="H21:H22"/>
    <mergeCell ref="U21:Y24"/>
    <mergeCell ref="AB21:AC21"/>
    <mergeCell ref="J22:L23"/>
    <mergeCell ref="M22:P23"/>
  </mergeCells>
  <phoneticPr fontId="1"/>
  <printOptions horizontalCentered="1" verticalCentered="1"/>
  <pageMargins left="0.70866141732283472" right="0.19685039370078741" top="0.39370078740157483" bottom="0.39370078740157483" header="0.39370078740157483" footer="0"/>
  <pageSetup paperSize="9" scale="77" orientation="landscape" blackAndWhite="1" r:id="rId1"/>
  <headerFooter scaleWithDoc="0">
    <oddFooter>&amp;C21/23&amp;R&amp;F</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2529" r:id="rId4" name="Check Box 1">
              <controlPr defaultSize="0" autoFill="0" autoLine="0" autoPict="0">
                <anchor moveWithCells="1">
                  <from>
                    <xdr:col>7</xdr:col>
                    <xdr:colOff>38100</xdr:colOff>
                    <xdr:row>1</xdr:row>
                    <xdr:rowOff>0</xdr:rowOff>
                  </from>
                  <to>
                    <xdr:col>7</xdr:col>
                    <xdr:colOff>276225</xdr:colOff>
                    <xdr:row>2</xdr:row>
                    <xdr:rowOff>0</xdr:rowOff>
                  </to>
                </anchor>
              </controlPr>
            </control>
          </mc:Choice>
        </mc:AlternateContent>
        <mc:AlternateContent xmlns:mc="http://schemas.openxmlformats.org/markup-compatibility/2006">
          <mc:Choice Requires="x14">
            <control shapeId="22530" r:id="rId5" name="Check Box 2">
              <controlPr defaultSize="0" autoFill="0" autoLine="0" autoPict="0">
                <anchor moveWithCells="1">
                  <from>
                    <xdr:col>10</xdr:col>
                    <xdr:colOff>38100</xdr:colOff>
                    <xdr:row>1</xdr:row>
                    <xdr:rowOff>0</xdr:rowOff>
                  </from>
                  <to>
                    <xdr:col>10</xdr:col>
                    <xdr:colOff>276225</xdr:colOff>
                    <xdr:row>2</xdr:row>
                    <xdr:rowOff>0</xdr:rowOff>
                  </to>
                </anchor>
              </controlPr>
            </control>
          </mc:Choice>
        </mc:AlternateContent>
        <mc:AlternateContent xmlns:mc="http://schemas.openxmlformats.org/markup-compatibility/2006">
          <mc:Choice Requires="x14">
            <control shapeId="22531" r:id="rId6" name="Check Box 3">
              <controlPr defaultSize="0" autoFill="0" autoLine="0" autoPict="0">
                <anchor moveWithCells="1">
                  <from>
                    <xdr:col>14</xdr:col>
                    <xdr:colOff>38100</xdr:colOff>
                    <xdr:row>1</xdr:row>
                    <xdr:rowOff>0</xdr:rowOff>
                  </from>
                  <to>
                    <xdr:col>14</xdr:col>
                    <xdr:colOff>276225</xdr:colOff>
                    <xdr:row>2</xdr:row>
                    <xdr:rowOff>0</xdr:rowOff>
                  </to>
                </anchor>
              </controlPr>
            </control>
          </mc:Choice>
        </mc:AlternateContent>
        <mc:AlternateContent xmlns:mc="http://schemas.openxmlformats.org/markup-compatibility/2006">
          <mc:Choice Requires="x14">
            <control shapeId="22532" r:id="rId7" name="Check Box 4">
              <controlPr defaultSize="0" autoFill="0" autoLine="0" autoPict="0">
                <anchor moveWithCells="1">
                  <from>
                    <xdr:col>26</xdr:col>
                    <xdr:colOff>38100</xdr:colOff>
                    <xdr:row>1</xdr:row>
                    <xdr:rowOff>0</xdr:rowOff>
                  </from>
                  <to>
                    <xdr:col>26</xdr:col>
                    <xdr:colOff>276225</xdr:colOff>
                    <xdr:row>2</xdr:row>
                    <xdr:rowOff>0</xdr:rowOff>
                  </to>
                </anchor>
              </controlPr>
            </control>
          </mc:Choice>
        </mc:AlternateContent>
        <mc:AlternateContent xmlns:mc="http://schemas.openxmlformats.org/markup-compatibility/2006">
          <mc:Choice Requires="x14">
            <control shapeId="22533" r:id="rId8" name="Check Box 5">
              <controlPr defaultSize="0" autoFill="0" autoLine="0" autoPict="0">
                <anchor moveWithCells="1">
                  <from>
                    <xdr:col>29</xdr:col>
                    <xdr:colOff>38100</xdr:colOff>
                    <xdr:row>1</xdr:row>
                    <xdr:rowOff>0</xdr:rowOff>
                  </from>
                  <to>
                    <xdr:col>29</xdr:col>
                    <xdr:colOff>276225</xdr:colOff>
                    <xdr:row>2</xdr:row>
                    <xdr:rowOff>0</xdr:rowOff>
                  </to>
                </anchor>
              </controlPr>
            </control>
          </mc:Choice>
        </mc:AlternateContent>
        <mc:AlternateContent xmlns:mc="http://schemas.openxmlformats.org/markup-compatibility/2006">
          <mc:Choice Requires="x14">
            <control shapeId="22534" r:id="rId9" name="Check Box 6">
              <controlPr defaultSize="0" autoFill="0" autoLine="0" autoPict="0">
                <anchor moveWithCells="1">
                  <from>
                    <xdr:col>33</xdr:col>
                    <xdr:colOff>38100</xdr:colOff>
                    <xdr:row>1</xdr:row>
                    <xdr:rowOff>0</xdr:rowOff>
                  </from>
                  <to>
                    <xdr:col>33</xdr:col>
                    <xdr:colOff>276225</xdr:colOff>
                    <xdr:row>2</xdr:row>
                    <xdr:rowOff>0</xdr:rowOff>
                  </to>
                </anchor>
              </controlPr>
            </control>
          </mc:Choice>
        </mc:AlternateContent>
        <mc:AlternateContent xmlns:mc="http://schemas.openxmlformats.org/markup-compatibility/2006">
          <mc:Choice Requires="x14">
            <control shapeId="22535" r:id="rId10" name="Check Box 7">
              <controlPr defaultSize="0" autoFill="0" autoLine="0" autoPict="0">
                <anchor moveWithCells="1">
                  <from>
                    <xdr:col>12</xdr:col>
                    <xdr:colOff>95250</xdr:colOff>
                    <xdr:row>11</xdr:row>
                    <xdr:rowOff>123825</xdr:rowOff>
                  </from>
                  <to>
                    <xdr:col>13</xdr:col>
                    <xdr:colOff>0</xdr:colOff>
                    <xdr:row>12</xdr:row>
                    <xdr:rowOff>123825</xdr:rowOff>
                  </to>
                </anchor>
              </controlPr>
            </control>
          </mc:Choice>
        </mc:AlternateContent>
        <mc:AlternateContent xmlns:mc="http://schemas.openxmlformats.org/markup-compatibility/2006">
          <mc:Choice Requires="x14">
            <control shapeId="22536" r:id="rId11" name="Check Box 8">
              <controlPr defaultSize="0" autoFill="0" autoLine="0" autoPict="0">
                <anchor moveWithCells="1">
                  <from>
                    <xdr:col>14</xdr:col>
                    <xdr:colOff>285750</xdr:colOff>
                    <xdr:row>11</xdr:row>
                    <xdr:rowOff>123825</xdr:rowOff>
                  </from>
                  <to>
                    <xdr:col>15</xdr:col>
                    <xdr:colOff>190500</xdr:colOff>
                    <xdr:row>12</xdr:row>
                    <xdr:rowOff>123825</xdr:rowOff>
                  </to>
                </anchor>
              </controlPr>
            </control>
          </mc:Choice>
        </mc:AlternateContent>
        <mc:AlternateContent xmlns:mc="http://schemas.openxmlformats.org/markup-compatibility/2006">
          <mc:Choice Requires="x14">
            <control shapeId="22537" r:id="rId12" name="Check Box 9">
              <controlPr defaultSize="0" autoFill="0" autoLine="0" autoPict="0">
                <anchor moveWithCells="1">
                  <from>
                    <xdr:col>22</xdr:col>
                    <xdr:colOff>38100</xdr:colOff>
                    <xdr:row>15</xdr:row>
                    <xdr:rowOff>0</xdr:rowOff>
                  </from>
                  <to>
                    <xdr:col>22</xdr:col>
                    <xdr:colOff>276225</xdr:colOff>
                    <xdr:row>16</xdr:row>
                    <xdr:rowOff>0</xdr:rowOff>
                  </to>
                </anchor>
              </controlPr>
            </control>
          </mc:Choice>
        </mc:AlternateContent>
        <mc:AlternateContent xmlns:mc="http://schemas.openxmlformats.org/markup-compatibility/2006">
          <mc:Choice Requires="x14">
            <control shapeId="22538" r:id="rId13" name="Check Box 10">
              <controlPr defaultSize="0" autoFill="0" autoLine="0" autoPict="0">
                <anchor moveWithCells="1">
                  <from>
                    <xdr:col>28</xdr:col>
                    <xdr:colOff>38100</xdr:colOff>
                    <xdr:row>15</xdr:row>
                    <xdr:rowOff>0</xdr:rowOff>
                  </from>
                  <to>
                    <xdr:col>28</xdr:col>
                    <xdr:colOff>276225</xdr:colOff>
                    <xdr:row>16</xdr:row>
                    <xdr:rowOff>0</xdr:rowOff>
                  </to>
                </anchor>
              </controlPr>
            </control>
          </mc:Choice>
        </mc:AlternateContent>
        <mc:AlternateContent xmlns:mc="http://schemas.openxmlformats.org/markup-compatibility/2006">
          <mc:Choice Requires="x14">
            <control shapeId="22539" r:id="rId14" name="Check Box 11">
              <controlPr defaultSize="0" autoFill="0" autoLine="0" autoPict="0">
                <anchor moveWithCells="1">
                  <from>
                    <xdr:col>22</xdr:col>
                    <xdr:colOff>38100</xdr:colOff>
                    <xdr:row>16</xdr:row>
                    <xdr:rowOff>0</xdr:rowOff>
                  </from>
                  <to>
                    <xdr:col>22</xdr:col>
                    <xdr:colOff>276225</xdr:colOff>
                    <xdr:row>17</xdr:row>
                    <xdr:rowOff>0</xdr:rowOff>
                  </to>
                </anchor>
              </controlPr>
            </control>
          </mc:Choice>
        </mc:AlternateContent>
        <mc:AlternateContent xmlns:mc="http://schemas.openxmlformats.org/markup-compatibility/2006">
          <mc:Choice Requires="x14">
            <control shapeId="22540" r:id="rId15" name="Check Box 12">
              <controlPr defaultSize="0" autoFill="0" autoLine="0" autoPict="0">
                <anchor moveWithCells="1">
                  <from>
                    <xdr:col>28</xdr:col>
                    <xdr:colOff>38100</xdr:colOff>
                    <xdr:row>17</xdr:row>
                    <xdr:rowOff>0</xdr:rowOff>
                  </from>
                  <to>
                    <xdr:col>28</xdr:col>
                    <xdr:colOff>276225</xdr:colOff>
                    <xdr:row>18</xdr:row>
                    <xdr:rowOff>0</xdr:rowOff>
                  </to>
                </anchor>
              </controlPr>
            </control>
          </mc:Choice>
        </mc:AlternateContent>
        <mc:AlternateContent xmlns:mc="http://schemas.openxmlformats.org/markup-compatibility/2006">
          <mc:Choice Requires="x14">
            <control shapeId="22541" r:id="rId16" name="Check Box 13">
              <controlPr defaultSize="0" autoFill="0" autoLine="0" autoPict="0">
                <anchor moveWithCells="1">
                  <from>
                    <xdr:col>32</xdr:col>
                    <xdr:colOff>38100</xdr:colOff>
                    <xdr:row>17</xdr:row>
                    <xdr:rowOff>0</xdr:rowOff>
                  </from>
                  <to>
                    <xdr:col>32</xdr:col>
                    <xdr:colOff>276225</xdr:colOff>
                    <xdr:row>18</xdr:row>
                    <xdr:rowOff>0</xdr:rowOff>
                  </to>
                </anchor>
              </controlPr>
            </control>
          </mc:Choice>
        </mc:AlternateContent>
        <mc:AlternateContent xmlns:mc="http://schemas.openxmlformats.org/markup-compatibility/2006">
          <mc:Choice Requires="x14">
            <control shapeId="22542" r:id="rId17" name="Check Box 14">
              <controlPr defaultSize="0" autoFill="0" autoLine="0" autoPict="0">
                <anchor moveWithCells="1">
                  <from>
                    <xdr:col>25</xdr:col>
                    <xdr:colOff>38100</xdr:colOff>
                    <xdr:row>20</xdr:row>
                    <xdr:rowOff>0</xdr:rowOff>
                  </from>
                  <to>
                    <xdr:col>25</xdr:col>
                    <xdr:colOff>276225</xdr:colOff>
                    <xdr:row>21</xdr:row>
                    <xdr:rowOff>0</xdr:rowOff>
                  </to>
                </anchor>
              </controlPr>
            </control>
          </mc:Choice>
        </mc:AlternateContent>
        <mc:AlternateContent xmlns:mc="http://schemas.openxmlformats.org/markup-compatibility/2006">
          <mc:Choice Requires="x14">
            <control shapeId="22543" r:id="rId18" name="Check Box 15">
              <controlPr defaultSize="0" autoFill="0" autoLine="0" autoPict="0">
                <anchor moveWithCells="1">
                  <from>
                    <xdr:col>35</xdr:col>
                    <xdr:colOff>38100</xdr:colOff>
                    <xdr:row>20</xdr:row>
                    <xdr:rowOff>0</xdr:rowOff>
                  </from>
                  <to>
                    <xdr:col>35</xdr:col>
                    <xdr:colOff>276225</xdr:colOff>
                    <xdr:row>21</xdr:row>
                    <xdr:rowOff>0</xdr:rowOff>
                  </to>
                </anchor>
              </controlPr>
            </control>
          </mc:Choice>
        </mc:AlternateContent>
        <mc:AlternateContent xmlns:mc="http://schemas.openxmlformats.org/markup-compatibility/2006">
          <mc:Choice Requires="x14">
            <control shapeId="22544" r:id="rId19" name="Check Box 16">
              <controlPr defaultSize="0" autoFill="0" autoLine="0" autoPict="0">
                <anchor moveWithCells="1">
                  <from>
                    <xdr:col>31</xdr:col>
                    <xdr:colOff>38100</xdr:colOff>
                    <xdr:row>24</xdr:row>
                    <xdr:rowOff>0</xdr:rowOff>
                  </from>
                  <to>
                    <xdr:col>31</xdr:col>
                    <xdr:colOff>276225</xdr:colOff>
                    <xdr:row>25</xdr:row>
                    <xdr:rowOff>0</xdr:rowOff>
                  </to>
                </anchor>
              </controlPr>
            </control>
          </mc:Choice>
        </mc:AlternateContent>
        <mc:AlternateContent xmlns:mc="http://schemas.openxmlformats.org/markup-compatibility/2006">
          <mc:Choice Requires="x14">
            <control shapeId="22545" r:id="rId20" name="Check Box 17">
              <controlPr defaultSize="0" autoFill="0" autoLine="0" autoPict="0">
                <anchor moveWithCells="1">
                  <from>
                    <xdr:col>35</xdr:col>
                    <xdr:colOff>38100</xdr:colOff>
                    <xdr:row>24</xdr:row>
                    <xdr:rowOff>0</xdr:rowOff>
                  </from>
                  <to>
                    <xdr:col>35</xdr:col>
                    <xdr:colOff>276225</xdr:colOff>
                    <xdr:row>25</xdr:row>
                    <xdr:rowOff>0</xdr:rowOff>
                  </to>
                </anchor>
              </controlPr>
            </control>
          </mc:Choice>
        </mc:AlternateContent>
        <mc:AlternateContent xmlns:mc="http://schemas.openxmlformats.org/markup-compatibility/2006">
          <mc:Choice Requires="x14">
            <control shapeId="22546" r:id="rId21" name="Check Box 18">
              <controlPr defaultSize="0" autoFill="0" autoLine="0" autoPict="0">
                <anchor moveWithCells="1">
                  <from>
                    <xdr:col>31</xdr:col>
                    <xdr:colOff>38100</xdr:colOff>
                    <xdr:row>25</xdr:row>
                    <xdr:rowOff>0</xdr:rowOff>
                  </from>
                  <to>
                    <xdr:col>31</xdr:col>
                    <xdr:colOff>276225</xdr:colOff>
                    <xdr:row>26</xdr:row>
                    <xdr:rowOff>0</xdr:rowOff>
                  </to>
                </anchor>
              </controlPr>
            </control>
          </mc:Choice>
        </mc:AlternateContent>
        <mc:AlternateContent xmlns:mc="http://schemas.openxmlformats.org/markup-compatibility/2006">
          <mc:Choice Requires="x14">
            <control shapeId="22547" r:id="rId22" name="Check Box 19">
              <controlPr defaultSize="0" autoFill="0" autoLine="0" autoPict="0">
                <anchor moveWithCells="1">
                  <from>
                    <xdr:col>35</xdr:col>
                    <xdr:colOff>38100</xdr:colOff>
                    <xdr:row>25</xdr:row>
                    <xdr:rowOff>0</xdr:rowOff>
                  </from>
                  <to>
                    <xdr:col>35</xdr:col>
                    <xdr:colOff>276225</xdr:colOff>
                    <xdr:row>26</xdr:row>
                    <xdr:rowOff>0</xdr:rowOff>
                  </to>
                </anchor>
              </controlPr>
            </control>
          </mc:Choice>
        </mc:AlternateContent>
        <mc:AlternateContent xmlns:mc="http://schemas.openxmlformats.org/markup-compatibility/2006">
          <mc:Choice Requires="x14">
            <control shapeId="22548" r:id="rId23" name="Check Box 20">
              <controlPr defaultSize="0" autoFill="0" autoLine="0" autoPict="0">
                <anchor moveWithCells="1">
                  <from>
                    <xdr:col>31</xdr:col>
                    <xdr:colOff>38100</xdr:colOff>
                    <xdr:row>26</xdr:row>
                    <xdr:rowOff>0</xdr:rowOff>
                  </from>
                  <to>
                    <xdr:col>31</xdr:col>
                    <xdr:colOff>276225</xdr:colOff>
                    <xdr:row>27</xdr:row>
                    <xdr:rowOff>0</xdr:rowOff>
                  </to>
                </anchor>
              </controlPr>
            </control>
          </mc:Choice>
        </mc:AlternateContent>
        <mc:AlternateContent xmlns:mc="http://schemas.openxmlformats.org/markup-compatibility/2006">
          <mc:Choice Requires="x14">
            <control shapeId="22549" r:id="rId24" name="Check Box 21">
              <controlPr defaultSize="0" autoFill="0" autoLine="0" autoPict="0">
                <anchor moveWithCells="1">
                  <from>
                    <xdr:col>35</xdr:col>
                    <xdr:colOff>38100</xdr:colOff>
                    <xdr:row>26</xdr:row>
                    <xdr:rowOff>0</xdr:rowOff>
                  </from>
                  <to>
                    <xdr:col>35</xdr:col>
                    <xdr:colOff>276225</xdr:colOff>
                    <xdr:row>27</xdr:row>
                    <xdr:rowOff>0</xdr:rowOff>
                  </to>
                </anchor>
              </controlPr>
            </control>
          </mc:Choice>
        </mc:AlternateContent>
        <mc:AlternateContent xmlns:mc="http://schemas.openxmlformats.org/markup-compatibility/2006">
          <mc:Choice Requires="x14">
            <control shapeId="22550" r:id="rId25" name="Check Box 22">
              <controlPr defaultSize="0" autoFill="0" autoLine="0" autoPict="0">
                <anchor moveWithCells="1">
                  <from>
                    <xdr:col>28</xdr:col>
                    <xdr:colOff>38100</xdr:colOff>
                    <xdr:row>27</xdr:row>
                    <xdr:rowOff>0</xdr:rowOff>
                  </from>
                  <to>
                    <xdr:col>28</xdr:col>
                    <xdr:colOff>276225</xdr:colOff>
                    <xdr:row>28</xdr:row>
                    <xdr:rowOff>0</xdr:rowOff>
                  </to>
                </anchor>
              </controlPr>
            </control>
          </mc:Choice>
        </mc:AlternateContent>
        <mc:AlternateContent xmlns:mc="http://schemas.openxmlformats.org/markup-compatibility/2006">
          <mc:Choice Requires="x14">
            <control shapeId="22551" r:id="rId26" name="Check Box 23">
              <controlPr defaultSize="0" autoFill="0" autoLine="0" autoPict="0">
                <anchor moveWithCells="1">
                  <from>
                    <xdr:col>31</xdr:col>
                    <xdr:colOff>38100</xdr:colOff>
                    <xdr:row>27</xdr:row>
                    <xdr:rowOff>0</xdr:rowOff>
                  </from>
                  <to>
                    <xdr:col>31</xdr:col>
                    <xdr:colOff>276225</xdr:colOff>
                    <xdr:row>28</xdr:row>
                    <xdr:rowOff>0</xdr:rowOff>
                  </to>
                </anchor>
              </controlPr>
            </control>
          </mc:Choice>
        </mc:AlternateContent>
        <mc:AlternateContent xmlns:mc="http://schemas.openxmlformats.org/markup-compatibility/2006">
          <mc:Choice Requires="x14">
            <control shapeId="22552" r:id="rId27" name="Check Box 24">
              <controlPr defaultSize="0" autoFill="0" autoLine="0" autoPict="0">
                <anchor moveWithCells="1">
                  <from>
                    <xdr:col>34</xdr:col>
                    <xdr:colOff>38100</xdr:colOff>
                    <xdr:row>27</xdr:row>
                    <xdr:rowOff>0</xdr:rowOff>
                  </from>
                  <to>
                    <xdr:col>34</xdr:col>
                    <xdr:colOff>276225</xdr:colOff>
                    <xdr:row>28</xdr:row>
                    <xdr:rowOff>0</xdr:rowOff>
                  </to>
                </anchor>
              </controlPr>
            </control>
          </mc:Choice>
        </mc:AlternateContent>
        <mc:AlternateContent xmlns:mc="http://schemas.openxmlformats.org/markup-compatibility/2006">
          <mc:Choice Requires="x14">
            <control shapeId="22553" r:id="rId28" name="Check Box 25">
              <controlPr defaultSize="0" autoFill="0" autoLine="0" autoPict="0">
                <anchor moveWithCells="1">
                  <from>
                    <xdr:col>12</xdr:col>
                    <xdr:colOff>95250</xdr:colOff>
                    <xdr:row>19</xdr:row>
                    <xdr:rowOff>114300</xdr:rowOff>
                  </from>
                  <to>
                    <xdr:col>13</xdr:col>
                    <xdr:colOff>0</xdr:colOff>
                    <xdr:row>20</xdr:row>
                    <xdr:rowOff>114300</xdr:rowOff>
                  </to>
                </anchor>
              </controlPr>
            </control>
          </mc:Choice>
        </mc:AlternateContent>
        <mc:AlternateContent xmlns:mc="http://schemas.openxmlformats.org/markup-compatibility/2006">
          <mc:Choice Requires="x14">
            <control shapeId="22554" r:id="rId29" name="Check Box 26">
              <controlPr defaultSize="0" autoFill="0" autoLine="0" autoPict="0">
                <anchor moveWithCells="1">
                  <from>
                    <xdr:col>15</xdr:col>
                    <xdr:colOff>95250</xdr:colOff>
                    <xdr:row>19</xdr:row>
                    <xdr:rowOff>114300</xdr:rowOff>
                  </from>
                  <to>
                    <xdr:col>16</xdr:col>
                    <xdr:colOff>0</xdr:colOff>
                    <xdr:row>20</xdr:row>
                    <xdr:rowOff>114300</xdr:rowOff>
                  </to>
                </anchor>
              </controlPr>
            </control>
          </mc:Choice>
        </mc:AlternateContent>
        <mc:AlternateContent xmlns:mc="http://schemas.openxmlformats.org/markup-compatibility/2006">
          <mc:Choice Requires="x14">
            <control shapeId="22555" r:id="rId30" name="Check Box 27">
              <controlPr defaultSize="0" autoFill="0" autoLine="0" autoPict="0">
                <anchor moveWithCells="1">
                  <from>
                    <xdr:col>12</xdr:col>
                    <xdr:colOff>38100</xdr:colOff>
                    <xdr:row>24</xdr:row>
                    <xdr:rowOff>0</xdr:rowOff>
                  </from>
                  <to>
                    <xdr:col>12</xdr:col>
                    <xdr:colOff>276225</xdr:colOff>
                    <xdr:row>25</xdr:row>
                    <xdr:rowOff>0</xdr:rowOff>
                  </to>
                </anchor>
              </controlPr>
            </control>
          </mc:Choice>
        </mc:AlternateContent>
        <mc:AlternateContent xmlns:mc="http://schemas.openxmlformats.org/markup-compatibility/2006">
          <mc:Choice Requires="x14">
            <control shapeId="22556" r:id="rId31" name="Check Box 28">
              <controlPr defaultSize="0" autoFill="0" autoLine="0" autoPict="0">
                <anchor moveWithCells="1">
                  <from>
                    <xdr:col>15</xdr:col>
                    <xdr:colOff>38100</xdr:colOff>
                    <xdr:row>24</xdr:row>
                    <xdr:rowOff>0</xdr:rowOff>
                  </from>
                  <to>
                    <xdr:col>15</xdr:col>
                    <xdr:colOff>276225</xdr:colOff>
                    <xdr:row>25</xdr:row>
                    <xdr:rowOff>0</xdr:rowOff>
                  </to>
                </anchor>
              </controlPr>
            </control>
          </mc:Choice>
        </mc:AlternateContent>
        <mc:AlternateContent xmlns:mc="http://schemas.openxmlformats.org/markup-compatibility/2006">
          <mc:Choice Requires="x14">
            <control shapeId="22557" r:id="rId32" name="Check Box 29">
              <controlPr defaultSize="0" autoFill="0" autoLine="0" autoPict="0">
                <anchor moveWithCells="1">
                  <from>
                    <xdr:col>4</xdr:col>
                    <xdr:colOff>95250</xdr:colOff>
                    <xdr:row>20</xdr:row>
                    <xdr:rowOff>114300</xdr:rowOff>
                  </from>
                  <to>
                    <xdr:col>5</xdr:col>
                    <xdr:colOff>0</xdr:colOff>
                    <xdr:row>21</xdr:row>
                    <xdr:rowOff>114300</xdr:rowOff>
                  </to>
                </anchor>
              </controlPr>
            </control>
          </mc:Choice>
        </mc:AlternateContent>
        <mc:AlternateContent xmlns:mc="http://schemas.openxmlformats.org/markup-compatibility/2006">
          <mc:Choice Requires="x14">
            <control shapeId="22558" r:id="rId33" name="Check Box 30">
              <controlPr defaultSize="0" autoFill="0" autoLine="0" autoPict="0">
                <anchor moveWithCells="1">
                  <from>
                    <xdr:col>6</xdr:col>
                    <xdr:colOff>76200</xdr:colOff>
                    <xdr:row>20</xdr:row>
                    <xdr:rowOff>114300</xdr:rowOff>
                  </from>
                  <to>
                    <xdr:col>6</xdr:col>
                    <xdr:colOff>314325</xdr:colOff>
                    <xdr:row>21</xdr:row>
                    <xdr:rowOff>123825</xdr:rowOff>
                  </to>
                </anchor>
              </controlPr>
            </control>
          </mc:Choice>
        </mc:AlternateContent>
        <mc:AlternateContent xmlns:mc="http://schemas.openxmlformats.org/markup-compatibility/2006">
          <mc:Choice Requires="x14">
            <control shapeId="22559" r:id="rId34" name="Check Box 31">
              <controlPr defaultSize="0" autoFill="0" autoLine="0" autoPict="0">
                <anchor moveWithCells="1">
                  <from>
                    <xdr:col>6</xdr:col>
                    <xdr:colOff>66675</xdr:colOff>
                    <xdr:row>18</xdr:row>
                    <xdr:rowOff>228600</xdr:rowOff>
                  </from>
                  <to>
                    <xdr:col>6</xdr:col>
                    <xdr:colOff>314325</xdr:colOff>
                    <xdr:row>19</xdr:row>
                    <xdr:rowOff>228600</xdr:rowOff>
                  </to>
                </anchor>
              </controlPr>
            </control>
          </mc:Choice>
        </mc:AlternateContent>
        <mc:AlternateContent xmlns:mc="http://schemas.openxmlformats.org/markup-compatibility/2006">
          <mc:Choice Requires="x14">
            <control shapeId="22560" r:id="rId35" name="Check Box 32">
              <controlPr defaultSize="0" autoFill="0" autoLine="0" autoPict="0">
                <anchor moveWithCells="1">
                  <from>
                    <xdr:col>4</xdr:col>
                    <xdr:colOff>76200</xdr:colOff>
                    <xdr:row>18</xdr:row>
                    <xdr:rowOff>238125</xdr:rowOff>
                  </from>
                  <to>
                    <xdr:col>4</xdr:col>
                    <xdr:colOff>314325</xdr:colOff>
                    <xdr:row>20</xdr:row>
                    <xdr:rowOff>0</xdr:rowOff>
                  </to>
                </anchor>
              </controlPr>
            </control>
          </mc:Choice>
        </mc:AlternateContent>
        <mc:AlternateContent xmlns:mc="http://schemas.openxmlformats.org/markup-compatibility/2006">
          <mc:Choice Requires="x14">
            <control shapeId="22561" r:id="rId36" name="Check Box 33">
              <controlPr defaultSize="0" autoFill="0" autoLine="0" autoPict="0">
                <anchor moveWithCells="1">
                  <from>
                    <xdr:col>6</xdr:col>
                    <xdr:colOff>66675</xdr:colOff>
                    <xdr:row>23</xdr:row>
                    <xdr:rowOff>228600</xdr:rowOff>
                  </from>
                  <to>
                    <xdr:col>6</xdr:col>
                    <xdr:colOff>314325</xdr:colOff>
                    <xdr:row>24</xdr:row>
                    <xdr:rowOff>228600</xdr:rowOff>
                  </to>
                </anchor>
              </controlPr>
            </control>
          </mc:Choice>
        </mc:AlternateContent>
        <mc:AlternateContent xmlns:mc="http://schemas.openxmlformats.org/markup-compatibility/2006">
          <mc:Choice Requires="x14">
            <control shapeId="22562" r:id="rId37" name="Check Box 34">
              <controlPr defaultSize="0" autoFill="0" autoLine="0" autoPict="0">
                <anchor moveWithCells="1">
                  <from>
                    <xdr:col>4</xdr:col>
                    <xdr:colOff>76200</xdr:colOff>
                    <xdr:row>23</xdr:row>
                    <xdr:rowOff>238125</xdr:rowOff>
                  </from>
                  <to>
                    <xdr:col>4</xdr:col>
                    <xdr:colOff>314325</xdr:colOff>
                    <xdr:row>25</xdr:row>
                    <xdr:rowOff>0</xdr:rowOff>
                  </to>
                </anchor>
              </controlPr>
            </control>
          </mc:Choice>
        </mc:AlternateContent>
        <mc:AlternateContent xmlns:mc="http://schemas.openxmlformats.org/markup-compatibility/2006">
          <mc:Choice Requires="x14">
            <control shapeId="22563" r:id="rId38" name="Check Box 35">
              <controlPr defaultSize="0" autoFill="0" autoLine="0" autoPict="0">
                <anchor moveWithCells="1">
                  <from>
                    <xdr:col>6</xdr:col>
                    <xdr:colOff>66675</xdr:colOff>
                    <xdr:row>24</xdr:row>
                    <xdr:rowOff>228600</xdr:rowOff>
                  </from>
                  <to>
                    <xdr:col>6</xdr:col>
                    <xdr:colOff>314325</xdr:colOff>
                    <xdr:row>25</xdr:row>
                    <xdr:rowOff>228600</xdr:rowOff>
                  </to>
                </anchor>
              </controlPr>
            </control>
          </mc:Choice>
        </mc:AlternateContent>
        <mc:AlternateContent xmlns:mc="http://schemas.openxmlformats.org/markup-compatibility/2006">
          <mc:Choice Requires="x14">
            <control shapeId="22564" r:id="rId39" name="Check Box 36">
              <controlPr defaultSize="0" autoFill="0" autoLine="0" autoPict="0">
                <anchor moveWithCells="1">
                  <from>
                    <xdr:col>4</xdr:col>
                    <xdr:colOff>76200</xdr:colOff>
                    <xdr:row>24</xdr:row>
                    <xdr:rowOff>238125</xdr:rowOff>
                  </from>
                  <to>
                    <xdr:col>4</xdr:col>
                    <xdr:colOff>314325</xdr:colOff>
                    <xdr:row>26</xdr:row>
                    <xdr:rowOff>0</xdr:rowOff>
                  </to>
                </anchor>
              </controlPr>
            </control>
          </mc:Choice>
        </mc:AlternateContent>
        <mc:AlternateContent xmlns:mc="http://schemas.openxmlformats.org/markup-compatibility/2006">
          <mc:Choice Requires="x14">
            <control shapeId="22565" r:id="rId40" name="Check Box 37">
              <controlPr defaultSize="0" autoFill="0" autoLine="0" autoPict="0">
                <anchor moveWithCells="1">
                  <from>
                    <xdr:col>4</xdr:col>
                    <xdr:colOff>95250</xdr:colOff>
                    <xdr:row>26</xdr:row>
                    <xdr:rowOff>114300</xdr:rowOff>
                  </from>
                  <to>
                    <xdr:col>5</xdr:col>
                    <xdr:colOff>0</xdr:colOff>
                    <xdr:row>27</xdr:row>
                    <xdr:rowOff>123825</xdr:rowOff>
                  </to>
                </anchor>
              </controlPr>
            </control>
          </mc:Choice>
        </mc:AlternateContent>
        <mc:AlternateContent xmlns:mc="http://schemas.openxmlformats.org/markup-compatibility/2006">
          <mc:Choice Requires="x14">
            <control shapeId="22566" r:id="rId41" name="Check Box 38">
              <controlPr defaultSize="0" autoFill="0" autoLine="0" autoPict="0">
                <anchor moveWithCells="1">
                  <from>
                    <xdr:col>6</xdr:col>
                    <xdr:colOff>76200</xdr:colOff>
                    <xdr:row>26</xdr:row>
                    <xdr:rowOff>114300</xdr:rowOff>
                  </from>
                  <to>
                    <xdr:col>6</xdr:col>
                    <xdr:colOff>314325</xdr:colOff>
                    <xdr:row>27</xdr:row>
                    <xdr:rowOff>123825</xdr:rowOff>
                  </to>
                </anchor>
              </controlPr>
            </control>
          </mc:Choice>
        </mc:AlternateContent>
        <mc:AlternateContent xmlns:mc="http://schemas.openxmlformats.org/markup-compatibility/2006">
          <mc:Choice Requires="x14">
            <control shapeId="22567" r:id="rId42" name="Check Box 39">
              <controlPr defaultSize="0" autoFill="0" autoLine="0" autoPict="0">
                <anchor moveWithCells="1">
                  <from>
                    <xdr:col>4</xdr:col>
                    <xdr:colOff>95250</xdr:colOff>
                    <xdr:row>28</xdr:row>
                    <xdr:rowOff>114300</xdr:rowOff>
                  </from>
                  <to>
                    <xdr:col>5</xdr:col>
                    <xdr:colOff>0</xdr:colOff>
                    <xdr:row>29</xdr:row>
                    <xdr:rowOff>123825</xdr:rowOff>
                  </to>
                </anchor>
              </controlPr>
            </control>
          </mc:Choice>
        </mc:AlternateContent>
        <mc:AlternateContent xmlns:mc="http://schemas.openxmlformats.org/markup-compatibility/2006">
          <mc:Choice Requires="x14">
            <control shapeId="22568" r:id="rId43" name="Check Box 40">
              <controlPr defaultSize="0" autoFill="0" autoLine="0" autoPict="0">
                <anchor moveWithCells="1">
                  <from>
                    <xdr:col>6</xdr:col>
                    <xdr:colOff>76200</xdr:colOff>
                    <xdr:row>28</xdr:row>
                    <xdr:rowOff>114300</xdr:rowOff>
                  </from>
                  <to>
                    <xdr:col>6</xdr:col>
                    <xdr:colOff>314325</xdr:colOff>
                    <xdr:row>29</xdr:row>
                    <xdr:rowOff>123825</xdr:rowOff>
                  </to>
                </anchor>
              </controlPr>
            </control>
          </mc:Choice>
        </mc:AlternateContent>
        <mc:AlternateContent xmlns:mc="http://schemas.openxmlformats.org/markup-compatibility/2006">
          <mc:Choice Requires="x14">
            <control shapeId="22569" r:id="rId44" name="Check Box 41">
              <controlPr defaultSize="0" autoFill="0" autoLine="0" autoPict="0">
                <anchor moveWithCells="1">
                  <from>
                    <xdr:col>4</xdr:col>
                    <xdr:colOff>95250</xdr:colOff>
                    <xdr:row>30</xdr:row>
                    <xdr:rowOff>114300</xdr:rowOff>
                  </from>
                  <to>
                    <xdr:col>5</xdr:col>
                    <xdr:colOff>0</xdr:colOff>
                    <xdr:row>31</xdr:row>
                    <xdr:rowOff>123825</xdr:rowOff>
                  </to>
                </anchor>
              </controlPr>
            </control>
          </mc:Choice>
        </mc:AlternateContent>
        <mc:AlternateContent xmlns:mc="http://schemas.openxmlformats.org/markup-compatibility/2006">
          <mc:Choice Requires="x14">
            <control shapeId="22570" r:id="rId45" name="Check Box 42">
              <controlPr defaultSize="0" autoFill="0" autoLine="0" autoPict="0">
                <anchor moveWithCells="1">
                  <from>
                    <xdr:col>6</xdr:col>
                    <xdr:colOff>76200</xdr:colOff>
                    <xdr:row>30</xdr:row>
                    <xdr:rowOff>114300</xdr:rowOff>
                  </from>
                  <to>
                    <xdr:col>6</xdr:col>
                    <xdr:colOff>314325</xdr:colOff>
                    <xdr:row>31</xdr:row>
                    <xdr:rowOff>123825</xdr:rowOff>
                  </to>
                </anchor>
              </controlPr>
            </control>
          </mc:Choice>
        </mc:AlternateContent>
        <mc:AlternateContent xmlns:mc="http://schemas.openxmlformats.org/markup-compatibility/2006">
          <mc:Choice Requires="x14">
            <control shapeId="22571" r:id="rId46" name="Check Box 43">
              <controlPr defaultSize="0" autoFill="0" autoLine="0" autoPict="0">
                <anchor moveWithCells="1">
                  <from>
                    <xdr:col>7</xdr:col>
                    <xdr:colOff>38100</xdr:colOff>
                    <xdr:row>2</xdr:row>
                    <xdr:rowOff>0</xdr:rowOff>
                  </from>
                  <to>
                    <xdr:col>7</xdr:col>
                    <xdr:colOff>276225</xdr:colOff>
                    <xdr:row>3</xdr:row>
                    <xdr:rowOff>0</xdr:rowOff>
                  </to>
                </anchor>
              </controlPr>
            </control>
          </mc:Choice>
        </mc:AlternateContent>
        <mc:AlternateContent xmlns:mc="http://schemas.openxmlformats.org/markup-compatibility/2006">
          <mc:Choice Requires="x14">
            <control shapeId="22572" r:id="rId47" name="Check Box 44">
              <controlPr defaultSize="0" autoFill="0" autoLine="0" autoPict="0">
                <anchor moveWithCells="1">
                  <from>
                    <xdr:col>11</xdr:col>
                    <xdr:colOff>38100</xdr:colOff>
                    <xdr:row>2</xdr:row>
                    <xdr:rowOff>0</xdr:rowOff>
                  </from>
                  <to>
                    <xdr:col>11</xdr:col>
                    <xdr:colOff>276225</xdr:colOff>
                    <xdr:row>3</xdr:row>
                    <xdr:rowOff>9525</xdr:rowOff>
                  </to>
                </anchor>
              </controlPr>
            </control>
          </mc:Choice>
        </mc:AlternateContent>
        <mc:AlternateContent xmlns:mc="http://schemas.openxmlformats.org/markup-compatibility/2006">
          <mc:Choice Requires="x14">
            <control shapeId="22573" r:id="rId48" name="Check Box 45">
              <controlPr defaultSize="0" autoFill="0" autoLine="0" autoPict="0">
                <anchor moveWithCells="1">
                  <from>
                    <xdr:col>26</xdr:col>
                    <xdr:colOff>38100</xdr:colOff>
                    <xdr:row>2</xdr:row>
                    <xdr:rowOff>0</xdr:rowOff>
                  </from>
                  <to>
                    <xdr:col>26</xdr:col>
                    <xdr:colOff>276225</xdr:colOff>
                    <xdr:row>3</xdr:row>
                    <xdr:rowOff>0</xdr:rowOff>
                  </to>
                </anchor>
              </controlPr>
            </control>
          </mc:Choice>
        </mc:AlternateContent>
        <mc:AlternateContent xmlns:mc="http://schemas.openxmlformats.org/markup-compatibility/2006">
          <mc:Choice Requires="x14">
            <control shapeId="22574" r:id="rId49" name="Check Box 46">
              <controlPr defaultSize="0" autoFill="0" autoLine="0" autoPict="0">
                <anchor moveWithCells="1">
                  <from>
                    <xdr:col>30</xdr:col>
                    <xdr:colOff>38100</xdr:colOff>
                    <xdr:row>2</xdr:row>
                    <xdr:rowOff>0</xdr:rowOff>
                  </from>
                  <to>
                    <xdr:col>30</xdr:col>
                    <xdr:colOff>276225</xdr:colOff>
                    <xdr:row>3</xdr:row>
                    <xdr:rowOff>0</xdr:rowOff>
                  </to>
                </anchor>
              </controlPr>
            </control>
          </mc:Choice>
        </mc:AlternateContent>
      </controls>
    </mc:Choice>
  </mc:AlternateContent>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153109-8E67-4ACC-9F6D-B9250E2E77BF}">
  <sheetPr>
    <tabColor theme="7" tint="0.79998168889431442"/>
    <pageSetUpPr fitToPage="1"/>
  </sheetPr>
  <dimension ref="A1:CB92"/>
  <sheetViews>
    <sheetView view="pageBreakPreview" zoomScale="69" zoomScaleNormal="70" zoomScaleSheetLayoutView="69" workbookViewId="0">
      <selection activeCell="AQ1" sqref="AQ1"/>
    </sheetView>
  </sheetViews>
  <sheetFormatPr defaultColWidth="8" defaultRowHeight="15.75" x14ac:dyDescent="0.4"/>
  <cols>
    <col min="1" max="74" width="4.375" style="146" customWidth="1"/>
    <col min="75" max="80" width="8" style="146"/>
    <col min="81" max="256" width="8" style="6"/>
    <col min="257" max="330" width="4.375" style="6" customWidth="1"/>
    <col min="331" max="512" width="8" style="6"/>
    <col min="513" max="586" width="4.375" style="6" customWidth="1"/>
    <col min="587" max="768" width="8" style="6"/>
    <col min="769" max="842" width="4.375" style="6" customWidth="1"/>
    <col min="843" max="1024" width="8" style="6"/>
    <col min="1025" max="1098" width="4.375" style="6" customWidth="1"/>
    <col min="1099" max="1280" width="8" style="6"/>
    <col min="1281" max="1354" width="4.375" style="6" customWidth="1"/>
    <col min="1355" max="1536" width="8" style="6"/>
    <col min="1537" max="1610" width="4.375" style="6" customWidth="1"/>
    <col min="1611" max="1792" width="8" style="6"/>
    <col min="1793" max="1866" width="4.375" style="6" customWidth="1"/>
    <col min="1867" max="2048" width="8" style="6"/>
    <col min="2049" max="2122" width="4.375" style="6" customWidth="1"/>
    <col min="2123" max="2304" width="8" style="6"/>
    <col min="2305" max="2378" width="4.375" style="6" customWidth="1"/>
    <col min="2379" max="2560" width="8" style="6"/>
    <col min="2561" max="2634" width="4.375" style="6" customWidth="1"/>
    <col min="2635" max="2816" width="8" style="6"/>
    <col min="2817" max="2890" width="4.375" style="6" customWidth="1"/>
    <col min="2891" max="3072" width="8" style="6"/>
    <col min="3073" max="3146" width="4.375" style="6" customWidth="1"/>
    <col min="3147" max="3328" width="8" style="6"/>
    <col min="3329" max="3402" width="4.375" style="6" customWidth="1"/>
    <col min="3403" max="3584" width="8" style="6"/>
    <col min="3585" max="3658" width="4.375" style="6" customWidth="1"/>
    <col min="3659" max="3840" width="8" style="6"/>
    <col min="3841" max="3914" width="4.375" style="6" customWidth="1"/>
    <col min="3915" max="4096" width="8" style="6"/>
    <col min="4097" max="4170" width="4.375" style="6" customWidth="1"/>
    <col min="4171" max="4352" width="8" style="6"/>
    <col min="4353" max="4426" width="4.375" style="6" customWidth="1"/>
    <col min="4427" max="4608" width="8" style="6"/>
    <col min="4609" max="4682" width="4.375" style="6" customWidth="1"/>
    <col min="4683" max="4864" width="8" style="6"/>
    <col min="4865" max="4938" width="4.375" style="6" customWidth="1"/>
    <col min="4939" max="5120" width="8" style="6"/>
    <col min="5121" max="5194" width="4.375" style="6" customWidth="1"/>
    <col min="5195" max="5376" width="8" style="6"/>
    <col min="5377" max="5450" width="4.375" style="6" customWidth="1"/>
    <col min="5451" max="5632" width="8" style="6"/>
    <col min="5633" max="5706" width="4.375" style="6" customWidth="1"/>
    <col min="5707" max="5888" width="8" style="6"/>
    <col min="5889" max="5962" width="4.375" style="6" customWidth="1"/>
    <col min="5963" max="6144" width="8" style="6"/>
    <col min="6145" max="6218" width="4.375" style="6" customWidth="1"/>
    <col min="6219" max="6400" width="8" style="6"/>
    <col min="6401" max="6474" width="4.375" style="6" customWidth="1"/>
    <col min="6475" max="6656" width="8" style="6"/>
    <col min="6657" max="6730" width="4.375" style="6" customWidth="1"/>
    <col min="6731" max="6912" width="8" style="6"/>
    <col min="6913" max="6986" width="4.375" style="6" customWidth="1"/>
    <col min="6987" max="7168" width="8" style="6"/>
    <col min="7169" max="7242" width="4.375" style="6" customWidth="1"/>
    <col min="7243" max="7424" width="8" style="6"/>
    <col min="7425" max="7498" width="4.375" style="6" customWidth="1"/>
    <col min="7499" max="7680" width="8" style="6"/>
    <col min="7681" max="7754" width="4.375" style="6" customWidth="1"/>
    <col min="7755" max="7936" width="8" style="6"/>
    <col min="7937" max="8010" width="4.375" style="6" customWidth="1"/>
    <col min="8011" max="8192" width="8" style="6"/>
    <col min="8193" max="8266" width="4.375" style="6" customWidth="1"/>
    <col min="8267" max="8448" width="8" style="6"/>
    <col min="8449" max="8522" width="4.375" style="6" customWidth="1"/>
    <col min="8523" max="8704" width="8" style="6"/>
    <col min="8705" max="8778" width="4.375" style="6" customWidth="1"/>
    <col min="8779" max="8960" width="8" style="6"/>
    <col min="8961" max="9034" width="4.375" style="6" customWidth="1"/>
    <col min="9035" max="9216" width="8" style="6"/>
    <col min="9217" max="9290" width="4.375" style="6" customWidth="1"/>
    <col min="9291" max="9472" width="8" style="6"/>
    <col min="9473" max="9546" width="4.375" style="6" customWidth="1"/>
    <col min="9547" max="9728" width="8" style="6"/>
    <col min="9729" max="9802" width="4.375" style="6" customWidth="1"/>
    <col min="9803" max="9984" width="8" style="6"/>
    <col min="9985" max="10058" width="4.375" style="6" customWidth="1"/>
    <col min="10059" max="10240" width="8" style="6"/>
    <col min="10241" max="10314" width="4.375" style="6" customWidth="1"/>
    <col min="10315" max="10496" width="8" style="6"/>
    <col min="10497" max="10570" width="4.375" style="6" customWidth="1"/>
    <col min="10571" max="10752" width="8" style="6"/>
    <col min="10753" max="10826" width="4.375" style="6" customWidth="1"/>
    <col min="10827" max="11008" width="8" style="6"/>
    <col min="11009" max="11082" width="4.375" style="6" customWidth="1"/>
    <col min="11083" max="11264" width="8" style="6"/>
    <col min="11265" max="11338" width="4.375" style="6" customWidth="1"/>
    <col min="11339" max="11520" width="8" style="6"/>
    <col min="11521" max="11594" width="4.375" style="6" customWidth="1"/>
    <col min="11595" max="11776" width="8" style="6"/>
    <col min="11777" max="11850" width="4.375" style="6" customWidth="1"/>
    <col min="11851" max="12032" width="8" style="6"/>
    <col min="12033" max="12106" width="4.375" style="6" customWidth="1"/>
    <col min="12107" max="12288" width="8" style="6"/>
    <col min="12289" max="12362" width="4.375" style="6" customWidth="1"/>
    <col min="12363" max="12544" width="8" style="6"/>
    <col min="12545" max="12618" width="4.375" style="6" customWidth="1"/>
    <col min="12619" max="12800" width="8" style="6"/>
    <col min="12801" max="12874" width="4.375" style="6" customWidth="1"/>
    <col min="12875" max="13056" width="8" style="6"/>
    <col min="13057" max="13130" width="4.375" style="6" customWidth="1"/>
    <col min="13131" max="13312" width="8" style="6"/>
    <col min="13313" max="13386" width="4.375" style="6" customWidth="1"/>
    <col min="13387" max="13568" width="8" style="6"/>
    <col min="13569" max="13642" width="4.375" style="6" customWidth="1"/>
    <col min="13643" max="13824" width="8" style="6"/>
    <col min="13825" max="13898" width="4.375" style="6" customWidth="1"/>
    <col min="13899" max="14080" width="8" style="6"/>
    <col min="14081" max="14154" width="4.375" style="6" customWidth="1"/>
    <col min="14155" max="14336" width="8" style="6"/>
    <col min="14337" max="14410" width="4.375" style="6" customWidth="1"/>
    <col min="14411" max="14592" width="8" style="6"/>
    <col min="14593" max="14666" width="4.375" style="6" customWidth="1"/>
    <col min="14667" max="14848" width="8" style="6"/>
    <col min="14849" max="14922" width="4.375" style="6" customWidth="1"/>
    <col min="14923" max="15104" width="8" style="6"/>
    <col min="15105" max="15178" width="4.375" style="6" customWidth="1"/>
    <col min="15179" max="15360" width="8" style="6"/>
    <col min="15361" max="15434" width="4.375" style="6" customWidth="1"/>
    <col min="15435" max="15616" width="8" style="6"/>
    <col min="15617" max="15690" width="4.375" style="6" customWidth="1"/>
    <col min="15691" max="15872" width="8" style="6"/>
    <col min="15873" max="15946" width="4.375" style="6" customWidth="1"/>
    <col min="15947" max="16128" width="8" style="6"/>
    <col min="16129" max="16202" width="4.375" style="6" customWidth="1"/>
    <col min="16203" max="16384" width="8" style="6"/>
  </cols>
  <sheetData>
    <row r="1" spans="1:51" ht="18.75" customHeight="1" x14ac:dyDescent="0.4">
      <c r="A1" s="60" t="s">
        <v>869</v>
      </c>
      <c r="B1" s="346"/>
      <c r="C1" s="346"/>
      <c r="D1" s="346"/>
    </row>
    <row r="2" spans="1:51" ht="18.75" customHeight="1" thickBot="1" x14ac:dyDescent="0.45">
      <c r="A2" s="419" t="s">
        <v>651</v>
      </c>
      <c r="U2" s="419" t="s">
        <v>652</v>
      </c>
      <c r="AX2" s="26"/>
    </row>
    <row r="3" spans="1:51" ht="18.75" customHeight="1" x14ac:dyDescent="0.4">
      <c r="A3" s="1113" t="s">
        <v>653</v>
      </c>
      <c r="B3" s="1114"/>
      <c r="C3" s="1114"/>
      <c r="D3" s="1114"/>
      <c r="E3" s="1114"/>
      <c r="F3" s="2259"/>
      <c r="G3" s="2260"/>
      <c r="H3" s="2260"/>
      <c r="I3" s="2262" t="s">
        <v>654</v>
      </c>
      <c r="J3" s="2262"/>
      <c r="K3" s="2260"/>
      <c r="L3" s="2260"/>
      <c r="M3" s="2262" t="s">
        <v>655</v>
      </c>
      <c r="N3" s="2262"/>
      <c r="O3" s="2260"/>
      <c r="P3" s="2260"/>
      <c r="Q3" s="2262" t="s">
        <v>28</v>
      </c>
      <c r="R3" s="2262"/>
      <c r="S3" s="420"/>
      <c r="U3" s="2302" t="s">
        <v>656</v>
      </c>
      <c r="V3" s="2262"/>
      <c r="W3" s="2262"/>
      <c r="X3" s="2262"/>
      <c r="Y3" s="1114" t="str">
        <f>"R"&amp;表紙・鑑!S3-1&amp;"年度の実施状況"</f>
        <v>R7年度の実施状況</v>
      </c>
      <c r="Z3" s="1114"/>
      <c r="AA3" s="1114"/>
      <c r="AB3" s="1114"/>
      <c r="AC3" s="1114"/>
      <c r="AD3" s="1114"/>
      <c r="AE3" s="1114"/>
      <c r="AF3" s="1114"/>
      <c r="AG3" s="1114"/>
      <c r="AH3" s="1114"/>
      <c r="AI3" s="1114"/>
      <c r="AJ3" s="1114"/>
      <c r="AK3" s="2304" t="s">
        <v>858</v>
      </c>
      <c r="AL3" s="2304"/>
      <c r="AM3" s="1114" t="s">
        <v>657</v>
      </c>
      <c r="AN3" s="1114"/>
      <c r="AO3" s="1114"/>
      <c r="AP3" s="1115"/>
      <c r="AW3" s="26"/>
    </row>
    <row r="4" spans="1:51" ht="18.75" customHeight="1" x14ac:dyDescent="0.4">
      <c r="A4" s="2215"/>
      <c r="B4" s="2216"/>
      <c r="C4" s="2216"/>
      <c r="D4" s="2216"/>
      <c r="E4" s="2216"/>
      <c r="F4" s="2261"/>
      <c r="G4" s="2222"/>
      <c r="H4" s="2222"/>
      <c r="I4" s="2255"/>
      <c r="J4" s="2255"/>
      <c r="K4" s="2222"/>
      <c r="L4" s="2222"/>
      <c r="M4" s="2255"/>
      <c r="N4" s="2255"/>
      <c r="O4" s="2222"/>
      <c r="P4" s="2222"/>
      <c r="Q4" s="2255"/>
      <c r="R4" s="2255"/>
      <c r="S4" s="421"/>
      <c r="U4" s="2303"/>
      <c r="V4" s="2207"/>
      <c r="W4" s="2207"/>
      <c r="X4" s="2207"/>
      <c r="Y4" s="2305" t="s">
        <v>889</v>
      </c>
      <c r="Z4" s="2305"/>
      <c r="AA4" s="2305"/>
      <c r="AB4" s="2305"/>
      <c r="AC4" s="2305"/>
      <c r="AD4" s="2305"/>
      <c r="AE4" s="2305" t="s">
        <v>658</v>
      </c>
      <c r="AF4" s="2305"/>
      <c r="AG4" s="2305"/>
      <c r="AH4" s="2305"/>
      <c r="AI4" s="2305"/>
      <c r="AJ4" s="2305"/>
      <c r="AK4" s="1087"/>
      <c r="AL4" s="1087"/>
      <c r="AM4" s="2305"/>
      <c r="AN4" s="2305"/>
      <c r="AO4" s="2305"/>
      <c r="AP4" s="2306"/>
      <c r="AW4" s="26"/>
    </row>
    <row r="5" spans="1:51" ht="18.75" customHeight="1" x14ac:dyDescent="0.4">
      <c r="A5" s="2294" t="s">
        <v>659</v>
      </c>
      <c r="B5" s="2216"/>
      <c r="C5" s="2216"/>
      <c r="D5" s="2216"/>
      <c r="E5" s="2216"/>
      <c r="F5" s="2295"/>
      <c r="G5" s="2296"/>
      <c r="H5" s="2296"/>
      <c r="I5" s="2296"/>
      <c r="J5" s="2296"/>
      <c r="K5" s="2296"/>
      <c r="L5" s="2296"/>
      <c r="M5" s="2296"/>
      <c r="N5" s="2296"/>
      <c r="O5" s="2296"/>
      <c r="P5" s="2296"/>
      <c r="Q5" s="2296"/>
      <c r="R5" s="2296"/>
      <c r="S5" s="2297"/>
      <c r="U5" s="2292" t="s">
        <v>660</v>
      </c>
      <c r="V5" s="2252"/>
      <c r="W5" s="2252"/>
      <c r="X5" s="2252"/>
      <c r="Y5" s="2269"/>
      <c r="Z5" s="2219"/>
      <c r="AA5" s="2252" t="s">
        <v>661</v>
      </c>
      <c r="AB5" s="2219"/>
      <c r="AC5" s="2219"/>
      <c r="AD5" s="2253" t="s">
        <v>467</v>
      </c>
      <c r="AE5" s="2263"/>
      <c r="AF5" s="2264"/>
      <c r="AG5" s="2264"/>
      <c r="AH5" s="2264"/>
      <c r="AI5" s="2264"/>
      <c r="AJ5" s="2265"/>
      <c r="AK5" s="2269"/>
      <c r="AL5" s="2253" t="s">
        <v>372</v>
      </c>
      <c r="AM5" s="282"/>
      <c r="AN5" s="706" t="s">
        <v>402</v>
      </c>
      <c r="AO5" s="282"/>
      <c r="AP5" s="812" t="s">
        <v>407</v>
      </c>
      <c r="AW5" s="26"/>
    </row>
    <row r="6" spans="1:51" ht="18.75" customHeight="1" x14ac:dyDescent="0.4">
      <c r="A6" s="2215"/>
      <c r="B6" s="2216"/>
      <c r="C6" s="2216"/>
      <c r="D6" s="2216"/>
      <c r="E6" s="2216"/>
      <c r="F6" s="2298"/>
      <c r="G6" s="2299"/>
      <c r="H6" s="2299"/>
      <c r="I6" s="2299"/>
      <c r="J6" s="2299"/>
      <c r="K6" s="2299"/>
      <c r="L6" s="2299"/>
      <c r="M6" s="2299"/>
      <c r="N6" s="2299"/>
      <c r="O6" s="2299"/>
      <c r="P6" s="2299"/>
      <c r="Q6" s="2299"/>
      <c r="R6" s="2299"/>
      <c r="S6" s="2300"/>
      <c r="U6" s="2301"/>
      <c r="V6" s="2255"/>
      <c r="W6" s="2255"/>
      <c r="X6" s="2255"/>
      <c r="Y6" s="2261"/>
      <c r="Z6" s="2222"/>
      <c r="AA6" s="2255"/>
      <c r="AB6" s="2222"/>
      <c r="AC6" s="2222"/>
      <c r="AD6" s="2256"/>
      <c r="AE6" s="2266"/>
      <c r="AF6" s="2267"/>
      <c r="AG6" s="2267"/>
      <c r="AH6" s="2267"/>
      <c r="AI6" s="2267"/>
      <c r="AJ6" s="2268"/>
      <c r="AK6" s="2261"/>
      <c r="AL6" s="2256"/>
      <c r="AM6" s="284"/>
      <c r="AN6" s="670"/>
      <c r="AO6" s="284"/>
      <c r="AP6" s="813"/>
      <c r="AW6" s="26"/>
    </row>
    <row r="7" spans="1:51" ht="18.75" customHeight="1" x14ac:dyDescent="0.4">
      <c r="A7" s="2215" t="s">
        <v>662</v>
      </c>
      <c r="B7" s="2216"/>
      <c r="C7" s="2216"/>
      <c r="D7" s="2216"/>
      <c r="E7" s="2216"/>
      <c r="F7" s="422"/>
      <c r="G7" s="423"/>
      <c r="H7" s="423"/>
      <c r="I7" s="282"/>
      <c r="J7" s="706" t="s">
        <v>402</v>
      </c>
      <c r="K7" s="424"/>
      <c r="L7" s="423"/>
      <c r="M7" s="423"/>
      <c r="N7" s="423"/>
      <c r="O7" s="282"/>
      <c r="P7" s="706" t="s">
        <v>407</v>
      </c>
      <c r="Q7" s="425"/>
      <c r="R7" s="425"/>
      <c r="S7" s="426"/>
      <c r="U7" s="2215" t="s">
        <v>663</v>
      </c>
      <c r="V7" s="2216"/>
      <c r="W7" s="2216"/>
      <c r="X7" s="2216"/>
      <c r="Y7" s="2269"/>
      <c r="Z7" s="2219"/>
      <c r="AA7" s="2252" t="s">
        <v>661</v>
      </c>
      <c r="AB7" s="2219"/>
      <c r="AC7" s="2219"/>
      <c r="AD7" s="2253" t="s">
        <v>467</v>
      </c>
      <c r="AE7" s="2263"/>
      <c r="AF7" s="2264"/>
      <c r="AG7" s="2264"/>
      <c r="AH7" s="2264"/>
      <c r="AI7" s="2264"/>
      <c r="AJ7" s="2265"/>
      <c r="AK7" s="2269"/>
      <c r="AL7" s="2253" t="s">
        <v>372</v>
      </c>
      <c r="AM7" s="282"/>
      <c r="AN7" s="706" t="s">
        <v>402</v>
      </c>
      <c r="AO7" s="282"/>
      <c r="AP7" s="812" t="s">
        <v>407</v>
      </c>
      <c r="AW7" s="26"/>
    </row>
    <row r="8" spans="1:51" ht="18.75" customHeight="1" x14ac:dyDescent="0.4">
      <c r="A8" s="2215"/>
      <c r="B8" s="2216"/>
      <c r="C8" s="2216"/>
      <c r="D8" s="2216"/>
      <c r="E8" s="2216"/>
      <c r="F8" s="427"/>
      <c r="G8" s="428"/>
      <c r="H8" s="429"/>
      <c r="I8" s="284"/>
      <c r="J8" s="670"/>
      <c r="K8" s="428"/>
      <c r="L8" s="428"/>
      <c r="M8" s="429"/>
      <c r="N8" s="429"/>
      <c r="O8" s="284"/>
      <c r="P8" s="670"/>
      <c r="Q8" s="428"/>
      <c r="R8" s="428"/>
      <c r="S8" s="430"/>
      <c r="U8" s="2215"/>
      <c r="V8" s="2216"/>
      <c r="W8" s="2216"/>
      <c r="X8" s="2216"/>
      <c r="Y8" s="2261"/>
      <c r="Z8" s="2222"/>
      <c r="AA8" s="2255"/>
      <c r="AB8" s="2222"/>
      <c r="AC8" s="2222"/>
      <c r="AD8" s="2256"/>
      <c r="AE8" s="2266"/>
      <c r="AF8" s="2267"/>
      <c r="AG8" s="2267"/>
      <c r="AH8" s="2267"/>
      <c r="AI8" s="2267"/>
      <c r="AJ8" s="2268"/>
      <c r="AK8" s="2261"/>
      <c r="AL8" s="2256"/>
      <c r="AM8" s="284"/>
      <c r="AN8" s="670"/>
      <c r="AO8" s="284"/>
      <c r="AP8" s="813"/>
      <c r="AW8" s="26"/>
    </row>
    <row r="9" spans="1:51" ht="18.75" customHeight="1" x14ac:dyDescent="0.4">
      <c r="A9" s="2292" t="s">
        <v>664</v>
      </c>
      <c r="B9" s="2252"/>
      <c r="C9" s="2252"/>
      <c r="D9" s="2252"/>
      <c r="E9" s="2253"/>
      <c r="F9" s="2269"/>
      <c r="G9" s="2219"/>
      <c r="H9" s="2219"/>
      <c r="I9" s="2252" t="s">
        <v>654</v>
      </c>
      <c r="J9" s="2252"/>
      <c r="K9" s="2219"/>
      <c r="L9" s="2219"/>
      <c r="M9" s="2252" t="s">
        <v>655</v>
      </c>
      <c r="N9" s="2252"/>
      <c r="O9" s="2219"/>
      <c r="P9" s="2219"/>
      <c r="Q9" s="2252" t="s">
        <v>28</v>
      </c>
      <c r="R9" s="2252"/>
      <c r="S9" s="431"/>
      <c r="U9" s="2215" t="s">
        <v>665</v>
      </c>
      <c r="V9" s="2216"/>
      <c r="W9" s="2216"/>
      <c r="X9" s="2216"/>
      <c r="Y9" s="2269"/>
      <c r="Z9" s="2219"/>
      <c r="AA9" s="2252" t="s">
        <v>661</v>
      </c>
      <c r="AB9" s="2219"/>
      <c r="AC9" s="2219"/>
      <c r="AD9" s="2253" t="s">
        <v>467</v>
      </c>
      <c r="AE9" s="2263"/>
      <c r="AF9" s="2264"/>
      <c r="AG9" s="2264"/>
      <c r="AH9" s="2264"/>
      <c r="AI9" s="2264"/>
      <c r="AJ9" s="2265"/>
      <c r="AK9" s="2269"/>
      <c r="AL9" s="2253" t="s">
        <v>372</v>
      </c>
      <c r="AM9" s="282"/>
      <c r="AN9" s="706" t="s">
        <v>402</v>
      </c>
      <c r="AO9" s="282"/>
      <c r="AP9" s="812" t="s">
        <v>407</v>
      </c>
      <c r="AR9" s="145"/>
      <c r="AY9" s="26"/>
    </row>
    <row r="10" spans="1:51" ht="18.75" customHeight="1" thickBot="1" x14ac:dyDescent="0.45">
      <c r="A10" s="2293"/>
      <c r="B10" s="2208"/>
      <c r="C10" s="2208"/>
      <c r="D10" s="2208"/>
      <c r="E10" s="2283"/>
      <c r="F10" s="2282"/>
      <c r="G10" s="2206"/>
      <c r="H10" s="2206"/>
      <c r="I10" s="2208"/>
      <c r="J10" s="2208"/>
      <c r="K10" s="2206"/>
      <c r="L10" s="2206"/>
      <c r="M10" s="2208"/>
      <c r="N10" s="2208"/>
      <c r="O10" s="2206"/>
      <c r="P10" s="2206"/>
      <c r="Q10" s="2208"/>
      <c r="R10" s="2208"/>
      <c r="S10" s="432"/>
      <c r="U10" s="2215"/>
      <c r="V10" s="2216"/>
      <c r="W10" s="2216"/>
      <c r="X10" s="2216"/>
      <c r="Y10" s="2261"/>
      <c r="Z10" s="2222"/>
      <c r="AA10" s="2255"/>
      <c r="AB10" s="2222"/>
      <c r="AC10" s="2222"/>
      <c r="AD10" s="2256"/>
      <c r="AE10" s="2266"/>
      <c r="AF10" s="2267"/>
      <c r="AG10" s="2267"/>
      <c r="AH10" s="2267"/>
      <c r="AI10" s="2267"/>
      <c r="AJ10" s="2268"/>
      <c r="AK10" s="2261"/>
      <c r="AL10" s="2256"/>
      <c r="AM10" s="284"/>
      <c r="AN10" s="670"/>
      <c r="AO10" s="284"/>
      <c r="AP10" s="813"/>
      <c r="AR10" s="145"/>
      <c r="AY10" s="26"/>
    </row>
    <row r="11" spans="1:51" ht="18.75" customHeight="1" x14ac:dyDescent="0.4">
      <c r="D11" s="433"/>
      <c r="H11" s="2291"/>
      <c r="I11" s="2291"/>
      <c r="J11" s="145"/>
      <c r="K11" s="434"/>
      <c r="L11" s="145"/>
      <c r="M11" s="434"/>
      <c r="N11" s="145"/>
      <c r="U11" s="2215" t="s">
        <v>666</v>
      </c>
      <c r="V11" s="2216"/>
      <c r="W11" s="2216"/>
      <c r="X11" s="2216"/>
      <c r="Y11" s="2269"/>
      <c r="Z11" s="2219"/>
      <c r="AA11" s="2252" t="s">
        <v>661</v>
      </c>
      <c r="AB11" s="2219"/>
      <c r="AC11" s="2219"/>
      <c r="AD11" s="2253" t="s">
        <v>467</v>
      </c>
      <c r="AE11" s="2263"/>
      <c r="AF11" s="2264"/>
      <c r="AG11" s="2264"/>
      <c r="AH11" s="2264"/>
      <c r="AI11" s="2264"/>
      <c r="AJ11" s="2265"/>
      <c r="AK11" s="2269"/>
      <c r="AL11" s="2253" t="s">
        <v>372</v>
      </c>
      <c r="AM11" s="282"/>
      <c r="AN11" s="706" t="s">
        <v>402</v>
      </c>
      <c r="AO11" s="282"/>
      <c r="AP11" s="812" t="s">
        <v>407</v>
      </c>
    </row>
    <row r="12" spans="1:51" ht="18.75" customHeight="1" thickBot="1" x14ac:dyDescent="0.45">
      <c r="A12" s="419" t="s">
        <v>667</v>
      </c>
      <c r="D12" s="433"/>
      <c r="H12" s="435"/>
      <c r="I12" s="435"/>
      <c r="J12" s="145"/>
      <c r="K12" s="434"/>
      <c r="L12" s="145"/>
      <c r="M12" s="434"/>
      <c r="N12" s="145"/>
      <c r="U12" s="2215"/>
      <c r="V12" s="2216"/>
      <c r="W12" s="2216"/>
      <c r="X12" s="2216"/>
      <c r="Y12" s="2261"/>
      <c r="Z12" s="2222"/>
      <c r="AA12" s="2255"/>
      <c r="AB12" s="2222"/>
      <c r="AC12" s="2222"/>
      <c r="AD12" s="2256"/>
      <c r="AE12" s="2266"/>
      <c r="AF12" s="2267"/>
      <c r="AG12" s="2267"/>
      <c r="AH12" s="2267"/>
      <c r="AI12" s="2267"/>
      <c r="AJ12" s="2268"/>
      <c r="AK12" s="2261"/>
      <c r="AL12" s="2256"/>
      <c r="AM12" s="284"/>
      <c r="AN12" s="670"/>
      <c r="AO12" s="284"/>
      <c r="AP12" s="813"/>
    </row>
    <row r="13" spans="1:51" ht="18.75" customHeight="1" x14ac:dyDescent="0.4">
      <c r="A13" s="2285" t="s">
        <v>668</v>
      </c>
      <c r="B13" s="2286"/>
      <c r="C13" s="2286"/>
      <c r="D13" s="2286"/>
      <c r="E13" s="2286"/>
      <c r="F13" s="2286"/>
      <c r="G13" s="2286"/>
      <c r="H13" s="2286"/>
      <c r="I13" s="2286"/>
      <c r="J13" s="2286"/>
      <c r="K13" s="2286"/>
      <c r="L13" s="2286"/>
      <c r="M13" s="2286"/>
      <c r="N13" s="2286"/>
      <c r="O13" s="2286"/>
      <c r="P13" s="2286"/>
      <c r="Q13" s="2286"/>
      <c r="R13" s="2286"/>
      <c r="S13" s="2287"/>
      <c r="U13" s="2215" t="s">
        <v>669</v>
      </c>
      <c r="V13" s="2216"/>
      <c r="W13" s="2216"/>
      <c r="X13" s="2216"/>
      <c r="Y13" s="2269"/>
      <c r="Z13" s="2219"/>
      <c r="AA13" s="2252" t="s">
        <v>661</v>
      </c>
      <c r="AB13" s="2219"/>
      <c r="AC13" s="2219"/>
      <c r="AD13" s="2253" t="s">
        <v>467</v>
      </c>
      <c r="AE13" s="2263"/>
      <c r="AF13" s="2264"/>
      <c r="AG13" s="2264"/>
      <c r="AH13" s="2264"/>
      <c r="AI13" s="2264"/>
      <c r="AJ13" s="2265"/>
      <c r="AK13" s="2269"/>
      <c r="AL13" s="2253" t="s">
        <v>372</v>
      </c>
      <c r="AM13" s="282"/>
      <c r="AN13" s="706" t="s">
        <v>402</v>
      </c>
      <c r="AO13" s="282"/>
      <c r="AP13" s="812" t="s">
        <v>407</v>
      </c>
    </row>
    <row r="14" spans="1:51" ht="18.75" customHeight="1" thickBot="1" x14ac:dyDescent="0.45">
      <c r="A14" s="2270"/>
      <c r="B14" s="2271"/>
      <c r="C14" s="2271"/>
      <c r="D14" s="2271"/>
      <c r="E14" s="2271"/>
      <c r="F14" s="2271"/>
      <c r="G14" s="2271"/>
      <c r="H14" s="2271"/>
      <c r="I14" s="2271"/>
      <c r="J14" s="2271"/>
      <c r="K14" s="2271"/>
      <c r="L14" s="2271"/>
      <c r="M14" s="2271"/>
      <c r="N14" s="2271"/>
      <c r="O14" s="2271"/>
      <c r="P14" s="2271"/>
      <c r="Q14" s="2271"/>
      <c r="R14" s="2271"/>
      <c r="S14" s="2272"/>
      <c r="U14" s="2217"/>
      <c r="V14" s="2218"/>
      <c r="W14" s="2218"/>
      <c r="X14" s="2218"/>
      <c r="Y14" s="2282"/>
      <c r="Z14" s="2206"/>
      <c r="AA14" s="2208"/>
      <c r="AB14" s="2206"/>
      <c r="AC14" s="2206"/>
      <c r="AD14" s="2283"/>
      <c r="AE14" s="2288"/>
      <c r="AF14" s="2289"/>
      <c r="AG14" s="2289"/>
      <c r="AH14" s="2289"/>
      <c r="AI14" s="2289"/>
      <c r="AJ14" s="2290"/>
      <c r="AK14" s="2282"/>
      <c r="AL14" s="2283"/>
      <c r="AM14" s="139"/>
      <c r="AN14" s="699"/>
      <c r="AO14" s="139"/>
      <c r="AP14" s="815"/>
    </row>
    <row r="15" spans="1:51" ht="18.75" customHeight="1" x14ac:dyDescent="0.4">
      <c r="A15" s="2270"/>
      <c r="B15" s="2271"/>
      <c r="C15" s="2271"/>
      <c r="D15" s="2271"/>
      <c r="E15" s="2271"/>
      <c r="F15" s="2271"/>
      <c r="G15" s="2271"/>
      <c r="H15" s="2271"/>
      <c r="I15" s="2271"/>
      <c r="J15" s="2271"/>
      <c r="K15" s="2271"/>
      <c r="L15" s="2271"/>
      <c r="M15" s="2271"/>
      <c r="N15" s="2271"/>
      <c r="O15" s="2271"/>
      <c r="P15" s="2271"/>
      <c r="Q15" s="2271"/>
      <c r="R15" s="2271"/>
      <c r="S15" s="2272"/>
      <c r="U15" s="436" t="s">
        <v>6</v>
      </c>
      <c r="V15" s="419" t="s">
        <v>670</v>
      </c>
      <c r="W15" s="419"/>
      <c r="AC15" s="145"/>
      <c r="AD15" s="145"/>
      <c r="AE15" s="145"/>
    </row>
    <row r="16" spans="1:51" ht="18.75" customHeight="1" x14ac:dyDescent="0.4">
      <c r="A16" s="2270"/>
      <c r="B16" s="2271"/>
      <c r="C16" s="2271"/>
      <c r="D16" s="2271"/>
      <c r="E16" s="2271"/>
      <c r="F16" s="2271"/>
      <c r="G16" s="2271"/>
      <c r="H16" s="2271"/>
      <c r="I16" s="2271"/>
      <c r="J16" s="2271"/>
      <c r="K16" s="2271"/>
      <c r="L16" s="2271"/>
      <c r="M16" s="2271"/>
      <c r="N16" s="2271"/>
      <c r="O16" s="2271"/>
      <c r="P16" s="2271"/>
      <c r="Q16" s="2271"/>
      <c r="R16" s="2271"/>
      <c r="S16" s="2272"/>
      <c r="U16" s="437"/>
      <c r="V16" s="419" t="s">
        <v>671</v>
      </c>
      <c r="W16" s="419"/>
      <c r="AC16" s="145"/>
      <c r="AD16" s="145"/>
      <c r="AE16" s="145"/>
    </row>
    <row r="17" spans="1:43" ht="18.75" customHeight="1" x14ac:dyDescent="0.4">
      <c r="A17" s="2257" t="s">
        <v>672</v>
      </c>
      <c r="B17" s="2240"/>
      <c r="C17" s="2240"/>
      <c r="D17" s="2240"/>
      <c r="E17" s="2240"/>
      <c r="F17" s="2240"/>
      <c r="G17" s="2240"/>
      <c r="H17" s="2240"/>
      <c r="I17" s="2240"/>
      <c r="J17" s="2240"/>
      <c r="K17" s="2240"/>
      <c r="L17" s="2240"/>
      <c r="M17" s="2240"/>
      <c r="N17" s="2240"/>
      <c r="O17" s="2240"/>
      <c r="P17" s="2240"/>
      <c r="Q17" s="2240"/>
      <c r="R17" s="2240"/>
      <c r="S17" s="2284"/>
      <c r="U17" s="436"/>
      <c r="V17" s="419" t="s">
        <v>673</v>
      </c>
      <c r="W17" s="419"/>
      <c r="AB17" s="26"/>
    </row>
    <row r="18" spans="1:43" ht="18.75" customHeight="1" x14ac:dyDescent="0.4">
      <c r="A18" s="2270"/>
      <c r="B18" s="2271"/>
      <c r="C18" s="2271"/>
      <c r="D18" s="2271"/>
      <c r="E18" s="2271"/>
      <c r="F18" s="2271"/>
      <c r="G18" s="2271"/>
      <c r="H18" s="2271"/>
      <c r="I18" s="2271"/>
      <c r="J18" s="2271"/>
      <c r="K18" s="2271"/>
      <c r="L18" s="2271"/>
      <c r="M18" s="2271"/>
      <c r="N18" s="2271"/>
      <c r="O18" s="2271"/>
      <c r="P18" s="2271"/>
      <c r="Q18" s="2271"/>
      <c r="R18" s="2271"/>
      <c r="S18" s="2272"/>
      <c r="U18" s="436"/>
      <c r="V18" s="419" t="s">
        <v>674</v>
      </c>
      <c r="W18" s="419"/>
      <c r="AB18" s="26"/>
    </row>
    <row r="19" spans="1:43" ht="18.75" customHeight="1" x14ac:dyDescent="0.4">
      <c r="A19" s="2270"/>
      <c r="B19" s="2271"/>
      <c r="C19" s="2271"/>
      <c r="D19" s="2271"/>
      <c r="E19" s="2271"/>
      <c r="F19" s="2271"/>
      <c r="G19" s="2271"/>
      <c r="H19" s="2271"/>
      <c r="I19" s="2271"/>
      <c r="J19" s="2271"/>
      <c r="K19" s="2271"/>
      <c r="L19" s="2271"/>
      <c r="M19" s="2271"/>
      <c r="N19" s="2271"/>
      <c r="O19" s="2271"/>
      <c r="P19" s="2271"/>
      <c r="Q19" s="2271"/>
      <c r="R19" s="2271"/>
      <c r="S19" s="2272"/>
    </row>
    <row r="20" spans="1:43" ht="18.75" customHeight="1" thickBot="1" x14ac:dyDescent="0.35">
      <c r="A20" s="2273" t="s">
        <v>675</v>
      </c>
      <c r="B20" s="2274"/>
      <c r="C20" s="2274"/>
      <c r="D20" s="2274"/>
      <c r="E20" s="2274"/>
      <c r="F20" s="2274"/>
      <c r="G20" s="2274"/>
      <c r="H20" s="2274"/>
      <c r="I20" s="2274"/>
      <c r="J20" s="2274"/>
      <c r="K20" s="2274"/>
      <c r="L20" s="2274"/>
      <c r="M20" s="2274"/>
      <c r="N20" s="2274"/>
      <c r="O20" s="2274"/>
      <c r="P20" s="2274"/>
      <c r="Q20" s="2274"/>
      <c r="R20" s="2274"/>
      <c r="S20" s="2275"/>
      <c r="U20" s="31" t="s">
        <v>676</v>
      </c>
      <c r="V20" s="26"/>
      <c r="W20" s="26"/>
      <c r="X20" s="26"/>
      <c r="Y20" s="26"/>
      <c r="Z20" s="26"/>
      <c r="AA20" s="26"/>
      <c r="AB20" s="26"/>
      <c r="AC20" s="273"/>
      <c r="AD20" s="273"/>
      <c r="AE20" s="273"/>
      <c r="AF20" s="273"/>
      <c r="AG20" s="273"/>
      <c r="AH20" s="273"/>
      <c r="AI20" s="273"/>
      <c r="AJ20" s="273"/>
      <c r="AK20" s="273"/>
      <c r="AL20" s="273"/>
    </row>
    <row r="21" spans="1:43" ht="18.75" customHeight="1" x14ac:dyDescent="0.4">
      <c r="A21" s="2270"/>
      <c r="B21" s="2271"/>
      <c r="C21" s="2271"/>
      <c r="D21" s="2271"/>
      <c r="E21" s="2271"/>
      <c r="F21" s="2271"/>
      <c r="G21" s="2271"/>
      <c r="H21" s="2271"/>
      <c r="I21" s="2271"/>
      <c r="J21" s="2271"/>
      <c r="K21" s="2271"/>
      <c r="L21" s="2271"/>
      <c r="M21" s="2271"/>
      <c r="N21" s="2271"/>
      <c r="O21" s="2271"/>
      <c r="P21" s="2271"/>
      <c r="Q21" s="2271"/>
      <c r="R21" s="2271"/>
      <c r="S21" s="2272"/>
      <c r="U21" s="690" t="s">
        <v>677</v>
      </c>
      <c r="V21" s="691"/>
      <c r="W21" s="691"/>
      <c r="X21" s="693"/>
      <c r="Y21" s="692" t="s">
        <v>678</v>
      </c>
      <c r="Z21" s="691"/>
      <c r="AA21" s="691"/>
      <c r="AB21" s="691"/>
      <c r="AC21" s="691"/>
      <c r="AD21" s="691"/>
      <c r="AE21" s="691"/>
      <c r="AF21" s="691"/>
      <c r="AG21" s="693"/>
      <c r="AH21" s="692" t="s">
        <v>679</v>
      </c>
      <c r="AI21" s="691"/>
      <c r="AJ21" s="691"/>
      <c r="AK21" s="691"/>
      <c r="AL21" s="691"/>
      <c r="AM21" s="691"/>
      <c r="AN21" s="691"/>
      <c r="AO21" s="691"/>
      <c r="AP21" s="694"/>
    </row>
    <row r="22" spans="1:43" ht="18.75" customHeight="1" x14ac:dyDescent="0.4">
      <c r="A22" s="2276"/>
      <c r="B22" s="2277"/>
      <c r="C22" s="2277"/>
      <c r="D22" s="2277"/>
      <c r="E22" s="2277"/>
      <c r="F22" s="2277"/>
      <c r="G22" s="2277"/>
      <c r="H22" s="2277"/>
      <c r="I22" s="2277"/>
      <c r="J22" s="2271"/>
      <c r="K22" s="2271"/>
      <c r="L22" s="2271"/>
      <c r="M22" s="2271"/>
      <c r="N22" s="2271"/>
      <c r="O22" s="2271"/>
      <c r="P22" s="2271"/>
      <c r="Q22" s="2271"/>
      <c r="R22" s="2271"/>
      <c r="S22" s="2272"/>
      <c r="U22" s="700" t="s">
        <v>680</v>
      </c>
      <c r="V22" s="712"/>
      <c r="W22" s="712"/>
      <c r="X22" s="713"/>
      <c r="Y22" s="754" t="s">
        <v>681</v>
      </c>
      <c r="Z22" s="677"/>
      <c r="AA22" s="677"/>
      <c r="AB22" s="678"/>
      <c r="AC22" s="732"/>
      <c r="AD22" s="732"/>
      <c r="AE22" s="732"/>
      <c r="AF22" s="677" t="s">
        <v>682</v>
      </c>
      <c r="AG22" s="678"/>
      <c r="AH22" s="2278"/>
      <c r="AI22" s="1603"/>
      <c r="AJ22" s="1603"/>
      <c r="AK22" s="1603"/>
      <c r="AL22" s="1603"/>
      <c r="AM22" s="1603"/>
      <c r="AN22" s="1603"/>
      <c r="AO22" s="1603"/>
      <c r="AP22" s="1604"/>
    </row>
    <row r="23" spans="1:43" ht="18.75" customHeight="1" x14ac:dyDescent="0.4">
      <c r="A23" s="2279" t="s">
        <v>683</v>
      </c>
      <c r="B23" s="2280"/>
      <c r="C23" s="2280"/>
      <c r="D23" s="2280"/>
      <c r="E23" s="2280"/>
      <c r="F23" s="2280"/>
      <c r="G23" s="2280"/>
      <c r="H23" s="2280"/>
      <c r="I23" s="2280"/>
      <c r="J23" s="438"/>
      <c r="K23" s="412"/>
      <c r="L23" s="35"/>
      <c r="M23" s="253" t="s">
        <v>438</v>
      </c>
      <c r="N23" s="439"/>
      <c r="O23" s="439"/>
      <c r="P23" s="35"/>
      <c r="Q23" s="253" t="s">
        <v>44</v>
      </c>
      <c r="R23" s="439"/>
      <c r="S23" s="440"/>
      <c r="U23" s="695"/>
      <c r="V23" s="696"/>
      <c r="W23" s="696"/>
      <c r="X23" s="697"/>
      <c r="Y23" s="754" t="s">
        <v>684</v>
      </c>
      <c r="Z23" s="677"/>
      <c r="AA23" s="677"/>
      <c r="AB23" s="678"/>
      <c r="AC23" s="732"/>
      <c r="AD23" s="732"/>
      <c r="AE23" s="732"/>
      <c r="AF23" s="677" t="s">
        <v>682</v>
      </c>
      <c r="AG23" s="678"/>
      <c r="AH23" s="1605"/>
      <c r="AI23" s="1606"/>
      <c r="AJ23" s="1606"/>
      <c r="AK23" s="1606"/>
      <c r="AL23" s="1606"/>
      <c r="AM23" s="1606"/>
      <c r="AN23" s="1606"/>
      <c r="AO23" s="1606"/>
      <c r="AP23" s="1607"/>
    </row>
    <row r="24" spans="1:43" ht="18.75" customHeight="1" x14ac:dyDescent="0.4">
      <c r="A24" s="2257" t="s">
        <v>685</v>
      </c>
      <c r="B24" s="2240"/>
      <c r="C24" s="2240"/>
      <c r="D24" s="2240"/>
      <c r="E24" s="2240"/>
      <c r="F24" s="2240"/>
      <c r="G24" s="2240"/>
      <c r="H24" s="2240"/>
      <c r="I24" s="2240"/>
      <c r="J24" s="441"/>
      <c r="K24" s="442"/>
      <c r="L24" s="50"/>
      <c r="M24" s="286" t="s">
        <v>536</v>
      </c>
      <c r="N24" s="442"/>
      <c r="O24" s="442"/>
      <c r="P24" s="50"/>
      <c r="Q24" s="286" t="s">
        <v>537</v>
      </c>
      <c r="R24" s="442"/>
      <c r="S24" s="443"/>
      <c r="U24" s="772"/>
      <c r="V24" s="762"/>
      <c r="W24" s="762"/>
      <c r="X24" s="753"/>
      <c r="Y24" s="798" t="s">
        <v>686</v>
      </c>
      <c r="Z24" s="712"/>
      <c r="AA24" s="712"/>
      <c r="AB24" s="713"/>
      <c r="AC24" s="1613" t="str">
        <f>IF(SUM(AC22:AD23)=0,"",SUM(AC22:AD23))</f>
        <v/>
      </c>
      <c r="AD24" s="1613"/>
      <c r="AE24" s="1613"/>
      <c r="AF24" s="1613" t="s">
        <v>682</v>
      </c>
      <c r="AG24" s="2281"/>
      <c r="AH24" s="1605"/>
      <c r="AI24" s="1606"/>
      <c r="AJ24" s="1606"/>
      <c r="AK24" s="1606"/>
      <c r="AL24" s="1606"/>
      <c r="AM24" s="1606"/>
      <c r="AN24" s="1606"/>
      <c r="AO24" s="1606"/>
      <c r="AP24" s="1607"/>
    </row>
    <row r="25" spans="1:43" ht="18.75" customHeight="1" x14ac:dyDescent="0.4">
      <c r="A25" s="444" t="s">
        <v>687</v>
      </c>
      <c r="B25" s="2240" t="s">
        <v>887</v>
      </c>
      <c r="C25" s="2240"/>
      <c r="D25" s="2240"/>
      <c r="E25" s="2240"/>
      <c r="F25" s="2240"/>
      <c r="G25" s="2240"/>
      <c r="H25" s="2240"/>
      <c r="I25" s="2240"/>
      <c r="J25" s="445"/>
      <c r="K25" s="439"/>
      <c r="L25" s="35"/>
      <c r="M25" s="253" t="s">
        <v>438</v>
      </c>
      <c r="N25" s="439"/>
      <c r="O25" s="439"/>
      <c r="P25" s="35"/>
      <c r="Q25" s="253" t="s">
        <v>44</v>
      </c>
      <c r="R25" s="439"/>
      <c r="S25" s="440"/>
      <c r="U25" s="700" t="s">
        <v>688</v>
      </c>
      <c r="V25" s="701"/>
      <c r="W25" s="701"/>
      <c r="X25" s="701"/>
      <c r="Y25" s="798" t="s">
        <v>681</v>
      </c>
      <c r="Z25" s="712"/>
      <c r="AA25" s="712"/>
      <c r="AB25" s="713"/>
      <c r="AC25" s="774"/>
      <c r="AD25" s="774"/>
      <c r="AE25" s="774"/>
      <c r="AF25" s="712" t="s">
        <v>682</v>
      </c>
      <c r="AG25" s="712"/>
      <c r="AH25" s="446"/>
      <c r="AI25" s="447"/>
      <c r="AJ25" s="447"/>
      <c r="AK25" s="447"/>
      <c r="AL25" s="447"/>
      <c r="AM25" s="447"/>
      <c r="AN25" s="447"/>
      <c r="AO25" s="447"/>
      <c r="AP25" s="448"/>
    </row>
    <row r="26" spans="1:43" ht="18.75" customHeight="1" x14ac:dyDescent="0.4">
      <c r="A26" s="2257" t="s">
        <v>689</v>
      </c>
      <c r="B26" s="2240"/>
      <c r="C26" s="2240"/>
      <c r="D26" s="2240"/>
      <c r="E26" s="2240"/>
      <c r="F26" s="2240"/>
      <c r="G26" s="2240"/>
      <c r="H26" s="2240"/>
      <c r="I26" s="2240"/>
      <c r="J26" s="441"/>
      <c r="K26" s="442"/>
      <c r="L26" s="50"/>
      <c r="M26" s="286" t="s">
        <v>536</v>
      </c>
      <c r="N26" s="442"/>
      <c r="O26" s="442"/>
      <c r="P26" s="50"/>
      <c r="Q26" s="286" t="s">
        <v>537</v>
      </c>
      <c r="R26" s="442"/>
      <c r="S26" s="443"/>
      <c r="U26" s="796"/>
      <c r="V26" s="1731"/>
      <c r="W26" s="1731"/>
      <c r="X26" s="1731"/>
      <c r="Y26" s="2249" t="s">
        <v>690</v>
      </c>
      <c r="Z26" s="687"/>
      <c r="AA26" s="687"/>
      <c r="AB26" s="2250"/>
      <c r="AC26" s="672"/>
      <c r="AD26" s="672"/>
      <c r="AE26" s="672"/>
      <c r="AF26" s="762" t="s">
        <v>691</v>
      </c>
      <c r="AG26" s="762"/>
      <c r="AH26" s="449" t="s">
        <v>692</v>
      </c>
      <c r="AP26" s="450"/>
    </row>
    <row r="27" spans="1:43" ht="18.75" customHeight="1" thickBot="1" x14ac:dyDescent="0.45">
      <c r="A27" s="451" t="s">
        <v>687</v>
      </c>
      <c r="B27" s="2258" t="s">
        <v>887</v>
      </c>
      <c r="C27" s="2258"/>
      <c r="D27" s="2258"/>
      <c r="E27" s="2258"/>
      <c r="F27" s="2258"/>
      <c r="G27" s="2258"/>
      <c r="H27" s="2258"/>
      <c r="I27" s="2258"/>
      <c r="J27" s="452"/>
      <c r="K27" s="453"/>
      <c r="L27" s="343"/>
      <c r="M27" s="374" t="s">
        <v>438</v>
      </c>
      <c r="N27" s="453"/>
      <c r="O27" s="453"/>
      <c r="P27" s="343"/>
      <c r="Q27" s="374" t="s">
        <v>44</v>
      </c>
      <c r="R27" s="453"/>
      <c r="S27" s="454"/>
      <c r="T27" s="26"/>
      <c r="U27" s="796"/>
      <c r="V27" s="1731"/>
      <c r="W27" s="1731"/>
      <c r="X27" s="1731"/>
      <c r="Y27" s="798" t="s">
        <v>693</v>
      </c>
      <c r="Z27" s="712"/>
      <c r="AA27" s="712"/>
      <c r="AB27" s="713"/>
      <c r="AC27" s="774"/>
      <c r="AD27" s="774"/>
      <c r="AE27" s="774"/>
      <c r="AF27" s="712" t="s">
        <v>682</v>
      </c>
      <c r="AG27" s="712"/>
      <c r="AH27" s="449"/>
      <c r="AI27" s="455"/>
      <c r="AJ27" s="145" t="s">
        <v>694</v>
      </c>
      <c r="AK27" s="456"/>
      <c r="AL27" s="145" t="s">
        <v>251</v>
      </c>
      <c r="AM27" s="457"/>
      <c r="AN27" s="145" t="s">
        <v>694</v>
      </c>
      <c r="AO27" s="456"/>
      <c r="AP27" s="450"/>
      <c r="AQ27" s="26"/>
    </row>
    <row r="28" spans="1:43" ht="18.75" customHeight="1" x14ac:dyDescent="0.4">
      <c r="T28" s="26"/>
      <c r="U28" s="796"/>
      <c r="V28" s="1731"/>
      <c r="W28" s="1731"/>
      <c r="X28" s="1731"/>
      <c r="Y28" s="2249" t="s">
        <v>690</v>
      </c>
      <c r="Z28" s="687"/>
      <c r="AA28" s="687"/>
      <c r="AB28" s="2250"/>
      <c r="AC28" s="672"/>
      <c r="AD28" s="672"/>
      <c r="AE28" s="672"/>
      <c r="AF28" s="762" t="s">
        <v>691</v>
      </c>
      <c r="AG28" s="762"/>
      <c r="AH28" s="41" t="s">
        <v>695</v>
      </c>
      <c r="AP28" s="450"/>
      <c r="AQ28" s="26"/>
    </row>
    <row r="29" spans="1:43" ht="18.75" customHeight="1" thickBot="1" x14ac:dyDescent="0.35">
      <c r="A29" s="31" t="s">
        <v>888</v>
      </c>
      <c r="B29" s="273"/>
      <c r="T29" s="26"/>
      <c r="U29" s="796"/>
      <c r="V29" s="1731"/>
      <c r="W29" s="1731"/>
      <c r="X29" s="1731"/>
      <c r="Y29" s="798" t="s">
        <v>684</v>
      </c>
      <c r="Z29" s="712"/>
      <c r="AA29" s="712"/>
      <c r="AB29" s="713"/>
      <c r="AC29" s="774"/>
      <c r="AD29" s="774"/>
      <c r="AE29" s="774"/>
      <c r="AF29" s="712" t="s">
        <v>682</v>
      </c>
      <c r="AG29" s="712"/>
      <c r="AH29" s="266" t="s">
        <v>696</v>
      </c>
      <c r="AI29" s="457"/>
      <c r="AJ29" s="145" t="s">
        <v>694</v>
      </c>
      <c r="AK29" s="456"/>
      <c r="AM29" s="245" t="s">
        <v>697</v>
      </c>
      <c r="AN29" s="457"/>
      <c r="AO29" s="145" t="s">
        <v>694</v>
      </c>
      <c r="AP29" s="458"/>
      <c r="AQ29" s="26"/>
    </row>
    <row r="30" spans="1:43" ht="18.75" customHeight="1" x14ac:dyDescent="0.4">
      <c r="A30" s="2137" t="s">
        <v>698</v>
      </c>
      <c r="B30" s="2138"/>
      <c r="C30" s="2138"/>
      <c r="D30" s="2138"/>
      <c r="E30" s="2138"/>
      <c r="F30" s="2259"/>
      <c r="G30" s="2260"/>
      <c r="H30" s="2260"/>
      <c r="I30" s="2262" t="s">
        <v>654</v>
      </c>
      <c r="J30" s="2262"/>
      <c r="K30" s="2260"/>
      <c r="L30" s="2260"/>
      <c r="M30" s="2262" t="s">
        <v>655</v>
      </c>
      <c r="N30" s="2262"/>
      <c r="O30" s="2260"/>
      <c r="P30" s="2260"/>
      <c r="Q30" s="2262" t="s">
        <v>28</v>
      </c>
      <c r="R30" s="2262"/>
      <c r="S30" s="420"/>
      <c r="T30" s="26"/>
      <c r="U30" s="796"/>
      <c r="V30" s="1731"/>
      <c r="W30" s="1731"/>
      <c r="X30" s="1731"/>
      <c r="Y30" s="2249" t="s">
        <v>690</v>
      </c>
      <c r="Z30" s="687"/>
      <c r="AA30" s="687"/>
      <c r="AB30" s="2250"/>
      <c r="AC30" s="672"/>
      <c r="AD30" s="672"/>
      <c r="AE30" s="672"/>
      <c r="AF30" s="762" t="s">
        <v>691</v>
      </c>
      <c r="AG30" s="762"/>
      <c r="AH30" s="266" t="s">
        <v>699</v>
      </c>
      <c r="AI30" s="457"/>
      <c r="AJ30" s="145" t="s">
        <v>694</v>
      </c>
      <c r="AK30" s="456"/>
      <c r="AM30" s="245" t="s">
        <v>700</v>
      </c>
      <c r="AN30" s="457"/>
      <c r="AO30" s="145" t="s">
        <v>694</v>
      </c>
      <c r="AP30" s="458"/>
      <c r="AQ30" s="26"/>
    </row>
    <row r="31" spans="1:43" ht="18.75" customHeight="1" x14ac:dyDescent="0.4">
      <c r="A31" s="2139"/>
      <c r="B31" s="2140"/>
      <c r="C31" s="2140"/>
      <c r="D31" s="2140"/>
      <c r="E31" s="2140"/>
      <c r="F31" s="2261"/>
      <c r="G31" s="2222"/>
      <c r="H31" s="2222"/>
      <c r="I31" s="2255"/>
      <c r="J31" s="2255"/>
      <c r="K31" s="2222"/>
      <c r="L31" s="2222"/>
      <c r="M31" s="2255"/>
      <c r="N31" s="2255"/>
      <c r="O31" s="2222"/>
      <c r="P31" s="2222"/>
      <c r="Q31" s="2255"/>
      <c r="R31" s="2255"/>
      <c r="S31" s="421"/>
      <c r="T31" s="26"/>
      <c r="U31" s="796"/>
      <c r="V31" s="1731"/>
      <c r="W31" s="1731"/>
      <c r="X31" s="797"/>
      <c r="Y31" s="2251" t="s">
        <v>686</v>
      </c>
      <c r="Z31" s="2252"/>
      <c r="AA31" s="2252"/>
      <c r="AB31" s="2253"/>
      <c r="AC31" s="2209" t="str">
        <f>IF(SUM(AC25,AC27,AC29)=0,"",SUM(AC25,AC27,AC29))</f>
        <v/>
      </c>
      <c r="AD31" s="2209"/>
      <c r="AE31" s="2209"/>
      <c r="AF31" s="792" t="s">
        <v>682</v>
      </c>
      <c r="AG31" s="792"/>
      <c r="AH31" s="266" t="s">
        <v>701</v>
      </c>
      <c r="AI31" s="457"/>
      <c r="AJ31" s="145" t="s">
        <v>694</v>
      </c>
      <c r="AK31" s="456"/>
      <c r="AM31" s="245" t="s">
        <v>702</v>
      </c>
      <c r="AN31" s="457"/>
      <c r="AO31" s="145" t="s">
        <v>694</v>
      </c>
      <c r="AP31" s="458"/>
      <c r="AQ31" s="26"/>
    </row>
    <row r="32" spans="1:43" ht="18.75" customHeight="1" x14ac:dyDescent="0.4">
      <c r="A32" s="2139" t="s">
        <v>703</v>
      </c>
      <c r="B32" s="2140"/>
      <c r="C32" s="2140"/>
      <c r="D32" s="2140"/>
      <c r="E32" s="2140"/>
      <c r="F32" s="2230"/>
      <c r="G32" s="2231"/>
      <c r="H32" s="2231"/>
      <c r="I32" s="2231"/>
      <c r="J32" s="2231"/>
      <c r="K32" s="2231"/>
      <c r="L32" s="2231"/>
      <c r="M32" s="2231"/>
      <c r="N32" s="2231"/>
      <c r="O32" s="2231"/>
      <c r="P32" s="2231"/>
      <c r="Q32" s="2231"/>
      <c r="R32" s="2231"/>
      <c r="S32" s="2232"/>
      <c r="T32" s="26"/>
      <c r="U32" s="796"/>
      <c r="V32" s="1731"/>
      <c r="W32" s="1731"/>
      <c r="X32" s="797"/>
      <c r="Y32" s="2249" t="s">
        <v>690</v>
      </c>
      <c r="Z32" s="687"/>
      <c r="AA32" s="687"/>
      <c r="AB32" s="2250"/>
      <c r="AC32" s="2221" t="str">
        <f>IF(SUM(AC26,AC28,AC30)=0,"",SUM(AC26,AC28,AC30))</f>
        <v/>
      </c>
      <c r="AD32" s="2221"/>
      <c r="AE32" s="2221"/>
      <c r="AF32" s="2221" t="s">
        <v>691</v>
      </c>
      <c r="AG32" s="2221"/>
      <c r="AH32" s="41" t="s">
        <v>704</v>
      </c>
      <c r="AP32" s="459"/>
      <c r="AQ32" s="26"/>
    </row>
    <row r="33" spans="1:44" ht="18.75" customHeight="1" x14ac:dyDescent="0.4">
      <c r="A33" s="2139"/>
      <c r="B33" s="2140"/>
      <c r="C33" s="2140"/>
      <c r="D33" s="2140"/>
      <c r="E33" s="2140"/>
      <c r="F33" s="2233"/>
      <c r="G33" s="2234"/>
      <c r="H33" s="2234"/>
      <c r="I33" s="2234"/>
      <c r="J33" s="2234"/>
      <c r="K33" s="2234"/>
      <c r="L33" s="2234"/>
      <c r="M33" s="2234"/>
      <c r="N33" s="2234"/>
      <c r="O33" s="2234"/>
      <c r="P33" s="2234"/>
      <c r="Q33" s="2234"/>
      <c r="R33" s="2234"/>
      <c r="S33" s="2235"/>
      <c r="T33" s="26"/>
      <c r="U33" s="796"/>
      <c r="V33" s="1731"/>
      <c r="W33" s="1731"/>
      <c r="X33" s="797"/>
      <c r="Y33" s="2251" t="s">
        <v>705</v>
      </c>
      <c r="Z33" s="2252"/>
      <c r="AA33" s="2252"/>
      <c r="AB33" s="2253"/>
      <c r="AC33" s="2241" t="s">
        <v>706</v>
      </c>
      <c r="AD33" s="2242"/>
      <c r="AE33" s="2245"/>
      <c r="AF33" s="2245"/>
      <c r="AG33" s="141" t="s">
        <v>53</v>
      </c>
      <c r="AH33" s="848" t="s">
        <v>707</v>
      </c>
      <c r="AI33" s="696"/>
      <c r="AJ33" s="696"/>
      <c r="AK33" s="696"/>
      <c r="AL33" s="2205"/>
      <c r="AM33" s="2205"/>
      <c r="AN33" s="145" t="s">
        <v>694</v>
      </c>
      <c r="AO33" s="2243"/>
      <c r="AP33" s="2244"/>
      <c r="AQ33" s="26"/>
    </row>
    <row r="34" spans="1:44" ht="18.75" customHeight="1" x14ac:dyDescent="0.4">
      <c r="A34" s="2139"/>
      <c r="B34" s="2140"/>
      <c r="C34" s="2140"/>
      <c r="D34" s="2140"/>
      <c r="E34" s="2140"/>
      <c r="F34" s="2246"/>
      <c r="G34" s="2247"/>
      <c r="H34" s="2247"/>
      <c r="I34" s="2247"/>
      <c r="J34" s="2247"/>
      <c r="K34" s="2247"/>
      <c r="L34" s="2247"/>
      <c r="M34" s="2247"/>
      <c r="N34" s="2247"/>
      <c r="O34" s="2247"/>
      <c r="P34" s="2247"/>
      <c r="Q34" s="2247"/>
      <c r="R34" s="2247"/>
      <c r="S34" s="2248"/>
      <c r="T34" s="26"/>
      <c r="U34" s="796"/>
      <c r="V34" s="1731"/>
      <c r="W34" s="1731"/>
      <c r="X34" s="797"/>
      <c r="Y34" s="2254"/>
      <c r="Z34" s="2255"/>
      <c r="AA34" s="2255"/>
      <c r="AB34" s="2256"/>
      <c r="AC34" s="2241" t="s">
        <v>708</v>
      </c>
      <c r="AD34" s="2242"/>
      <c r="AE34" s="2245"/>
      <c r="AF34" s="2245"/>
      <c r="AG34" s="141" t="s">
        <v>53</v>
      </c>
      <c r="AH34" s="848" t="s">
        <v>709</v>
      </c>
      <c r="AI34" s="696"/>
      <c r="AJ34" s="696"/>
      <c r="AK34" s="696"/>
      <c r="AL34" s="2205"/>
      <c r="AM34" s="2205"/>
      <c r="AN34" s="145" t="s">
        <v>694</v>
      </c>
      <c r="AO34" s="2243"/>
      <c r="AP34" s="2244"/>
      <c r="AQ34" s="26"/>
    </row>
    <row r="35" spans="1:44" ht="18.75" customHeight="1" x14ac:dyDescent="0.4">
      <c r="A35" s="2139" t="s">
        <v>710</v>
      </c>
      <c r="B35" s="2140"/>
      <c r="C35" s="2140"/>
      <c r="D35" s="2140"/>
      <c r="E35" s="2140"/>
      <c r="F35" s="2230"/>
      <c r="G35" s="2231"/>
      <c r="H35" s="2231"/>
      <c r="I35" s="2231"/>
      <c r="J35" s="2231"/>
      <c r="K35" s="2231"/>
      <c r="L35" s="2231"/>
      <c r="M35" s="2231"/>
      <c r="N35" s="2231"/>
      <c r="O35" s="2231"/>
      <c r="P35" s="2231"/>
      <c r="Q35" s="2231"/>
      <c r="R35" s="2231"/>
      <c r="S35" s="2232"/>
      <c r="T35" s="26"/>
      <c r="U35" s="796"/>
      <c r="V35" s="1731"/>
      <c r="W35" s="1731"/>
      <c r="X35" s="797"/>
      <c r="Y35" s="2239" t="s">
        <v>711</v>
      </c>
      <c r="Z35" s="2240"/>
      <c r="AA35" s="2240"/>
      <c r="AB35" s="2240"/>
      <c r="AC35" s="2240"/>
      <c r="AD35" s="2240"/>
      <c r="AE35" s="2240"/>
      <c r="AF35" s="2240"/>
      <c r="AG35" s="2240"/>
      <c r="AH35" s="41" t="s">
        <v>712</v>
      </c>
      <c r="AP35" s="459"/>
      <c r="AQ35" s="26"/>
    </row>
    <row r="36" spans="1:44" ht="18.75" customHeight="1" x14ac:dyDescent="0.4">
      <c r="A36" s="2139"/>
      <c r="B36" s="2140"/>
      <c r="C36" s="2140"/>
      <c r="D36" s="2140"/>
      <c r="E36" s="2140"/>
      <c r="F36" s="2233"/>
      <c r="G36" s="2234"/>
      <c r="H36" s="2234"/>
      <c r="I36" s="2234"/>
      <c r="J36" s="2234"/>
      <c r="K36" s="2234"/>
      <c r="L36" s="2234"/>
      <c r="M36" s="2234"/>
      <c r="N36" s="2234"/>
      <c r="O36" s="2234"/>
      <c r="P36" s="2234"/>
      <c r="Q36" s="2234"/>
      <c r="R36" s="2234"/>
      <c r="S36" s="2235"/>
      <c r="T36" s="26"/>
      <c r="U36" s="796"/>
      <c r="V36" s="1731"/>
      <c r="W36" s="1731"/>
      <c r="X36" s="797"/>
      <c r="Y36" s="2241" t="s">
        <v>713</v>
      </c>
      <c r="Z36" s="2242"/>
      <c r="AA36" s="2242"/>
      <c r="AB36" s="1104"/>
      <c r="AC36" s="732"/>
      <c r="AD36" s="732"/>
      <c r="AE36" s="732"/>
      <c r="AF36" s="677" t="s">
        <v>682</v>
      </c>
      <c r="AG36" s="677"/>
      <c r="AH36" s="362"/>
      <c r="AI36" s="50"/>
      <c r="AJ36" s="247" t="s">
        <v>438</v>
      </c>
      <c r="AK36" s="442"/>
      <c r="AL36" s="442"/>
      <c r="AM36" s="442"/>
      <c r="AN36" s="50"/>
      <c r="AO36" s="247" t="s">
        <v>44</v>
      </c>
      <c r="AP36" s="443"/>
      <c r="AQ36" s="26"/>
      <c r="AR36" s="26"/>
    </row>
    <row r="37" spans="1:44" ht="18.75" customHeight="1" thickBot="1" x14ac:dyDescent="0.45">
      <c r="A37" s="2228"/>
      <c r="B37" s="2229"/>
      <c r="C37" s="2229"/>
      <c r="D37" s="2229"/>
      <c r="E37" s="2229"/>
      <c r="F37" s="2236"/>
      <c r="G37" s="2237"/>
      <c r="H37" s="2237"/>
      <c r="I37" s="2237"/>
      <c r="J37" s="2237"/>
      <c r="K37" s="2237"/>
      <c r="L37" s="2237"/>
      <c r="M37" s="2237"/>
      <c r="N37" s="2237"/>
      <c r="O37" s="2237"/>
      <c r="P37" s="2237"/>
      <c r="Q37" s="2237"/>
      <c r="R37" s="2237"/>
      <c r="S37" s="2238"/>
      <c r="T37" s="26"/>
      <c r="U37" s="2153"/>
      <c r="V37" s="2154"/>
      <c r="W37" s="2154"/>
      <c r="X37" s="2159"/>
      <c r="Y37" s="681" t="s">
        <v>714</v>
      </c>
      <c r="Z37" s="679"/>
      <c r="AA37" s="679"/>
      <c r="AB37" s="680"/>
      <c r="AC37" s="343"/>
      <c r="AD37" s="374" t="s">
        <v>438</v>
      </c>
      <c r="AE37" s="460"/>
      <c r="AF37" s="343"/>
      <c r="AG37" s="374" t="s">
        <v>44</v>
      </c>
      <c r="AH37" s="461"/>
      <c r="AI37" s="462"/>
      <c r="AJ37" s="462"/>
      <c r="AK37" s="462"/>
      <c r="AL37" s="462"/>
      <c r="AM37" s="462"/>
      <c r="AN37" s="462"/>
      <c r="AO37" s="462"/>
      <c r="AP37" s="463"/>
    </row>
    <row r="38" spans="1:44" ht="18.75" customHeight="1" x14ac:dyDescent="0.4">
      <c r="A38" s="464"/>
      <c r="B38" s="464"/>
      <c r="C38" s="464"/>
      <c r="D38" s="464"/>
      <c r="E38" s="464"/>
      <c r="F38" s="465"/>
      <c r="G38" s="465"/>
      <c r="H38" s="465"/>
      <c r="I38" s="465"/>
      <c r="J38" s="465"/>
      <c r="K38" s="465"/>
      <c r="L38" s="465"/>
      <c r="M38" s="465"/>
      <c r="N38" s="465"/>
      <c r="O38" s="465"/>
      <c r="P38" s="465"/>
      <c r="Q38" s="465"/>
      <c r="R38" s="465"/>
      <c r="S38" s="465"/>
      <c r="T38" s="26"/>
      <c r="U38" s="26"/>
      <c r="V38" s="26"/>
      <c r="W38" s="26"/>
      <c r="X38" s="26"/>
      <c r="Y38" s="26"/>
      <c r="Z38" s="26"/>
      <c r="AA38" s="26"/>
      <c r="AB38" s="26"/>
      <c r="AC38" s="26"/>
    </row>
    <row r="39" spans="1:44" ht="18.75" customHeight="1" thickBot="1" x14ac:dyDescent="0.45">
      <c r="A39" s="419" t="s">
        <v>715</v>
      </c>
      <c r="AA39" s="245"/>
      <c r="AB39" s="245"/>
      <c r="AC39" s="245"/>
      <c r="AE39" s="26"/>
    </row>
    <row r="40" spans="1:44" ht="18.75" customHeight="1" x14ac:dyDescent="0.4">
      <c r="A40" s="1113" t="s">
        <v>716</v>
      </c>
      <c r="B40" s="1114"/>
      <c r="C40" s="1114"/>
      <c r="D40" s="1114"/>
      <c r="E40" s="1114"/>
      <c r="F40" s="1114" t="s">
        <v>717</v>
      </c>
      <c r="G40" s="1114"/>
      <c r="H40" s="1114"/>
      <c r="I40" s="1114"/>
      <c r="J40" s="1114"/>
      <c r="K40" s="2223" t="s">
        <v>718</v>
      </c>
      <c r="L40" s="2224"/>
      <c r="M40" s="2224"/>
      <c r="N40" s="2224"/>
      <c r="O40" s="2224"/>
      <c r="P40" s="2224"/>
      <c r="Q40" s="2224"/>
      <c r="R40" s="2224"/>
      <c r="S40" s="1114" t="s">
        <v>594</v>
      </c>
      <c r="T40" s="1114"/>
      <c r="U40" s="1114"/>
      <c r="V40" s="1114"/>
      <c r="W40" s="1114"/>
      <c r="X40" s="1114"/>
      <c r="Y40" s="1114"/>
      <c r="Z40" s="1114"/>
      <c r="AA40" s="1114"/>
      <c r="AB40" s="1114"/>
      <c r="AC40" s="1114" t="s">
        <v>593</v>
      </c>
      <c r="AD40" s="1114"/>
      <c r="AE40" s="1114"/>
      <c r="AF40" s="1114"/>
      <c r="AG40" s="1115"/>
      <c r="AH40" s="2225" t="s">
        <v>719</v>
      </c>
      <c r="AI40" s="2226"/>
      <c r="AJ40" s="2226"/>
      <c r="AK40" s="2226"/>
      <c r="AL40" s="2226"/>
      <c r="AM40" s="2226"/>
      <c r="AN40" s="2226"/>
      <c r="AO40" s="2226"/>
      <c r="AP40" s="2227"/>
    </row>
    <row r="41" spans="1:44" ht="18.75" customHeight="1" x14ac:dyDescent="0.3">
      <c r="A41" s="2215" t="s">
        <v>720</v>
      </c>
      <c r="B41" s="2216"/>
      <c r="C41" s="2216"/>
      <c r="D41" s="2216"/>
      <c r="E41" s="2216"/>
      <c r="F41" s="317"/>
      <c r="G41" s="698" t="s">
        <v>402</v>
      </c>
      <c r="H41" s="442"/>
      <c r="I41" s="288"/>
      <c r="J41" s="698" t="s">
        <v>407</v>
      </c>
      <c r="K41" s="466"/>
      <c r="L41" s="2205"/>
      <c r="M41" s="2205"/>
      <c r="N41" s="2205"/>
      <c r="O41" s="2220" t="s">
        <v>372</v>
      </c>
      <c r="P41" s="2220" t="s">
        <v>373</v>
      </c>
      <c r="Q41" s="2220" t="s">
        <v>14</v>
      </c>
      <c r="R41" s="467"/>
      <c r="S41" s="2211"/>
      <c r="T41" s="2211"/>
      <c r="U41" s="2211"/>
      <c r="V41" s="2211"/>
      <c r="W41" s="2211"/>
      <c r="X41" s="2211"/>
      <c r="Y41" s="2211"/>
      <c r="Z41" s="2211"/>
      <c r="AA41" s="2211"/>
      <c r="AB41" s="2211"/>
      <c r="AC41" s="317"/>
      <c r="AD41" s="698" t="s">
        <v>402</v>
      </c>
      <c r="AE41" s="442"/>
      <c r="AF41" s="288"/>
      <c r="AG41" s="1598" t="s">
        <v>407</v>
      </c>
      <c r="AH41" s="468"/>
      <c r="AI41" s="442"/>
      <c r="AJ41" s="288"/>
      <c r="AK41" s="706" t="s">
        <v>402</v>
      </c>
      <c r="AL41" s="442"/>
      <c r="AM41" s="288"/>
      <c r="AN41" s="706" t="s">
        <v>407</v>
      </c>
      <c r="AO41" s="469"/>
      <c r="AP41" s="470"/>
    </row>
    <row r="42" spans="1:44" ht="18.75" customHeight="1" x14ac:dyDescent="0.4">
      <c r="A42" s="2215"/>
      <c r="B42" s="2216"/>
      <c r="C42" s="2216"/>
      <c r="D42" s="2216"/>
      <c r="E42" s="2216"/>
      <c r="F42" s="361"/>
      <c r="G42" s="670"/>
      <c r="H42" s="428"/>
      <c r="I42" s="284"/>
      <c r="J42" s="670"/>
      <c r="K42" s="471"/>
      <c r="L42" s="2222"/>
      <c r="M42" s="2222"/>
      <c r="N42" s="2222"/>
      <c r="O42" s="2221"/>
      <c r="P42" s="2221"/>
      <c r="Q42" s="2221"/>
      <c r="R42" s="472"/>
      <c r="S42" s="2211"/>
      <c r="T42" s="2211"/>
      <c r="U42" s="2211"/>
      <c r="V42" s="2211"/>
      <c r="W42" s="2211"/>
      <c r="X42" s="2211"/>
      <c r="Y42" s="2211"/>
      <c r="Z42" s="2211"/>
      <c r="AA42" s="2211"/>
      <c r="AB42" s="2211"/>
      <c r="AC42" s="361"/>
      <c r="AD42" s="670"/>
      <c r="AE42" s="428"/>
      <c r="AF42" s="284"/>
      <c r="AG42" s="813"/>
      <c r="AH42" s="468"/>
      <c r="AI42" s="442"/>
      <c r="AJ42" s="288"/>
      <c r="AK42" s="698"/>
      <c r="AL42" s="442"/>
      <c r="AM42" s="288"/>
      <c r="AN42" s="698"/>
      <c r="AO42" s="442"/>
      <c r="AP42" s="443"/>
    </row>
    <row r="43" spans="1:44" ht="18.75" customHeight="1" x14ac:dyDescent="0.4">
      <c r="A43" s="2215" t="s">
        <v>721</v>
      </c>
      <c r="B43" s="2216"/>
      <c r="C43" s="2216"/>
      <c r="D43" s="2216"/>
      <c r="E43" s="2216"/>
      <c r="F43" s="360"/>
      <c r="G43" s="706" t="s">
        <v>402</v>
      </c>
      <c r="H43" s="425"/>
      <c r="I43" s="282"/>
      <c r="J43" s="706" t="s">
        <v>407</v>
      </c>
      <c r="K43" s="473"/>
      <c r="L43" s="2219"/>
      <c r="M43" s="2219"/>
      <c r="N43" s="2219"/>
      <c r="O43" s="2209" t="s">
        <v>372</v>
      </c>
      <c r="P43" s="2209" t="s">
        <v>373</v>
      </c>
      <c r="Q43" s="2209" t="s">
        <v>14</v>
      </c>
      <c r="R43" s="474"/>
      <c r="S43" s="2211"/>
      <c r="T43" s="2211"/>
      <c r="U43" s="2211"/>
      <c r="V43" s="2211"/>
      <c r="W43" s="2211"/>
      <c r="X43" s="2211"/>
      <c r="Y43" s="2211"/>
      <c r="Z43" s="2211"/>
      <c r="AA43" s="2211"/>
      <c r="AB43" s="2211"/>
      <c r="AC43" s="360"/>
      <c r="AD43" s="706" t="s">
        <v>402</v>
      </c>
      <c r="AE43" s="425"/>
      <c r="AF43" s="282"/>
      <c r="AG43" s="812" t="s">
        <v>407</v>
      </c>
      <c r="AH43" s="2213"/>
      <c r="AI43" s="2205"/>
      <c r="AJ43" s="2207" t="s">
        <v>14</v>
      </c>
      <c r="AK43" s="2205"/>
      <c r="AL43" s="2205"/>
      <c r="AM43" s="2207" t="s">
        <v>15</v>
      </c>
      <c r="AN43" s="2205"/>
      <c r="AO43" s="2205"/>
      <c r="AP43" s="816" t="s">
        <v>28</v>
      </c>
    </row>
    <row r="44" spans="1:44" ht="18.75" customHeight="1" thickBot="1" x14ac:dyDescent="0.45">
      <c r="A44" s="2217"/>
      <c r="B44" s="2218"/>
      <c r="C44" s="2218"/>
      <c r="D44" s="2218"/>
      <c r="E44" s="2218"/>
      <c r="F44" s="418"/>
      <c r="G44" s="699"/>
      <c r="H44" s="460"/>
      <c r="I44" s="139"/>
      <c r="J44" s="699"/>
      <c r="K44" s="475"/>
      <c r="L44" s="2206"/>
      <c r="M44" s="2206"/>
      <c r="N44" s="2206"/>
      <c r="O44" s="2210"/>
      <c r="P44" s="2210"/>
      <c r="Q44" s="2210"/>
      <c r="R44" s="476"/>
      <c r="S44" s="2212"/>
      <c r="T44" s="2212"/>
      <c r="U44" s="2212"/>
      <c r="V44" s="2212"/>
      <c r="W44" s="2212"/>
      <c r="X44" s="2212"/>
      <c r="Y44" s="2212"/>
      <c r="Z44" s="2212"/>
      <c r="AA44" s="2212"/>
      <c r="AB44" s="2212"/>
      <c r="AC44" s="418"/>
      <c r="AD44" s="699"/>
      <c r="AE44" s="460"/>
      <c r="AF44" s="139"/>
      <c r="AG44" s="815"/>
      <c r="AH44" s="2214"/>
      <c r="AI44" s="2206"/>
      <c r="AJ44" s="2208"/>
      <c r="AK44" s="2206"/>
      <c r="AL44" s="2206"/>
      <c r="AM44" s="2208"/>
      <c r="AN44" s="2206"/>
      <c r="AO44" s="2206"/>
      <c r="AP44" s="1479"/>
    </row>
    <row r="45" spans="1:44" ht="18.75" customHeight="1" x14ac:dyDescent="0.4"/>
    <row r="46" spans="1:44" ht="18.75" customHeight="1" x14ac:dyDescent="0.4"/>
    <row r="47" spans="1:44" ht="18.75" customHeight="1" x14ac:dyDescent="0.4">
      <c r="T47" s="477"/>
      <c r="U47" s="477"/>
      <c r="V47" s="477"/>
      <c r="W47" s="477"/>
      <c r="X47" s="434"/>
      <c r="Y47" s="434"/>
      <c r="AA47" s="434"/>
      <c r="AC47" s="434"/>
    </row>
    <row r="48" spans="1:44" ht="18.75" customHeight="1" x14ac:dyDescent="0.4"/>
    <row r="49" ht="18.75" customHeight="1" x14ac:dyDescent="0.4"/>
    <row r="50" ht="18.75" customHeight="1" x14ac:dyDescent="0.4"/>
    <row r="51" ht="18.75" customHeight="1" x14ac:dyDescent="0.4"/>
    <row r="52" ht="18.75" customHeight="1" x14ac:dyDescent="0.4"/>
    <row r="53" ht="18.75" customHeight="1" x14ac:dyDescent="0.4"/>
    <row r="54" ht="18.75" customHeight="1" x14ac:dyDescent="0.4"/>
    <row r="55" ht="18.75" customHeight="1" x14ac:dyDescent="0.4"/>
    <row r="56" ht="18.75" customHeight="1" x14ac:dyDescent="0.4"/>
    <row r="57" ht="18.75" customHeight="1" x14ac:dyDescent="0.4"/>
    <row r="58" ht="18.75" customHeight="1" x14ac:dyDescent="0.4"/>
    <row r="59" ht="18.75" customHeight="1" x14ac:dyDescent="0.4"/>
    <row r="60" ht="18.75" customHeight="1" x14ac:dyDescent="0.4"/>
    <row r="61" ht="18.75" customHeight="1" x14ac:dyDescent="0.4"/>
    <row r="62" ht="18.75" customHeight="1" x14ac:dyDescent="0.4"/>
    <row r="63" ht="18.75" customHeight="1" x14ac:dyDescent="0.4"/>
    <row r="64" ht="18.75" customHeight="1" x14ac:dyDescent="0.4"/>
    <row r="65" ht="18.75" customHeight="1" x14ac:dyDescent="0.4"/>
    <row r="66" ht="18.75" customHeight="1" x14ac:dyDescent="0.4"/>
    <row r="67" ht="18.75" customHeight="1" x14ac:dyDescent="0.4"/>
    <row r="68" ht="18.75" customHeight="1" x14ac:dyDescent="0.4"/>
    <row r="69" ht="18.75" customHeight="1" x14ac:dyDescent="0.4"/>
    <row r="70" ht="18.75" customHeight="1" x14ac:dyDescent="0.4"/>
    <row r="71" ht="18.75" customHeight="1" x14ac:dyDescent="0.4"/>
    <row r="72" ht="18.75" customHeight="1" x14ac:dyDescent="0.4"/>
    <row r="73" ht="18.75" customHeight="1" x14ac:dyDescent="0.4"/>
    <row r="74" ht="18.75" customHeight="1" x14ac:dyDescent="0.4"/>
    <row r="75" ht="18.75" customHeight="1" x14ac:dyDescent="0.4"/>
    <row r="76" ht="18.75" customHeight="1" x14ac:dyDescent="0.4"/>
    <row r="77" ht="18.75" customHeight="1" x14ac:dyDescent="0.4"/>
    <row r="78" ht="18.75" customHeight="1" x14ac:dyDescent="0.4"/>
    <row r="79" ht="18.75" customHeight="1" x14ac:dyDescent="0.4"/>
    <row r="80" ht="18.75" customHeight="1" x14ac:dyDescent="0.4"/>
    <row r="81" ht="18.75" customHeight="1" x14ac:dyDescent="0.4"/>
    <row r="82" ht="18.75" customHeight="1" x14ac:dyDescent="0.4"/>
    <row r="83" ht="18.75" customHeight="1" x14ac:dyDescent="0.4"/>
    <row r="84" ht="18.75" customHeight="1" x14ac:dyDescent="0.4"/>
    <row r="85" ht="18.75" customHeight="1" x14ac:dyDescent="0.4"/>
    <row r="86" ht="18.75" customHeight="1" x14ac:dyDescent="0.4"/>
    <row r="87" ht="18.75" customHeight="1" x14ac:dyDescent="0.4"/>
    <row r="88" ht="18.75" customHeight="1" x14ac:dyDescent="0.4"/>
    <row r="89" ht="18.75" customHeight="1" x14ac:dyDescent="0.4"/>
    <row r="90" ht="18.75" customHeight="1" x14ac:dyDescent="0.4"/>
    <row r="91" ht="18.75" customHeight="1" x14ac:dyDescent="0.4"/>
    <row r="92" ht="18.75" customHeight="1" x14ac:dyDescent="0.4"/>
  </sheetData>
  <sheetProtection selectLockedCells="1"/>
  <mergeCells count="187">
    <mergeCell ref="AK3:AL4"/>
    <mergeCell ref="AM3:AP4"/>
    <mergeCell ref="Y4:AD4"/>
    <mergeCell ref="AE4:AJ4"/>
    <mergeCell ref="A3:E4"/>
    <mergeCell ref="F3:H4"/>
    <mergeCell ref="I3:J4"/>
    <mergeCell ref="K3:L4"/>
    <mergeCell ref="M3:N4"/>
    <mergeCell ref="O3:P4"/>
    <mergeCell ref="A5:E6"/>
    <mergeCell ref="F5:S6"/>
    <mergeCell ref="U5:X6"/>
    <mergeCell ref="Y5:Z6"/>
    <mergeCell ref="AA5:AA6"/>
    <mergeCell ref="AB5:AC6"/>
    <mergeCell ref="Q3:R4"/>
    <mergeCell ref="U3:X4"/>
    <mergeCell ref="Y3:AJ3"/>
    <mergeCell ref="U7:X8"/>
    <mergeCell ref="Y7:Z8"/>
    <mergeCell ref="AA7:AA8"/>
    <mergeCell ref="AN9:AN10"/>
    <mergeCell ref="AP9:AP10"/>
    <mergeCell ref="AD5:AD6"/>
    <mergeCell ref="AE5:AJ6"/>
    <mergeCell ref="AK5:AK6"/>
    <mergeCell ref="AL5:AL6"/>
    <mergeCell ref="AN5:AN6"/>
    <mergeCell ref="AP5:AP6"/>
    <mergeCell ref="AL9:AL10"/>
    <mergeCell ref="AA9:AA10"/>
    <mergeCell ref="AB9:AC10"/>
    <mergeCell ref="AD9:AD10"/>
    <mergeCell ref="AE9:AJ10"/>
    <mergeCell ref="AK9:AK10"/>
    <mergeCell ref="AP7:AP8"/>
    <mergeCell ref="AB7:AC8"/>
    <mergeCell ref="AD7:AD8"/>
    <mergeCell ref="AE7:AJ8"/>
    <mergeCell ref="AK7:AK8"/>
    <mergeCell ref="AL7:AL8"/>
    <mergeCell ref="AN7:AN8"/>
    <mergeCell ref="A9:E10"/>
    <mergeCell ref="F9:H10"/>
    <mergeCell ref="I9:J10"/>
    <mergeCell ref="K9:L10"/>
    <mergeCell ref="M9:N10"/>
    <mergeCell ref="O9:P10"/>
    <mergeCell ref="Q9:R10"/>
    <mergeCell ref="U9:X10"/>
    <mergeCell ref="Y9:Z10"/>
    <mergeCell ref="A7:E8"/>
    <mergeCell ref="J7:J8"/>
    <mergeCell ref="P7:P8"/>
    <mergeCell ref="AK13:AK14"/>
    <mergeCell ref="AL13:AL14"/>
    <mergeCell ref="AN13:AN14"/>
    <mergeCell ref="AP13:AP14"/>
    <mergeCell ref="A14:S16"/>
    <mergeCell ref="A17:S17"/>
    <mergeCell ref="AL11:AL12"/>
    <mergeCell ref="AN11:AN12"/>
    <mergeCell ref="AP11:AP12"/>
    <mergeCell ref="A13:S13"/>
    <mergeCell ref="U13:X14"/>
    <mergeCell ref="Y13:Z14"/>
    <mergeCell ref="AA13:AA14"/>
    <mergeCell ref="AB13:AC14"/>
    <mergeCell ref="AD13:AD14"/>
    <mergeCell ref="AE13:AJ14"/>
    <mergeCell ref="H11:I11"/>
    <mergeCell ref="U11:X12"/>
    <mergeCell ref="Y11:Z12"/>
    <mergeCell ref="AA11:AA12"/>
    <mergeCell ref="AB11:AC12"/>
    <mergeCell ref="AD11:AD12"/>
    <mergeCell ref="AE11:AJ12"/>
    <mergeCell ref="AK11:AK12"/>
    <mergeCell ref="A18:S19"/>
    <mergeCell ref="A20:S20"/>
    <mergeCell ref="A21:S22"/>
    <mergeCell ref="U21:X21"/>
    <mergeCell ref="Y21:AG21"/>
    <mergeCell ref="AH21:AP21"/>
    <mergeCell ref="U22:X24"/>
    <mergeCell ref="Y22:AB22"/>
    <mergeCell ref="AC22:AE22"/>
    <mergeCell ref="AF22:AG22"/>
    <mergeCell ref="AH22:AP24"/>
    <mergeCell ref="A23:I23"/>
    <mergeCell ref="Y23:AB23"/>
    <mergeCell ref="AC23:AE23"/>
    <mergeCell ref="AF23:AG23"/>
    <mergeCell ref="A24:I24"/>
    <mergeCell ref="Y24:AB24"/>
    <mergeCell ref="AC24:AE24"/>
    <mergeCell ref="AF24:AG24"/>
    <mergeCell ref="AF27:AG27"/>
    <mergeCell ref="Y28:AB28"/>
    <mergeCell ref="AC28:AE28"/>
    <mergeCell ref="AF28:AG28"/>
    <mergeCell ref="B25:I25"/>
    <mergeCell ref="U25:X37"/>
    <mergeCell ref="Y25:AB25"/>
    <mergeCell ref="AC25:AE25"/>
    <mergeCell ref="AF25:AG25"/>
    <mergeCell ref="A26:I26"/>
    <mergeCell ref="Y26:AB26"/>
    <mergeCell ref="AC26:AE26"/>
    <mergeCell ref="AF26:AG26"/>
    <mergeCell ref="B27:I27"/>
    <mergeCell ref="A30:E31"/>
    <mergeCell ref="F30:H31"/>
    <mergeCell ref="I30:J31"/>
    <mergeCell ref="K30:L31"/>
    <mergeCell ref="M30:N31"/>
    <mergeCell ref="O30:P31"/>
    <mergeCell ref="Q30:R31"/>
    <mergeCell ref="Y27:AB27"/>
    <mergeCell ref="AC27:AE27"/>
    <mergeCell ref="Y30:AB30"/>
    <mergeCell ref="AC30:AE30"/>
    <mergeCell ref="AF30:AG30"/>
    <mergeCell ref="Y31:AB31"/>
    <mergeCell ref="AC31:AE31"/>
    <mergeCell ref="AF31:AG31"/>
    <mergeCell ref="Y29:AB29"/>
    <mergeCell ref="AC29:AE29"/>
    <mergeCell ref="AF29:AG29"/>
    <mergeCell ref="AH33:AK33"/>
    <mergeCell ref="AL33:AM33"/>
    <mergeCell ref="AO33:AP33"/>
    <mergeCell ref="AC34:AD34"/>
    <mergeCell ref="AE34:AF34"/>
    <mergeCell ref="AH34:AK34"/>
    <mergeCell ref="AL34:AM34"/>
    <mergeCell ref="AO34:AP34"/>
    <mergeCell ref="A32:E34"/>
    <mergeCell ref="F32:S34"/>
    <mergeCell ref="Y32:AB32"/>
    <mergeCell ref="AC32:AE32"/>
    <mergeCell ref="AF32:AG32"/>
    <mergeCell ref="Y33:AB34"/>
    <mergeCell ref="AC33:AD33"/>
    <mergeCell ref="AE33:AF33"/>
    <mergeCell ref="A40:E40"/>
    <mergeCell ref="F40:J40"/>
    <mergeCell ref="K40:R40"/>
    <mergeCell ref="S40:AB40"/>
    <mergeCell ref="AC40:AG40"/>
    <mergeCell ref="AH40:AP40"/>
    <mergeCell ref="A35:E37"/>
    <mergeCell ref="F35:S37"/>
    <mergeCell ref="Y35:AG35"/>
    <mergeCell ref="Y36:AB36"/>
    <mergeCell ref="AC36:AE36"/>
    <mergeCell ref="AF36:AG36"/>
    <mergeCell ref="Y37:AB37"/>
    <mergeCell ref="AG41:AG42"/>
    <mergeCell ref="AK41:AK42"/>
    <mergeCell ref="AN41:AN42"/>
    <mergeCell ref="A41:E42"/>
    <mergeCell ref="G41:G42"/>
    <mergeCell ref="J41:J42"/>
    <mergeCell ref="L41:N42"/>
    <mergeCell ref="O41:O42"/>
    <mergeCell ref="P41:P42"/>
    <mergeCell ref="A43:E44"/>
    <mergeCell ref="G43:G44"/>
    <mergeCell ref="J43:J44"/>
    <mergeCell ref="L43:N44"/>
    <mergeCell ref="O43:O44"/>
    <mergeCell ref="P43:P44"/>
    <mergeCell ref="Q41:Q42"/>
    <mergeCell ref="S41:AB42"/>
    <mergeCell ref="AD41:AD42"/>
    <mergeCell ref="AK43:AL44"/>
    <mergeCell ref="AM43:AM44"/>
    <mergeCell ref="AN43:AO44"/>
    <mergeCell ref="AP43:AP44"/>
    <mergeCell ref="Q43:Q44"/>
    <mergeCell ref="S43:AB44"/>
    <mergeCell ref="AD43:AD44"/>
    <mergeCell ref="AG43:AG44"/>
    <mergeCell ref="AH43:AI44"/>
    <mergeCell ref="AJ43:AJ44"/>
  </mergeCells>
  <phoneticPr fontId="1"/>
  <printOptions horizontalCentered="1" verticalCentered="1"/>
  <pageMargins left="0.70866141732283472" right="0.19685039370078741" top="0.39370078740157483" bottom="0.39370078740157483" header="0.39370078740157483" footer="0"/>
  <pageSetup paperSize="9" scale="66" orientation="landscape" blackAndWhite="1" r:id="rId1"/>
  <headerFooter scaleWithDoc="0">
    <oddFooter>&amp;C22/23&amp;R&amp;F</oddFooter>
  </headerFooter>
  <rowBreaks count="1" manualBreakCount="1">
    <brk id="50" max="40" man="1"/>
  </rowBreaks>
  <drawing r:id="rId2"/>
  <legacyDrawing r:id="rId3"/>
  <mc:AlternateContent xmlns:mc="http://schemas.openxmlformats.org/markup-compatibility/2006">
    <mc:Choice Requires="x14">
      <controls>
        <mc:AlternateContent xmlns:mc="http://schemas.openxmlformats.org/markup-compatibility/2006">
          <mc:Choice Requires="x14">
            <control shapeId="23553" r:id="rId4" name="Check Box 1">
              <controlPr defaultSize="0" autoFill="0" autoLine="0" autoPict="0">
                <anchor moveWithCells="1">
                  <from>
                    <xdr:col>8</xdr:col>
                    <xdr:colOff>95250</xdr:colOff>
                    <xdr:row>6</xdr:row>
                    <xdr:rowOff>114300</xdr:rowOff>
                  </from>
                  <to>
                    <xdr:col>9</xdr:col>
                    <xdr:colOff>0</xdr:colOff>
                    <xdr:row>7</xdr:row>
                    <xdr:rowOff>123825</xdr:rowOff>
                  </to>
                </anchor>
              </controlPr>
            </control>
          </mc:Choice>
        </mc:AlternateContent>
        <mc:AlternateContent xmlns:mc="http://schemas.openxmlformats.org/markup-compatibility/2006">
          <mc:Choice Requires="x14">
            <control shapeId="23554" r:id="rId5" name="Check Box 2">
              <controlPr defaultSize="0" autoFill="0" autoLine="0" autoPict="0">
                <anchor moveWithCells="1">
                  <from>
                    <xdr:col>14</xdr:col>
                    <xdr:colOff>95250</xdr:colOff>
                    <xdr:row>6</xdr:row>
                    <xdr:rowOff>114300</xdr:rowOff>
                  </from>
                  <to>
                    <xdr:col>15</xdr:col>
                    <xdr:colOff>0</xdr:colOff>
                    <xdr:row>7</xdr:row>
                    <xdr:rowOff>123825</xdr:rowOff>
                  </to>
                </anchor>
              </controlPr>
            </control>
          </mc:Choice>
        </mc:AlternateContent>
        <mc:AlternateContent xmlns:mc="http://schemas.openxmlformats.org/markup-compatibility/2006">
          <mc:Choice Requires="x14">
            <control shapeId="23555" r:id="rId6" name="Check Box 3">
              <controlPr defaultSize="0" autoFill="0" autoLine="0" autoPict="0">
                <anchor moveWithCells="1">
                  <from>
                    <xdr:col>40</xdr:col>
                    <xdr:colOff>95250</xdr:colOff>
                    <xdr:row>4</xdr:row>
                    <xdr:rowOff>114300</xdr:rowOff>
                  </from>
                  <to>
                    <xdr:col>41</xdr:col>
                    <xdr:colOff>0</xdr:colOff>
                    <xdr:row>5</xdr:row>
                    <xdr:rowOff>123825</xdr:rowOff>
                  </to>
                </anchor>
              </controlPr>
            </control>
          </mc:Choice>
        </mc:AlternateContent>
        <mc:AlternateContent xmlns:mc="http://schemas.openxmlformats.org/markup-compatibility/2006">
          <mc:Choice Requires="x14">
            <control shapeId="23556" r:id="rId7" name="Check Box 4">
              <controlPr defaultSize="0" autoFill="0" autoLine="0" autoPict="0">
                <anchor moveWithCells="1">
                  <from>
                    <xdr:col>38</xdr:col>
                    <xdr:colOff>95250</xdr:colOff>
                    <xdr:row>4</xdr:row>
                    <xdr:rowOff>114300</xdr:rowOff>
                  </from>
                  <to>
                    <xdr:col>39</xdr:col>
                    <xdr:colOff>0</xdr:colOff>
                    <xdr:row>5</xdr:row>
                    <xdr:rowOff>123825</xdr:rowOff>
                  </to>
                </anchor>
              </controlPr>
            </control>
          </mc:Choice>
        </mc:AlternateContent>
        <mc:AlternateContent xmlns:mc="http://schemas.openxmlformats.org/markup-compatibility/2006">
          <mc:Choice Requires="x14">
            <control shapeId="23557" r:id="rId8" name="Check Box 5">
              <controlPr defaultSize="0" autoFill="0" autoLine="0" autoPict="0">
                <anchor moveWithCells="1">
                  <from>
                    <xdr:col>40</xdr:col>
                    <xdr:colOff>95250</xdr:colOff>
                    <xdr:row>6</xdr:row>
                    <xdr:rowOff>114300</xdr:rowOff>
                  </from>
                  <to>
                    <xdr:col>41</xdr:col>
                    <xdr:colOff>0</xdr:colOff>
                    <xdr:row>7</xdr:row>
                    <xdr:rowOff>123825</xdr:rowOff>
                  </to>
                </anchor>
              </controlPr>
            </control>
          </mc:Choice>
        </mc:AlternateContent>
        <mc:AlternateContent xmlns:mc="http://schemas.openxmlformats.org/markup-compatibility/2006">
          <mc:Choice Requires="x14">
            <control shapeId="23558" r:id="rId9" name="Check Box 6">
              <controlPr defaultSize="0" autoFill="0" autoLine="0" autoPict="0">
                <anchor moveWithCells="1">
                  <from>
                    <xdr:col>38</xdr:col>
                    <xdr:colOff>95250</xdr:colOff>
                    <xdr:row>6</xdr:row>
                    <xdr:rowOff>114300</xdr:rowOff>
                  </from>
                  <to>
                    <xdr:col>39</xdr:col>
                    <xdr:colOff>0</xdr:colOff>
                    <xdr:row>7</xdr:row>
                    <xdr:rowOff>123825</xdr:rowOff>
                  </to>
                </anchor>
              </controlPr>
            </control>
          </mc:Choice>
        </mc:AlternateContent>
        <mc:AlternateContent xmlns:mc="http://schemas.openxmlformats.org/markup-compatibility/2006">
          <mc:Choice Requires="x14">
            <control shapeId="23559" r:id="rId10" name="Check Box 7">
              <controlPr defaultSize="0" autoFill="0" autoLine="0" autoPict="0">
                <anchor moveWithCells="1">
                  <from>
                    <xdr:col>40</xdr:col>
                    <xdr:colOff>95250</xdr:colOff>
                    <xdr:row>8</xdr:row>
                    <xdr:rowOff>114300</xdr:rowOff>
                  </from>
                  <to>
                    <xdr:col>41</xdr:col>
                    <xdr:colOff>0</xdr:colOff>
                    <xdr:row>9</xdr:row>
                    <xdr:rowOff>123825</xdr:rowOff>
                  </to>
                </anchor>
              </controlPr>
            </control>
          </mc:Choice>
        </mc:AlternateContent>
        <mc:AlternateContent xmlns:mc="http://schemas.openxmlformats.org/markup-compatibility/2006">
          <mc:Choice Requires="x14">
            <control shapeId="23560" r:id="rId11" name="Check Box 8">
              <controlPr defaultSize="0" autoFill="0" autoLine="0" autoPict="0">
                <anchor moveWithCells="1">
                  <from>
                    <xdr:col>38</xdr:col>
                    <xdr:colOff>95250</xdr:colOff>
                    <xdr:row>8</xdr:row>
                    <xdr:rowOff>114300</xdr:rowOff>
                  </from>
                  <to>
                    <xdr:col>39</xdr:col>
                    <xdr:colOff>0</xdr:colOff>
                    <xdr:row>9</xdr:row>
                    <xdr:rowOff>123825</xdr:rowOff>
                  </to>
                </anchor>
              </controlPr>
            </control>
          </mc:Choice>
        </mc:AlternateContent>
        <mc:AlternateContent xmlns:mc="http://schemas.openxmlformats.org/markup-compatibility/2006">
          <mc:Choice Requires="x14">
            <control shapeId="23561" r:id="rId12" name="Check Box 9">
              <controlPr defaultSize="0" autoFill="0" autoLine="0" autoPict="0">
                <anchor moveWithCells="1">
                  <from>
                    <xdr:col>40</xdr:col>
                    <xdr:colOff>95250</xdr:colOff>
                    <xdr:row>10</xdr:row>
                    <xdr:rowOff>114300</xdr:rowOff>
                  </from>
                  <to>
                    <xdr:col>41</xdr:col>
                    <xdr:colOff>0</xdr:colOff>
                    <xdr:row>11</xdr:row>
                    <xdr:rowOff>123825</xdr:rowOff>
                  </to>
                </anchor>
              </controlPr>
            </control>
          </mc:Choice>
        </mc:AlternateContent>
        <mc:AlternateContent xmlns:mc="http://schemas.openxmlformats.org/markup-compatibility/2006">
          <mc:Choice Requires="x14">
            <control shapeId="23562" r:id="rId13" name="Check Box 10">
              <controlPr defaultSize="0" autoFill="0" autoLine="0" autoPict="0">
                <anchor moveWithCells="1">
                  <from>
                    <xdr:col>38</xdr:col>
                    <xdr:colOff>95250</xdr:colOff>
                    <xdr:row>10</xdr:row>
                    <xdr:rowOff>114300</xdr:rowOff>
                  </from>
                  <to>
                    <xdr:col>39</xdr:col>
                    <xdr:colOff>0</xdr:colOff>
                    <xdr:row>11</xdr:row>
                    <xdr:rowOff>123825</xdr:rowOff>
                  </to>
                </anchor>
              </controlPr>
            </control>
          </mc:Choice>
        </mc:AlternateContent>
        <mc:AlternateContent xmlns:mc="http://schemas.openxmlformats.org/markup-compatibility/2006">
          <mc:Choice Requires="x14">
            <control shapeId="23563" r:id="rId14" name="Check Box 11">
              <controlPr defaultSize="0" autoFill="0" autoLine="0" autoPict="0">
                <anchor moveWithCells="1">
                  <from>
                    <xdr:col>40</xdr:col>
                    <xdr:colOff>95250</xdr:colOff>
                    <xdr:row>12</xdr:row>
                    <xdr:rowOff>114300</xdr:rowOff>
                  </from>
                  <to>
                    <xdr:col>41</xdr:col>
                    <xdr:colOff>0</xdr:colOff>
                    <xdr:row>13</xdr:row>
                    <xdr:rowOff>123825</xdr:rowOff>
                  </to>
                </anchor>
              </controlPr>
            </control>
          </mc:Choice>
        </mc:AlternateContent>
        <mc:AlternateContent xmlns:mc="http://schemas.openxmlformats.org/markup-compatibility/2006">
          <mc:Choice Requires="x14">
            <control shapeId="23564" r:id="rId15" name="Check Box 12">
              <controlPr defaultSize="0" autoFill="0" autoLine="0" autoPict="0">
                <anchor moveWithCells="1">
                  <from>
                    <xdr:col>38</xdr:col>
                    <xdr:colOff>95250</xdr:colOff>
                    <xdr:row>12</xdr:row>
                    <xdr:rowOff>114300</xdr:rowOff>
                  </from>
                  <to>
                    <xdr:col>39</xdr:col>
                    <xdr:colOff>0</xdr:colOff>
                    <xdr:row>13</xdr:row>
                    <xdr:rowOff>123825</xdr:rowOff>
                  </to>
                </anchor>
              </controlPr>
            </control>
          </mc:Choice>
        </mc:AlternateContent>
        <mc:AlternateContent xmlns:mc="http://schemas.openxmlformats.org/markup-compatibility/2006">
          <mc:Choice Requires="x14">
            <control shapeId="23565" r:id="rId16" name="Check Box 13">
              <controlPr defaultSize="0" autoFill="0" autoLine="0" autoPict="0">
                <anchor moveWithCells="1">
                  <from>
                    <xdr:col>11</xdr:col>
                    <xdr:colOff>76200</xdr:colOff>
                    <xdr:row>21</xdr:row>
                    <xdr:rowOff>238125</xdr:rowOff>
                  </from>
                  <to>
                    <xdr:col>11</xdr:col>
                    <xdr:colOff>314325</xdr:colOff>
                    <xdr:row>23</xdr:row>
                    <xdr:rowOff>0</xdr:rowOff>
                  </to>
                </anchor>
              </controlPr>
            </control>
          </mc:Choice>
        </mc:AlternateContent>
        <mc:AlternateContent xmlns:mc="http://schemas.openxmlformats.org/markup-compatibility/2006">
          <mc:Choice Requires="x14">
            <control shapeId="23566" r:id="rId17" name="Check Box 14">
              <controlPr defaultSize="0" autoFill="0" autoLine="0" autoPict="0">
                <anchor moveWithCells="1">
                  <from>
                    <xdr:col>15</xdr:col>
                    <xdr:colOff>76200</xdr:colOff>
                    <xdr:row>21</xdr:row>
                    <xdr:rowOff>238125</xdr:rowOff>
                  </from>
                  <to>
                    <xdr:col>15</xdr:col>
                    <xdr:colOff>314325</xdr:colOff>
                    <xdr:row>23</xdr:row>
                    <xdr:rowOff>0</xdr:rowOff>
                  </to>
                </anchor>
              </controlPr>
            </control>
          </mc:Choice>
        </mc:AlternateContent>
        <mc:AlternateContent xmlns:mc="http://schemas.openxmlformats.org/markup-compatibility/2006">
          <mc:Choice Requires="x14">
            <control shapeId="23567" r:id="rId18" name="Check Box 15">
              <controlPr defaultSize="0" autoFill="0" autoLine="0" autoPict="0">
                <anchor moveWithCells="1">
                  <from>
                    <xdr:col>11</xdr:col>
                    <xdr:colOff>76200</xdr:colOff>
                    <xdr:row>22</xdr:row>
                    <xdr:rowOff>238125</xdr:rowOff>
                  </from>
                  <to>
                    <xdr:col>11</xdr:col>
                    <xdr:colOff>314325</xdr:colOff>
                    <xdr:row>23</xdr:row>
                    <xdr:rowOff>228600</xdr:rowOff>
                  </to>
                </anchor>
              </controlPr>
            </control>
          </mc:Choice>
        </mc:AlternateContent>
        <mc:AlternateContent xmlns:mc="http://schemas.openxmlformats.org/markup-compatibility/2006">
          <mc:Choice Requires="x14">
            <control shapeId="23568" r:id="rId19" name="Check Box 16">
              <controlPr defaultSize="0" autoFill="0" autoLine="0" autoPict="0">
                <anchor moveWithCells="1">
                  <from>
                    <xdr:col>15</xdr:col>
                    <xdr:colOff>76200</xdr:colOff>
                    <xdr:row>22</xdr:row>
                    <xdr:rowOff>238125</xdr:rowOff>
                  </from>
                  <to>
                    <xdr:col>15</xdr:col>
                    <xdr:colOff>314325</xdr:colOff>
                    <xdr:row>23</xdr:row>
                    <xdr:rowOff>228600</xdr:rowOff>
                  </to>
                </anchor>
              </controlPr>
            </control>
          </mc:Choice>
        </mc:AlternateContent>
        <mc:AlternateContent xmlns:mc="http://schemas.openxmlformats.org/markup-compatibility/2006">
          <mc:Choice Requires="x14">
            <control shapeId="23569" r:id="rId20" name="Check Box 17">
              <controlPr defaultSize="0" autoFill="0" autoLine="0" autoPict="0">
                <anchor moveWithCells="1">
                  <from>
                    <xdr:col>11</xdr:col>
                    <xdr:colOff>76200</xdr:colOff>
                    <xdr:row>23</xdr:row>
                    <xdr:rowOff>238125</xdr:rowOff>
                  </from>
                  <to>
                    <xdr:col>11</xdr:col>
                    <xdr:colOff>314325</xdr:colOff>
                    <xdr:row>24</xdr:row>
                    <xdr:rowOff>228600</xdr:rowOff>
                  </to>
                </anchor>
              </controlPr>
            </control>
          </mc:Choice>
        </mc:AlternateContent>
        <mc:AlternateContent xmlns:mc="http://schemas.openxmlformats.org/markup-compatibility/2006">
          <mc:Choice Requires="x14">
            <control shapeId="23570" r:id="rId21" name="Check Box 18">
              <controlPr defaultSize="0" autoFill="0" autoLine="0" autoPict="0">
                <anchor moveWithCells="1">
                  <from>
                    <xdr:col>15</xdr:col>
                    <xdr:colOff>76200</xdr:colOff>
                    <xdr:row>23</xdr:row>
                    <xdr:rowOff>238125</xdr:rowOff>
                  </from>
                  <to>
                    <xdr:col>15</xdr:col>
                    <xdr:colOff>314325</xdr:colOff>
                    <xdr:row>24</xdr:row>
                    <xdr:rowOff>228600</xdr:rowOff>
                  </to>
                </anchor>
              </controlPr>
            </control>
          </mc:Choice>
        </mc:AlternateContent>
        <mc:AlternateContent xmlns:mc="http://schemas.openxmlformats.org/markup-compatibility/2006">
          <mc:Choice Requires="x14">
            <control shapeId="23571" r:id="rId22" name="Check Box 19">
              <controlPr defaultSize="0" autoFill="0" autoLine="0" autoPict="0">
                <anchor moveWithCells="1">
                  <from>
                    <xdr:col>11</xdr:col>
                    <xdr:colOff>76200</xdr:colOff>
                    <xdr:row>24</xdr:row>
                    <xdr:rowOff>238125</xdr:rowOff>
                  </from>
                  <to>
                    <xdr:col>11</xdr:col>
                    <xdr:colOff>314325</xdr:colOff>
                    <xdr:row>25</xdr:row>
                    <xdr:rowOff>228600</xdr:rowOff>
                  </to>
                </anchor>
              </controlPr>
            </control>
          </mc:Choice>
        </mc:AlternateContent>
        <mc:AlternateContent xmlns:mc="http://schemas.openxmlformats.org/markup-compatibility/2006">
          <mc:Choice Requires="x14">
            <control shapeId="23572" r:id="rId23" name="Check Box 20">
              <controlPr defaultSize="0" autoFill="0" autoLine="0" autoPict="0">
                <anchor moveWithCells="1">
                  <from>
                    <xdr:col>15</xdr:col>
                    <xdr:colOff>76200</xdr:colOff>
                    <xdr:row>24</xdr:row>
                    <xdr:rowOff>238125</xdr:rowOff>
                  </from>
                  <to>
                    <xdr:col>15</xdr:col>
                    <xdr:colOff>314325</xdr:colOff>
                    <xdr:row>25</xdr:row>
                    <xdr:rowOff>228600</xdr:rowOff>
                  </to>
                </anchor>
              </controlPr>
            </control>
          </mc:Choice>
        </mc:AlternateContent>
        <mc:AlternateContent xmlns:mc="http://schemas.openxmlformats.org/markup-compatibility/2006">
          <mc:Choice Requires="x14">
            <control shapeId="23573" r:id="rId24" name="Check Box 21">
              <controlPr defaultSize="0" autoFill="0" autoLine="0" autoPict="0">
                <anchor moveWithCells="1">
                  <from>
                    <xdr:col>11</xdr:col>
                    <xdr:colOff>76200</xdr:colOff>
                    <xdr:row>24</xdr:row>
                    <xdr:rowOff>238125</xdr:rowOff>
                  </from>
                  <to>
                    <xdr:col>11</xdr:col>
                    <xdr:colOff>314325</xdr:colOff>
                    <xdr:row>25</xdr:row>
                    <xdr:rowOff>228600</xdr:rowOff>
                  </to>
                </anchor>
              </controlPr>
            </control>
          </mc:Choice>
        </mc:AlternateContent>
        <mc:AlternateContent xmlns:mc="http://schemas.openxmlformats.org/markup-compatibility/2006">
          <mc:Choice Requires="x14">
            <control shapeId="23574" r:id="rId25" name="Check Box 22">
              <controlPr defaultSize="0" autoFill="0" autoLine="0" autoPict="0">
                <anchor moveWithCells="1">
                  <from>
                    <xdr:col>15</xdr:col>
                    <xdr:colOff>76200</xdr:colOff>
                    <xdr:row>24</xdr:row>
                    <xdr:rowOff>238125</xdr:rowOff>
                  </from>
                  <to>
                    <xdr:col>15</xdr:col>
                    <xdr:colOff>314325</xdr:colOff>
                    <xdr:row>25</xdr:row>
                    <xdr:rowOff>228600</xdr:rowOff>
                  </to>
                </anchor>
              </controlPr>
            </control>
          </mc:Choice>
        </mc:AlternateContent>
        <mc:AlternateContent xmlns:mc="http://schemas.openxmlformats.org/markup-compatibility/2006">
          <mc:Choice Requires="x14">
            <control shapeId="23575" r:id="rId26" name="Check Box 23">
              <controlPr defaultSize="0" autoFill="0" autoLine="0" autoPict="0">
                <anchor moveWithCells="1">
                  <from>
                    <xdr:col>11</xdr:col>
                    <xdr:colOff>76200</xdr:colOff>
                    <xdr:row>25</xdr:row>
                    <xdr:rowOff>238125</xdr:rowOff>
                  </from>
                  <to>
                    <xdr:col>11</xdr:col>
                    <xdr:colOff>314325</xdr:colOff>
                    <xdr:row>26</xdr:row>
                    <xdr:rowOff>228600</xdr:rowOff>
                  </to>
                </anchor>
              </controlPr>
            </control>
          </mc:Choice>
        </mc:AlternateContent>
        <mc:AlternateContent xmlns:mc="http://schemas.openxmlformats.org/markup-compatibility/2006">
          <mc:Choice Requires="x14">
            <control shapeId="23576" r:id="rId27" name="Check Box 24">
              <controlPr defaultSize="0" autoFill="0" autoLine="0" autoPict="0">
                <anchor moveWithCells="1">
                  <from>
                    <xdr:col>15</xdr:col>
                    <xdr:colOff>76200</xdr:colOff>
                    <xdr:row>25</xdr:row>
                    <xdr:rowOff>238125</xdr:rowOff>
                  </from>
                  <to>
                    <xdr:col>15</xdr:col>
                    <xdr:colOff>314325</xdr:colOff>
                    <xdr:row>26</xdr:row>
                    <xdr:rowOff>228600</xdr:rowOff>
                  </to>
                </anchor>
              </controlPr>
            </control>
          </mc:Choice>
        </mc:AlternateContent>
        <mc:AlternateContent xmlns:mc="http://schemas.openxmlformats.org/markup-compatibility/2006">
          <mc:Choice Requires="x14">
            <control shapeId="23577" r:id="rId28" name="Check Box 25">
              <controlPr defaultSize="0" autoFill="0" autoLine="0" autoPict="0">
                <anchor moveWithCells="1">
                  <from>
                    <xdr:col>11</xdr:col>
                    <xdr:colOff>76200</xdr:colOff>
                    <xdr:row>25</xdr:row>
                    <xdr:rowOff>238125</xdr:rowOff>
                  </from>
                  <to>
                    <xdr:col>11</xdr:col>
                    <xdr:colOff>314325</xdr:colOff>
                    <xdr:row>26</xdr:row>
                    <xdr:rowOff>228600</xdr:rowOff>
                  </to>
                </anchor>
              </controlPr>
            </control>
          </mc:Choice>
        </mc:AlternateContent>
        <mc:AlternateContent xmlns:mc="http://schemas.openxmlformats.org/markup-compatibility/2006">
          <mc:Choice Requires="x14">
            <control shapeId="23578" r:id="rId29" name="Check Box 26">
              <controlPr defaultSize="0" autoFill="0" autoLine="0" autoPict="0">
                <anchor moveWithCells="1">
                  <from>
                    <xdr:col>15</xdr:col>
                    <xdr:colOff>76200</xdr:colOff>
                    <xdr:row>25</xdr:row>
                    <xdr:rowOff>238125</xdr:rowOff>
                  </from>
                  <to>
                    <xdr:col>15</xdr:col>
                    <xdr:colOff>314325</xdr:colOff>
                    <xdr:row>26</xdr:row>
                    <xdr:rowOff>228600</xdr:rowOff>
                  </to>
                </anchor>
              </controlPr>
            </control>
          </mc:Choice>
        </mc:AlternateContent>
        <mc:AlternateContent xmlns:mc="http://schemas.openxmlformats.org/markup-compatibility/2006">
          <mc:Choice Requires="x14">
            <control shapeId="23579" r:id="rId30" name="Check Box 27">
              <controlPr defaultSize="0" autoFill="0" autoLine="0" autoPict="0">
                <anchor moveWithCells="1">
                  <from>
                    <xdr:col>28</xdr:col>
                    <xdr:colOff>76200</xdr:colOff>
                    <xdr:row>35</xdr:row>
                    <xdr:rowOff>238125</xdr:rowOff>
                  </from>
                  <to>
                    <xdr:col>28</xdr:col>
                    <xdr:colOff>314325</xdr:colOff>
                    <xdr:row>36</xdr:row>
                    <xdr:rowOff>228600</xdr:rowOff>
                  </to>
                </anchor>
              </controlPr>
            </control>
          </mc:Choice>
        </mc:AlternateContent>
        <mc:AlternateContent xmlns:mc="http://schemas.openxmlformats.org/markup-compatibility/2006">
          <mc:Choice Requires="x14">
            <control shapeId="23580" r:id="rId31" name="Check Box 28">
              <controlPr defaultSize="0" autoFill="0" autoLine="0" autoPict="0">
                <anchor moveWithCells="1">
                  <from>
                    <xdr:col>28</xdr:col>
                    <xdr:colOff>76200</xdr:colOff>
                    <xdr:row>35</xdr:row>
                    <xdr:rowOff>238125</xdr:rowOff>
                  </from>
                  <to>
                    <xdr:col>28</xdr:col>
                    <xdr:colOff>314325</xdr:colOff>
                    <xdr:row>36</xdr:row>
                    <xdr:rowOff>228600</xdr:rowOff>
                  </to>
                </anchor>
              </controlPr>
            </control>
          </mc:Choice>
        </mc:AlternateContent>
        <mc:AlternateContent xmlns:mc="http://schemas.openxmlformats.org/markup-compatibility/2006">
          <mc:Choice Requires="x14">
            <control shapeId="23581" r:id="rId32" name="Check Box 29">
              <controlPr defaultSize="0" autoFill="0" autoLine="0" autoPict="0">
                <anchor moveWithCells="1">
                  <from>
                    <xdr:col>31</xdr:col>
                    <xdr:colOff>76200</xdr:colOff>
                    <xdr:row>35</xdr:row>
                    <xdr:rowOff>238125</xdr:rowOff>
                  </from>
                  <to>
                    <xdr:col>31</xdr:col>
                    <xdr:colOff>314325</xdr:colOff>
                    <xdr:row>36</xdr:row>
                    <xdr:rowOff>228600</xdr:rowOff>
                  </to>
                </anchor>
              </controlPr>
            </control>
          </mc:Choice>
        </mc:AlternateContent>
        <mc:AlternateContent xmlns:mc="http://schemas.openxmlformats.org/markup-compatibility/2006">
          <mc:Choice Requires="x14">
            <control shapeId="23582" r:id="rId33" name="Check Box 30">
              <controlPr defaultSize="0" autoFill="0" autoLine="0" autoPict="0">
                <anchor moveWithCells="1">
                  <from>
                    <xdr:col>31</xdr:col>
                    <xdr:colOff>76200</xdr:colOff>
                    <xdr:row>35</xdr:row>
                    <xdr:rowOff>238125</xdr:rowOff>
                  </from>
                  <to>
                    <xdr:col>31</xdr:col>
                    <xdr:colOff>314325</xdr:colOff>
                    <xdr:row>36</xdr:row>
                    <xdr:rowOff>228600</xdr:rowOff>
                  </to>
                </anchor>
              </controlPr>
            </control>
          </mc:Choice>
        </mc:AlternateContent>
        <mc:AlternateContent xmlns:mc="http://schemas.openxmlformats.org/markup-compatibility/2006">
          <mc:Choice Requires="x14">
            <control shapeId="23583" r:id="rId34" name="Check Box 31">
              <controlPr defaultSize="0" autoFill="0" autoLine="0" autoPict="0">
                <anchor moveWithCells="1">
                  <from>
                    <xdr:col>34</xdr:col>
                    <xdr:colOff>76200</xdr:colOff>
                    <xdr:row>34</xdr:row>
                    <xdr:rowOff>238125</xdr:rowOff>
                  </from>
                  <to>
                    <xdr:col>34</xdr:col>
                    <xdr:colOff>314325</xdr:colOff>
                    <xdr:row>35</xdr:row>
                    <xdr:rowOff>228600</xdr:rowOff>
                  </to>
                </anchor>
              </controlPr>
            </control>
          </mc:Choice>
        </mc:AlternateContent>
        <mc:AlternateContent xmlns:mc="http://schemas.openxmlformats.org/markup-compatibility/2006">
          <mc:Choice Requires="x14">
            <control shapeId="23584" r:id="rId35" name="Check Box 32">
              <controlPr defaultSize="0" autoFill="0" autoLine="0" autoPict="0">
                <anchor moveWithCells="1">
                  <from>
                    <xdr:col>39</xdr:col>
                    <xdr:colOff>76200</xdr:colOff>
                    <xdr:row>34</xdr:row>
                    <xdr:rowOff>238125</xdr:rowOff>
                  </from>
                  <to>
                    <xdr:col>39</xdr:col>
                    <xdr:colOff>314325</xdr:colOff>
                    <xdr:row>35</xdr:row>
                    <xdr:rowOff>228600</xdr:rowOff>
                  </to>
                </anchor>
              </controlPr>
            </control>
          </mc:Choice>
        </mc:AlternateContent>
        <mc:AlternateContent xmlns:mc="http://schemas.openxmlformats.org/markup-compatibility/2006">
          <mc:Choice Requires="x14">
            <control shapeId="23585" r:id="rId36" name="Check Box 33">
              <controlPr defaultSize="0" autoFill="0" autoLine="0" autoPict="0">
                <anchor moveWithCells="1">
                  <from>
                    <xdr:col>8</xdr:col>
                    <xdr:colOff>95250</xdr:colOff>
                    <xdr:row>40</xdr:row>
                    <xdr:rowOff>114300</xdr:rowOff>
                  </from>
                  <to>
                    <xdr:col>9</xdr:col>
                    <xdr:colOff>0</xdr:colOff>
                    <xdr:row>41</xdr:row>
                    <xdr:rowOff>123825</xdr:rowOff>
                  </to>
                </anchor>
              </controlPr>
            </control>
          </mc:Choice>
        </mc:AlternateContent>
        <mc:AlternateContent xmlns:mc="http://schemas.openxmlformats.org/markup-compatibility/2006">
          <mc:Choice Requires="x14">
            <control shapeId="23586" r:id="rId37" name="Check Box 34">
              <controlPr defaultSize="0" autoFill="0" autoLine="0" autoPict="0">
                <anchor moveWithCells="1">
                  <from>
                    <xdr:col>5</xdr:col>
                    <xdr:colOff>95250</xdr:colOff>
                    <xdr:row>40</xdr:row>
                    <xdr:rowOff>114300</xdr:rowOff>
                  </from>
                  <to>
                    <xdr:col>6</xdr:col>
                    <xdr:colOff>0</xdr:colOff>
                    <xdr:row>41</xdr:row>
                    <xdr:rowOff>123825</xdr:rowOff>
                  </to>
                </anchor>
              </controlPr>
            </control>
          </mc:Choice>
        </mc:AlternateContent>
        <mc:AlternateContent xmlns:mc="http://schemas.openxmlformats.org/markup-compatibility/2006">
          <mc:Choice Requires="x14">
            <control shapeId="23587" r:id="rId38" name="Check Box 35">
              <controlPr defaultSize="0" autoFill="0" autoLine="0" autoPict="0">
                <anchor moveWithCells="1">
                  <from>
                    <xdr:col>8</xdr:col>
                    <xdr:colOff>95250</xdr:colOff>
                    <xdr:row>42</xdr:row>
                    <xdr:rowOff>114300</xdr:rowOff>
                  </from>
                  <to>
                    <xdr:col>9</xdr:col>
                    <xdr:colOff>0</xdr:colOff>
                    <xdr:row>43</xdr:row>
                    <xdr:rowOff>123825</xdr:rowOff>
                  </to>
                </anchor>
              </controlPr>
            </control>
          </mc:Choice>
        </mc:AlternateContent>
        <mc:AlternateContent xmlns:mc="http://schemas.openxmlformats.org/markup-compatibility/2006">
          <mc:Choice Requires="x14">
            <control shapeId="23588" r:id="rId39" name="Check Box 36">
              <controlPr defaultSize="0" autoFill="0" autoLine="0" autoPict="0">
                <anchor moveWithCells="1">
                  <from>
                    <xdr:col>5</xdr:col>
                    <xdr:colOff>95250</xdr:colOff>
                    <xdr:row>42</xdr:row>
                    <xdr:rowOff>114300</xdr:rowOff>
                  </from>
                  <to>
                    <xdr:col>6</xdr:col>
                    <xdr:colOff>0</xdr:colOff>
                    <xdr:row>43</xdr:row>
                    <xdr:rowOff>123825</xdr:rowOff>
                  </to>
                </anchor>
              </controlPr>
            </control>
          </mc:Choice>
        </mc:AlternateContent>
        <mc:AlternateContent xmlns:mc="http://schemas.openxmlformats.org/markup-compatibility/2006">
          <mc:Choice Requires="x14">
            <control shapeId="23589" r:id="rId40" name="Check Box 37">
              <controlPr defaultSize="0" autoFill="0" autoLine="0" autoPict="0">
                <anchor moveWithCells="1">
                  <from>
                    <xdr:col>31</xdr:col>
                    <xdr:colOff>95250</xdr:colOff>
                    <xdr:row>40</xdr:row>
                    <xdr:rowOff>114300</xdr:rowOff>
                  </from>
                  <to>
                    <xdr:col>32</xdr:col>
                    <xdr:colOff>0</xdr:colOff>
                    <xdr:row>41</xdr:row>
                    <xdr:rowOff>123825</xdr:rowOff>
                  </to>
                </anchor>
              </controlPr>
            </control>
          </mc:Choice>
        </mc:AlternateContent>
        <mc:AlternateContent xmlns:mc="http://schemas.openxmlformats.org/markup-compatibility/2006">
          <mc:Choice Requires="x14">
            <control shapeId="23590" r:id="rId41" name="Check Box 38">
              <controlPr defaultSize="0" autoFill="0" autoLine="0" autoPict="0">
                <anchor moveWithCells="1">
                  <from>
                    <xdr:col>28</xdr:col>
                    <xdr:colOff>95250</xdr:colOff>
                    <xdr:row>40</xdr:row>
                    <xdr:rowOff>114300</xdr:rowOff>
                  </from>
                  <to>
                    <xdr:col>29</xdr:col>
                    <xdr:colOff>0</xdr:colOff>
                    <xdr:row>41</xdr:row>
                    <xdr:rowOff>123825</xdr:rowOff>
                  </to>
                </anchor>
              </controlPr>
            </control>
          </mc:Choice>
        </mc:AlternateContent>
        <mc:AlternateContent xmlns:mc="http://schemas.openxmlformats.org/markup-compatibility/2006">
          <mc:Choice Requires="x14">
            <control shapeId="23591" r:id="rId42" name="Check Box 39">
              <controlPr defaultSize="0" autoFill="0" autoLine="0" autoPict="0">
                <anchor moveWithCells="1">
                  <from>
                    <xdr:col>31</xdr:col>
                    <xdr:colOff>95250</xdr:colOff>
                    <xdr:row>42</xdr:row>
                    <xdr:rowOff>114300</xdr:rowOff>
                  </from>
                  <to>
                    <xdr:col>32</xdr:col>
                    <xdr:colOff>0</xdr:colOff>
                    <xdr:row>43</xdr:row>
                    <xdr:rowOff>123825</xdr:rowOff>
                  </to>
                </anchor>
              </controlPr>
            </control>
          </mc:Choice>
        </mc:AlternateContent>
        <mc:AlternateContent xmlns:mc="http://schemas.openxmlformats.org/markup-compatibility/2006">
          <mc:Choice Requires="x14">
            <control shapeId="23592" r:id="rId43" name="Check Box 40">
              <controlPr defaultSize="0" autoFill="0" autoLine="0" autoPict="0">
                <anchor moveWithCells="1">
                  <from>
                    <xdr:col>28</xdr:col>
                    <xdr:colOff>95250</xdr:colOff>
                    <xdr:row>42</xdr:row>
                    <xdr:rowOff>114300</xdr:rowOff>
                  </from>
                  <to>
                    <xdr:col>29</xdr:col>
                    <xdr:colOff>0</xdr:colOff>
                    <xdr:row>43</xdr:row>
                    <xdr:rowOff>123825</xdr:rowOff>
                  </to>
                </anchor>
              </controlPr>
            </control>
          </mc:Choice>
        </mc:AlternateContent>
        <mc:AlternateContent xmlns:mc="http://schemas.openxmlformats.org/markup-compatibility/2006">
          <mc:Choice Requires="x14">
            <control shapeId="23593" r:id="rId44" name="Check Box 41">
              <controlPr defaultSize="0" autoFill="0" autoLine="0" autoPict="0">
                <anchor moveWithCells="1">
                  <from>
                    <xdr:col>38</xdr:col>
                    <xdr:colOff>95250</xdr:colOff>
                    <xdr:row>40</xdr:row>
                    <xdr:rowOff>114300</xdr:rowOff>
                  </from>
                  <to>
                    <xdr:col>39</xdr:col>
                    <xdr:colOff>0</xdr:colOff>
                    <xdr:row>41</xdr:row>
                    <xdr:rowOff>123825</xdr:rowOff>
                  </to>
                </anchor>
              </controlPr>
            </control>
          </mc:Choice>
        </mc:AlternateContent>
        <mc:AlternateContent xmlns:mc="http://schemas.openxmlformats.org/markup-compatibility/2006">
          <mc:Choice Requires="x14">
            <control shapeId="23594" r:id="rId45" name="Check Box 42">
              <controlPr defaultSize="0" autoFill="0" autoLine="0" autoPict="0">
                <anchor moveWithCells="1">
                  <from>
                    <xdr:col>35</xdr:col>
                    <xdr:colOff>95250</xdr:colOff>
                    <xdr:row>40</xdr:row>
                    <xdr:rowOff>114300</xdr:rowOff>
                  </from>
                  <to>
                    <xdr:col>36</xdr:col>
                    <xdr:colOff>0</xdr:colOff>
                    <xdr:row>41</xdr:row>
                    <xdr:rowOff>123825</xdr:rowOff>
                  </to>
                </anchor>
              </controlPr>
            </control>
          </mc:Choice>
        </mc:AlternateContent>
      </controls>
    </mc:Choice>
  </mc:AlternateContent>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021082-6350-437F-91D4-BADB8E72B49D}">
  <sheetPr>
    <tabColor theme="7" tint="0.79998168889431442"/>
    <pageSetUpPr fitToPage="1"/>
  </sheetPr>
  <dimension ref="A1:BR118"/>
  <sheetViews>
    <sheetView view="pageBreakPreview" zoomScale="67" zoomScaleNormal="70" zoomScaleSheetLayoutView="67" workbookViewId="0">
      <selection activeCell="AL18" sqref="AL18"/>
    </sheetView>
  </sheetViews>
  <sheetFormatPr defaultRowHeight="16.5" x14ac:dyDescent="0.4"/>
  <cols>
    <col min="1" max="47" width="4.5" style="26" customWidth="1"/>
    <col min="48" max="70" width="9" style="26"/>
    <col min="71" max="256" width="9" style="3"/>
    <col min="257" max="303" width="4.5" style="3" customWidth="1"/>
    <col min="304" max="512" width="9" style="3"/>
    <col min="513" max="559" width="4.5" style="3" customWidth="1"/>
    <col min="560" max="768" width="9" style="3"/>
    <col min="769" max="815" width="4.5" style="3" customWidth="1"/>
    <col min="816" max="1024" width="9" style="3"/>
    <col min="1025" max="1071" width="4.5" style="3" customWidth="1"/>
    <col min="1072" max="1280" width="9" style="3"/>
    <col min="1281" max="1327" width="4.5" style="3" customWidth="1"/>
    <col min="1328" max="1536" width="9" style="3"/>
    <col min="1537" max="1583" width="4.5" style="3" customWidth="1"/>
    <col min="1584" max="1792" width="9" style="3"/>
    <col min="1793" max="1839" width="4.5" style="3" customWidth="1"/>
    <col min="1840" max="2048" width="9" style="3"/>
    <col min="2049" max="2095" width="4.5" style="3" customWidth="1"/>
    <col min="2096" max="2304" width="9" style="3"/>
    <col min="2305" max="2351" width="4.5" style="3" customWidth="1"/>
    <col min="2352" max="2560" width="9" style="3"/>
    <col min="2561" max="2607" width="4.5" style="3" customWidth="1"/>
    <col min="2608" max="2816" width="9" style="3"/>
    <col min="2817" max="2863" width="4.5" style="3" customWidth="1"/>
    <col min="2864" max="3072" width="9" style="3"/>
    <col min="3073" max="3119" width="4.5" style="3" customWidth="1"/>
    <col min="3120" max="3328" width="9" style="3"/>
    <col min="3329" max="3375" width="4.5" style="3" customWidth="1"/>
    <col min="3376" max="3584" width="9" style="3"/>
    <col min="3585" max="3631" width="4.5" style="3" customWidth="1"/>
    <col min="3632" max="3840" width="9" style="3"/>
    <col min="3841" max="3887" width="4.5" style="3" customWidth="1"/>
    <col min="3888" max="4096" width="9" style="3"/>
    <col min="4097" max="4143" width="4.5" style="3" customWidth="1"/>
    <col min="4144" max="4352" width="9" style="3"/>
    <col min="4353" max="4399" width="4.5" style="3" customWidth="1"/>
    <col min="4400" max="4608" width="9" style="3"/>
    <col min="4609" max="4655" width="4.5" style="3" customWidth="1"/>
    <col min="4656" max="4864" width="9" style="3"/>
    <col min="4865" max="4911" width="4.5" style="3" customWidth="1"/>
    <col min="4912" max="5120" width="9" style="3"/>
    <col min="5121" max="5167" width="4.5" style="3" customWidth="1"/>
    <col min="5168" max="5376" width="9" style="3"/>
    <col min="5377" max="5423" width="4.5" style="3" customWidth="1"/>
    <col min="5424" max="5632" width="9" style="3"/>
    <col min="5633" max="5679" width="4.5" style="3" customWidth="1"/>
    <col min="5680" max="5888" width="9" style="3"/>
    <col min="5889" max="5935" width="4.5" style="3" customWidth="1"/>
    <col min="5936" max="6144" width="9" style="3"/>
    <col min="6145" max="6191" width="4.5" style="3" customWidth="1"/>
    <col min="6192" max="6400" width="9" style="3"/>
    <col min="6401" max="6447" width="4.5" style="3" customWidth="1"/>
    <col min="6448" max="6656" width="9" style="3"/>
    <col min="6657" max="6703" width="4.5" style="3" customWidth="1"/>
    <col min="6704" max="6912" width="9" style="3"/>
    <col min="6913" max="6959" width="4.5" style="3" customWidth="1"/>
    <col min="6960" max="7168" width="9" style="3"/>
    <col min="7169" max="7215" width="4.5" style="3" customWidth="1"/>
    <col min="7216" max="7424" width="9" style="3"/>
    <col min="7425" max="7471" width="4.5" style="3" customWidth="1"/>
    <col min="7472" max="7680" width="9" style="3"/>
    <col min="7681" max="7727" width="4.5" style="3" customWidth="1"/>
    <col min="7728" max="7936" width="9" style="3"/>
    <col min="7937" max="7983" width="4.5" style="3" customWidth="1"/>
    <col min="7984" max="8192" width="9" style="3"/>
    <col min="8193" max="8239" width="4.5" style="3" customWidth="1"/>
    <col min="8240" max="8448" width="9" style="3"/>
    <col min="8449" max="8495" width="4.5" style="3" customWidth="1"/>
    <col min="8496" max="8704" width="9" style="3"/>
    <col min="8705" max="8751" width="4.5" style="3" customWidth="1"/>
    <col min="8752" max="8960" width="9" style="3"/>
    <col min="8961" max="9007" width="4.5" style="3" customWidth="1"/>
    <col min="9008" max="9216" width="9" style="3"/>
    <col min="9217" max="9263" width="4.5" style="3" customWidth="1"/>
    <col min="9264" max="9472" width="9" style="3"/>
    <col min="9473" max="9519" width="4.5" style="3" customWidth="1"/>
    <col min="9520" max="9728" width="9" style="3"/>
    <col min="9729" max="9775" width="4.5" style="3" customWidth="1"/>
    <col min="9776" max="9984" width="9" style="3"/>
    <col min="9985" max="10031" width="4.5" style="3" customWidth="1"/>
    <col min="10032" max="10240" width="9" style="3"/>
    <col min="10241" max="10287" width="4.5" style="3" customWidth="1"/>
    <col min="10288" max="10496" width="9" style="3"/>
    <col min="10497" max="10543" width="4.5" style="3" customWidth="1"/>
    <col min="10544" max="10752" width="9" style="3"/>
    <col min="10753" max="10799" width="4.5" style="3" customWidth="1"/>
    <col min="10800" max="11008" width="9" style="3"/>
    <col min="11009" max="11055" width="4.5" style="3" customWidth="1"/>
    <col min="11056" max="11264" width="9" style="3"/>
    <col min="11265" max="11311" width="4.5" style="3" customWidth="1"/>
    <col min="11312" max="11520" width="9" style="3"/>
    <col min="11521" max="11567" width="4.5" style="3" customWidth="1"/>
    <col min="11568" max="11776" width="9" style="3"/>
    <col min="11777" max="11823" width="4.5" style="3" customWidth="1"/>
    <col min="11824" max="12032" width="9" style="3"/>
    <col min="12033" max="12079" width="4.5" style="3" customWidth="1"/>
    <col min="12080" max="12288" width="9" style="3"/>
    <col min="12289" max="12335" width="4.5" style="3" customWidth="1"/>
    <col min="12336" max="12544" width="9" style="3"/>
    <col min="12545" max="12591" width="4.5" style="3" customWidth="1"/>
    <col min="12592" max="12800" width="9" style="3"/>
    <col min="12801" max="12847" width="4.5" style="3" customWidth="1"/>
    <col min="12848" max="13056" width="9" style="3"/>
    <col min="13057" max="13103" width="4.5" style="3" customWidth="1"/>
    <col min="13104" max="13312" width="9" style="3"/>
    <col min="13313" max="13359" width="4.5" style="3" customWidth="1"/>
    <col min="13360" max="13568" width="9" style="3"/>
    <col min="13569" max="13615" width="4.5" style="3" customWidth="1"/>
    <col min="13616" max="13824" width="9" style="3"/>
    <col min="13825" max="13871" width="4.5" style="3" customWidth="1"/>
    <col min="13872" max="14080" width="9" style="3"/>
    <col min="14081" max="14127" width="4.5" style="3" customWidth="1"/>
    <col min="14128" max="14336" width="9" style="3"/>
    <col min="14337" max="14383" width="4.5" style="3" customWidth="1"/>
    <col min="14384" max="14592" width="9" style="3"/>
    <col min="14593" max="14639" width="4.5" style="3" customWidth="1"/>
    <col min="14640" max="14848" width="9" style="3"/>
    <col min="14849" max="14895" width="4.5" style="3" customWidth="1"/>
    <col min="14896" max="15104" width="9" style="3"/>
    <col min="15105" max="15151" width="4.5" style="3" customWidth="1"/>
    <col min="15152" max="15360" width="9" style="3"/>
    <col min="15361" max="15407" width="4.5" style="3" customWidth="1"/>
    <col min="15408" max="15616" width="9" style="3"/>
    <col min="15617" max="15663" width="4.5" style="3" customWidth="1"/>
    <col min="15664" max="15872" width="9" style="3"/>
    <col min="15873" max="15919" width="4.5" style="3" customWidth="1"/>
    <col min="15920" max="16128" width="9" style="3"/>
    <col min="16129" max="16175" width="4.5" style="3" customWidth="1"/>
    <col min="16176" max="16384" width="9" style="3"/>
  </cols>
  <sheetData>
    <row r="1" spans="1:44" ht="26.25" customHeight="1" thickBot="1" x14ac:dyDescent="0.45">
      <c r="A1" s="60" t="s">
        <v>870</v>
      </c>
      <c r="E1" s="478"/>
      <c r="AG1" s="43" t="s">
        <v>80</v>
      </c>
      <c r="AH1" s="819"/>
      <c r="AI1" s="819"/>
      <c r="AJ1" s="819"/>
      <c r="AK1" s="245" t="s">
        <v>14</v>
      </c>
      <c r="AL1" s="819"/>
      <c r="AM1" s="819"/>
      <c r="AN1" s="245" t="s">
        <v>15</v>
      </c>
      <c r="AO1" s="698"/>
      <c r="AP1" s="698"/>
      <c r="AQ1" s="696" t="s">
        <v>81</v>
      </c>
      <c r="AR1" s="696"/>
    </row>
    <row r="2" spans="1:44" ht="26.25" customHeight="1" x14ac:dyDescent="0.4">
      <c r="A2" s="764" t="s">
        <v>722</v>
      </c>
      <c r="B2" s="765"/>
      <c r="C2" s="765"/>
      <c r="D2" s="765"/>
      <c r="E2" s="765"/>
      <c r="F2" s="765"/>
      <c r="G2" s="765"/>
      <c r="H2" s="765"/>
      <c r="I2" s="765"/>
      <c r="J2" s="765"/>
      <c r="K2" s="765"/>
      <c r="L2" s="765"/>
      <c r="M2" s="765"/>
      <c r="N2" s="765"/>
      <c r="O2" s="765"/>
      <c r="P2" s="765"/>
      <c r="Q2" s="765"/>
      <c r="R2" s="765"/>
      <c r="S2" s="765"/>
      <c r="T2" s="765"/>
      <c r="U2" s="765"/>
      <c r="V2" s="692"/>
      <c r="W2" s="764" t="s">
        <v>723</v>
      </c>
      <c r="X2" s="765"/>
      <c r="Y2" s="765"/>
      <c r="Z2" s="765"/>
      <c r="AA2" s="765"/>
      <c r="AB2" s="765"/>
      <c r="AC2" s="765"/>
      <c r="AD2" s="765"/>
      <c r="AE2" s="765"/>
      <c r="AF2" s="765"/>
      <c r="AG2" s="765"/>
      <c r="AH2" s="765"/>
      <c r="AI2" s="765"/>
      <c r="AJ2" s="765"/>
      <c r="AK2" s="765"/>
      <c r="AL2" s="765"/>
      <c r="AM2" s="765"/>
      <c r="AN2" s="765"/>
      <c r="AO2" s="765"/>
      <c r="AP2" s="765"/>
      <c r="AQ2" s="765"/>
      <c r="AR2" s="1590"/>
    </row>
    <row r="3" spans="1:44" ht="26.25" customHeight="1" x14ac:dyDescent="0.4">
      <c r="A3" s="743"/>
      <c r="B3" s="744"/>
      <c r="C3" s="744"/>
      <c r="D3" s="744"/>
      <c r="E3" s="744"/>
      <c r="F3" s="744"/>
      <c r="G3" s="744"/>
      <c r="H3" s="744"/>
      <c r="I3" s="744"/>
      <c r="J3" s="744"/>
      <c r="K3" s="744"/>
      <c r="L3" s="744"/>
      <c r="M3" s="744"/>
      <c r="N3" s="744"/>
      <c r="O3" s="744"/>
      <c r="P3" s="744"/>
      <c r="Q3" s="744"/>
      <c r="R3" s="744"/>
      <c r="S3" s="744"/>
      <c r="T3" s="744"/>
      <c r="U3" s="744"/>
      <c r="V3" s="754"/>
      <c r="W3" s="743"/>
      <c r="X3" s="744"/>
      <c r="Y3" s="744"/>
      <c r="Z3" s="744"/>
      <c r="AA3" s="744"/>
      <c r="AB3" s="744"/>
      <c r="AC3" s="744"/>
      <c r="AD3" s="744"/>
      <c r="AE3" s="744"/>
      <c r="AF3" s="744"/>
      <c r="AG3" s="744"/>
      <c r="AH3" s="744"/>
      <c r="AI3" s="744"/>
      <c r="AJ3" s="744"/>
      <c r="AK3" s="744"/>
      <c r="AL3" s="744"/>
      <c r="AM3" s="744"/>
      <c r="AN3" s="744"/>
      <c r="AO3" s="744"/>
      <c r="AP3" s="744"/>
      <c r="AQ3" s="744"/>
      <c r="AR3" s="1591"/>
    </row>
    <row r="4" spans="1:44" ht="26.25" customHeight="1" x14ac:dyDescent="0.4">
      <c r="A4" s="2335" t="s">
        <v>724</v>
      </c>
      <c r="B4" s="1622"/>
      <c r="C4" s="1622"/>
      <c r="D4" s="1622"/>
      <c r="E4" s="1622"/>
      <c r="F4" s="1622"/>
      <c r="G4" s="1622"/>
      <c r="H4" s="1622"/>
      <c r="I4" s="1622"/>
      <c r="J4" s="1622"/>
      <c r="K4" s="1622"/>
      <c r="L4" s="1622"/>
      <c r="M4" s="1622"/>
      <c r="N4" s="1622"/>
      <c r="O4" s="1622"/>
      <c r="P4" s="296"/>
      <c r="Q4" s="1613" t="s">
        <v>725</v>
      </c>
      <c r="R4" s="1613"/>
      <c r="S4" s="1613"/>
      <c r="T4" s="1613"/>
      <c r="U4" s="1613"/>
      <c r="V4" s="261"/>
      <c r="W4" s="743" t="s">
        <v>724</v>
      </c>
      <c r="X4" s="744"/>
      <c r="Y4" s="744"/>
      <c r="Z4" s="744"/>
      <c r="AA4" s="744"/>
      <c r="AB4" s="744"/>
      <c r="AC4" s="744"/>
      <c r="AD4" s="744"/>
      <c r="AE4" s="744"/>
      <c r="AF4" s="744"/>
      <c r="AG4" s="744"/>
      <c r="AH4" s="744"/>
      <c r="AI4" s="744"/>
      <c r="AJ4" s="744"/>
      <c r="AK4" s="744"/>
      <c r="AL4" s="754" t="s">
        <v>725</v>
      </c>
      <c r="AM4" s="677"/>
      <c r="AN4" s="677"/>
      <c r="AO4" s="677"/>
      <c r="AP4" s="677"/>
      <c r="AQ4" s="677"/>
      <c r="AR4" s="757"/>
    </row>
    <row r="5" spans="1:44" ht="26.25" customHeight="1" x14ac:dyDescent="0.4">
      <c r="A5" s="2307" t="s">
        <v>726</v>
      </c>
      <c r="B5" s="2308"/>
      <c r="C5" s="2308"/>
      <c r="D5" s="2308"/>
      <c r="E5" s="2308"/>
      <c r="F5" s="2308"/>
      <c r="G5" s="2308"/>
      <c r="H5" s="2308"/>
      <c r="I5" s="2308"/>
      <c r="J5" s="2308"/>
      <c r="K5" s="2308"/>
      <c r="L5" s="2308"/>
      <c r="M5" s="2308"/>
      <c r="N5" s="2308"/>
      <c r="O5" s="2308"/>
      <c r="P5" s="479"/>
      <c r="Q5" s="35"/>
      <c r="R5" s="253" t="s">
        <v>438</v>
      </c>
      <c r="S5" s="439"/>
      <c r="T5" s="35"/>
      <c r="U5" s="253" t="s">
        <v>44</v>
      </c>
      <c r="V5" s="37"/>
      <c r="W5" s="2336" t="s">
        <v>727</v>
      </c>
      <c r="X5" s="2337"/>
      <c r="Y5" s="2337"/>
      <c r="Z5" s="2337"/>
      <c r="AA5" s="2337"/>
      <c r="AB5" s="2337"/>
      <c r="AC5" s="2337"/>
      <c r="AD5" s="2337"/>
      <c r="AE5" s="2337"/>
      <c r="AF5" s="2337"/>
      <c r="AG5" s="2337"/>
      <c r="AH5" s="2337"/>
      <c r="AI5" s="2337"/>
      <c r="AJ5" s="2337"/>
      <c r="AK5" s="2338"/>
      <c r="AL5" s="480"/>
      <c r="AM5" s="481"/>
      <c r="AN5" s="482" t="s">
        <v>438</v>
      </c>
      <c r="AO5" s="483"/>
      <c r="AP5" s="481"/>
      <c r="AQ5" s="482" t="s">
        <v>44</v>
      </c>
      <c r="AR5" s="484"/>
    </row>
    <row r="6" spans="1:44" ht="26.25" customHeight="1" x14ac:dyDescent="0.4">
      <c r="A6" s="2307" t="s">
        <v>728</v>
      </c>
      <c r="B6" s="2308"/>
      <c r="C6" s="2308"/>
      <c r="D6" s="2308"/>
      <c r="E6" s="2308"/>
      <c r="F6" s="2308"/>
      <c r="G6" s="2308"/>
      <c r="H6" s="2308"/>
      <c r="I6" s="2308"/>
      <c r="J6" s="2308"/>
      <c r="K6" s="2308"/>
      <c r="L6" s="2308"/>
      <c r="M6" s="2308"/>
      <c r="N6" s="2308"/>
      <c r="O6" s="2308"/>
      <c r="P6" s="479"/>
      <c r="Q6" s="35"/>
      <c r="R6" s="253" t="s">
        <v>438</v>
      </c>
      <c r="S6" s="439"/>
      <c r="T6" s="35"/>
      <c r="U6" s="253" t="s">
        <v>44</v>
      </c>
      <c r="V6" s="37"/>
      <c r="W6" s="485"/>
      <c r="X6" s="2329" t="s">
        <v>729</v>
      </c>
      <c r="Y6" s="2329"/>
      <c r="Z6" s="2329"/>
      <c r="AA6" s="2329"/>
      <c r="AB6" s="2329"/>
      <c r="AC6" s="2329"/>
      <c r="AD6" s="2329"/>
      <c r="AE6" s="2329"/>
      <c r="AF6" s="2329"/>
      <c r="AG6" s="2329"/>
      <c r="AH6" s="2329"/>
      <c r="AI6" s="2329"/>
      <c r="AJ6" s="2329"/>
      <c r="AK6" s="2330"/>
      <c r="AL6" s="486"/>
      <c r="AM6" s="487"/>
      <c r="AN6" s="488" t="s">
        <v>438</v>
      </c>
      <c r="AO6" s="489"/>
      <c r="AP6" s="487"/>
      <c r="AQ6" s="488" t="s">
        <v>44</v>
      </c>
      <c r="AR6" s="490"/>
    </row>
    <row r="7" spans="1:44" ht="26.25" customHeight="1" x14ac:dyDescent="0.4">
      <c r="A7" s="2307" t="s">
        <v>730</v>
      </c>
      <c r="B7" s="2308"/>
      <c r="C7" s="2308"/>
      <c r="D7" s="2308"/>
      <c r="E7" s="2308"/>
      <c r="F7" s="2308"/>
      <c r="G7" s="2308"/>
      <c r="H7" s="2308"/>
      <c r="I7" s="2308"/>
      <c r="J7" s="2308"/>
      <c r="K7" s="2308"/>
      <c r="L7" s="2308"/>
      <c r="M7" s="2308"/>
      <c r="N7" s="2308"/>
      <c r="O7" s="2308"/>
      <c r="P7" s="479"/>
      <c r="Q7" s="35"/>
      <c r="R7" s="253" t="s">
        <v>438</v>
      </c>
      <c r="S7" s="439"/>
      <c r="T7" s="35"/>
      <c r="U7" s="253" t="s">
        <v>44</v>
      </c>
      <c r="V7" s="37"/>
      <c r="W7" s="491"/>
      <c r="X7" s="2331" t="s">
        <v>731</v>
      </c>
      <c r="Y7" s="2331"/>
      <c r="Z7" s="2331"/>
      <c r="AA7" s="2331"/>
      <c r="AB7" s="2331"/>
      <c r="AC7" s="2331"/>
      <c r="AD7" s="2331"/>
      <c r="AE7" s="2331"/>
      <c r="AF7" s="2331"/>
      <c r="AG7" s="2331"/>
      <c r="AH7" s="2331"/>
      <c r="AI7" s="2331"/>
      <c r="AJ7" s="2331"/>
      <c r="AK7" s="2332"/>
      <c r="AL7" s="486"/>
      <c r="AM7" s="487"/>
      <c r="AN7" s="488" t="s">
        <v>438</v>
      </c>
      <c r="AO7" s="489"/>
      <c r="AP7" s="487"/>
      <c r="AQ7" s="488" t="s">
        <v>44</v>
      </c>
      <c r="AR7" s="490"/>
    </row>
    <row r="8" spans="1:44" ht="26.25" customHeight="1" x14ac:dyDescent="0.4">
      <c r="A8" s="2333" t="s">
        <v>732</v>
      </c>
      <c r="B8" s="2334"/>
      <c r="C8" s="2334"/>
      <c r="D8" s="2334"/>
      <c r="E8" s="2334"/>
      <c r="F8" s="2334"/>
      <c r="G8" s="2334"/>
      <c r="H8" s="2334"/>
      <c r="I8" s="2334"/>
      <c r="J8" s="2334"/>
      <c r="K8" s="2334"/>
      <c r="L8" s="2334"/>
      <c r="M8" s="2334"/>
      <c r="N8" s="2334"/>
      <c r="O8" s="2334"/>
      <c r="P8" s="492"/>
      <c r="Q8" s="45"/>
      <c r="R8" s="249" t="s">
        <v>438</v>
      </c>
      <c r="S8" s="425"/>
      <c r="T8" s="45"/>
      <c r="U8" s="249" t="s">
        <v>44</v>
      </c>
      <c r="V8" s="262"/>
      <c r="W8" s="307"/>
      <c r="X8" s="667" t="s">
        <v>733</v>
      </c>
      <c r="Y8" s="667"/>
      <c r="Z8" s="667"/>
      <c r="AA8" s="667"/>
      <c r="AB8" s="667"/>
      <c r="AC8" s="667"/>
      <c r="AD8" s="667"/>
      <c r="AE8" s="667"/>
      <c r="AF8" s="667"/>
      <c r="AG8" s="667"/>
      <c r="AH8" s="667"/>
      <c r="AI8" s="667"/>
      <c r="AJ8" s="667"/>
      <c r="AK8" s="668"/>
      <c r="AL8" s="493"/>
      <c r="AM8" s="48"/>
      <c r="AN8" s="241" t="s">
        <v>438</v>
      </c>
      <c r="AO8" s="428"/>
      <c r="AP8" s="48"/>
      <c r="AQ8" s="241" t="s">
        <v>44</v>
      </c>
      <c r="AR8" s="263"/>
    </row>
    <row r="9" spans="1:44" ht="26.25" customHeight="1" x14ac:dyDescent="0.4">
      <c r="A9" s="485"/>
      <c r="B9" s="2323" t="s">
        <v>734</v>
      </c>
      <c r="C9" s="2324"/>
      <c r="D9" s="2324"/>
      <c r="E9" s="2324"/>
      <c r="F9" s="2324"/>
      <c r="G9" s="2324"/>
      <c r="H9" s="2324"/>
      <c r="I9" s="2324"/>
      <c r="J9" s="2324"/>
      <c r="K9" s="2324"/>
      <c r="L9" s="2324"/>
      <c r="M9" s="2324"/>
      <c r="N9" s="2324"/>
      <c r="O9" s="2324"/>
      <c r="P9" s="486"/>
      <c r="Q9" s="487"/>
      <c r="R9" s="488" t="s">
        <v>438</v>
      </c>
      <c r="S9" s="489"/>
      <c r="T9" s="487"/>
      <c r="U9" s="488" t="s">
        <v>44</v>
      </c>
      <c r="V9" s="490"/>
      <c r="W9" s="2311" t="s">
        <v>735</v>
      </c>
      <c r="X9" s="667"/>
      <c r="Y9" s="667"/>
      <c r="Z9" s="667"/>
      <c r="AA9" s="667"/>
      <c r="AB9" s="667"/>
      <c r="AC9" s="667"/>
      <c r="AD9" s="667"/>
      <c r="AE9" s="667"/>
      <c r="AF9" s="667"/>
      <c r="AG9" s="667"/>
      <c r="AH9" s="667"/>
      <c r="AI9" s="667"/>
      <c r="AJ9" s="667"/>
      <c r="AK9" s="668"/>
      <c r="AL9" s="479"/>
      <c r="AM9" s="35"/>
      <c r="AN9" s="253" t="s">
        <v>438</v>
      </c>
      <c r="AO9" s="439"/>
      <c r="AP9" s="35"/>
      <c r="AQ9" s="253" t="s">
        <v>44</v>
      </c>
      <c r="AR9" s="37"/>
    </row>
    <row r="10" spans="1:44" ht="26.25" customHeight="1" x14ac:dyDescent="0.4">
      <c r="A10" s="491"/>
      <c r="B10" s="2325" t="s">
        <v>736</v>
      </c>
      <c r="C10" s="2325"/>
      <c r="D10" s="2325"/>
      <c r="E10" s="2325"/>
      <c r="F10" s="2325"/>
      <c r="G10" s="2325"/>
      <c r="H10" s="2325"/>
      <c r="I10" s="2325"/>
      <c r="J10" s="2325"/>
      <c r="K10" s="2325"/>
      <c r="L10" s="2325"/>
      <c r="M10" s="2325"/>
      <c r="N10" s="2325"/>
      <c r="O10" s="2326"/>
      <c r="P10" s="486"/>
      <c r="Q10" s="487"/>
      <c r="R10" s="488" t="s">
        <v>438</v>
      </c>
      <c r="S10" s="489"/>
      <c r="T10" s="487"/>
      <c r="U10" s="488" t="s">
        <v>44</v>
      </c>
      <c r="V10" s="490"/>
      <c r="W10" s="2311" t="s">
        <v>737</v>
      </c>
      <c r="X10" s="667"/>
      <c r="Y10" s="667"/>
      <c r="Z10" s="667"/>
      <c r="AA10" s="667"/>
      <c r="AB10" s="667"/>
      <c r="AC10" s="667"/>
      <c r="AD10" s="667"/>
      <c r="AE10" s="667"/>
      <c r="AF10" s="667"/>
      <c r="AG10" s="667"/>
      <c r="AH10" s="667"/>
      <c r="AI10" s="667"/>
      <c r="AJ10" s="667"/>
      <c r="AK10" s="668"/>
      <c r="AL10" s="479"/>
      <c r="AM10" s="35"/>
      <c r="AN10" s="253" t="s">
        <v>438</v>
      </c>
      <c r="AO10" s="439"/>
      <c r="AP10" s="35"/>
      <c r="AQ10" s="253" t="s">
        <v>44</v>
      </c>
      <c r="AR10" s="37"/>
    </row>
    <row r="11" spans="1:44" ht="26.25" customHeight="1" x14ac:dyDescent="0.4">
      <c r="A11" s="307"/>
      <c r="B11" s="2327" t="s">
        <v>738</v>
      </c>
      <c r="C11" s="2328"/>
      <c r="D11" s="2328"/>
      <c r="E11" s="2328"/>
      <c r="F11" s="2328"/>
      <c r="G11" s="2328"/>
      <c r="H11" s="2328"/>
      <c r="I11" s="2328"/>
      <c r="J11" s="2328"/>
      <c r="K11" s="2328"/>
      <c r="L11" s="2328"/>
      <c r="M11" s="2328"/>
      <c r="N11" s="2328"/>
      <c r="O11" s="2328"/>
      <c r="P11" s="493"/>
      <c r="Q11" s="48"/>
      <c r="R11" s="241" t="s">
        <v>438</v>
      </c>
      <c r="S11" s="428"/>
      <c r="T11" s="48"/>
      <c r="U11" s="241" t="s">
        <v>44</v>
      </c>
      <c r="V11" s="263"/>
      <c r="W11" s="2311" t="s">
        <v>739</v>
      </c>
      <c r="X11" s="667"/>
      <c r="Y11" s="667"/>
      <c r="Z11" s="667"/>
      <c r="AA11" s="667"/>
      <c r="AB11" s="667"/>
      <c r="AC11" s="667"/>
      <c r="AD11" s="667"/>
      <c r="AE11" s="667"/>
      <c r="AF11" s="667"/>
      <c r="AG11" s="667"/>
      <c r="AH11" s="667"/>
      <c r="AI11" s="667"/>
      <c r="AJ11" s="667"/>
      <c r="AK11" s="668"/>
      <c r="AL11" s="479"/>
      <c r="AM11" s="35"/>
      <c r="AN11" s="253" t="s">
        <v>438</v>
      </c>
      <c r="AO11" s="439"/>
      <c r="AP11" s="35"/>
      <c r="AQ11" s="253" t="s">
        <v>44</v>
      </c>
      <c r="AR11" s="37"/>
    </row>
    <row r="12" spans="1:44" ht="26.25" customHeight="1" x14ac:dyDescent="0.4">
      <c r="A12" s="2317" t="s">
        <v>740</v>
      </c>
      <c r="B12" s="2318"/>
      <c r="C12" s="2318"/>
      <c r="D12" s="2318"/>
      <c r="E12" s="2318"/>
      <c r="F12" s="2318"/>
      <c r="G12" s="2318"/>
      <c r="H12" s="2318"/>
      <c r="I12" s="2318"/>
      <c r="J12" s="2318"/>
      <c r="K12" s="2318"/>
      <c r="L12" s="2318"/>
      <c r="M12" s="2318"/>
      <c r="N12" s="2318"/>
      <c r="O12" s="2318"/>
      <c r="P12" s="480"/>
      <c r="Q12" s="481"/>
      <c r="R12" s="482" t="s">
        <v>438</v>
      </c>
      <c r="S12" s="483"/>
      <c r="T12" s="481"/>
      <c r="U12" s="482" t="s">
        <v>44</v>
      </c>
      <c r="V12" s="484"/>
      <c r="W12" s="2311" t="s">
        <v>741</v>
      </c>
      <c r="X12" s="667"/>
      <c r="Y12" s="667"/>
      <c r="Z12" s="667"/>
      <c r="AA12" s="667"/>
      <c r="AB12" s="667"/>
      <c r="AC12" s="667"/>
      <c r="AD12" s="667"/>
      <c r="AE12" s="667"/>
      <c r="AF12" s="667"/>
      <c r="AG12" s="667"/>
      <c r="AH12" s="667"/>
      <c r="AI12" s="667"/>
      <c r="AJ12" s="667"/>
      <c r="AK12" s="668"/>
      <c r="AL12" s="479"/>
      <c r="AM12" s="35"/>
      <c r="AN12" s="253" t="s">
        <v>438</v>
      </c>
      <c r="AO12" s="439"/>
      <c r="AP12" s="35"/>
      <c r="AQ12" s="253" t="s">
        <v>44</v>
      </c>
      <c r="AR12" s="37"/>
    </row>
    <row r="13" spans="1:44" ht="26.25" customHeight="1" x14ac:dyDescent="0.4">
      <c r="A13" s="2319" t="s">
        <v>742</v>
      </c>
      <c r="B13" s="2320"/>
      <c r="C13" s="2320"/>
      <c r="D13" s="2320"/>
      <c r="E13" s="2320"/>
      <c r="F13" s="2320"/>
      <c r="G13" s="2320"/>
      <c r="H13" s="2320"/>
      <c r="I13" s="2320"/>
      <c r="J13" s="2320"/>
      <c r="K13" s="2320"/>
      <c r="L13" s="2320"/>
      <c r="M13" s="2320"/>
      <c r="N13" s="2320"/>
      <c r="O13" s="2320"/>
      <c r="P13" s="493"/>
      <c r="Q13" s="48"/>
      <c r="R13" s="241" t="s">
        <v>438</v>
      </c>
      <c r="S13" s="428"/>
      <c r="T13" s="48"/>
      <c r="U13" s="241" t="s">
        <v>44</v>
      </c>
      <c r="V13" s="263"/>
      <c r="W13" s="2311" t="s">
        <v>743</v>
      </c>
      <c r="X13" s="667"/>
      <c r="Y13" s="667"/>
      <c r="Z13" s="667"/>
      <c r="AA13" s="667"/>
      <c r="AB13" s="667"/>
      <c r="AC13" s="667"/>
      <c r="AD13" s="667"/>
      <c r="AE13" s="667"/>
      <c r="AF13" s="667"/>
      <c r="AG13" s="667"/>
      <c r="AH13" s="667"/>
      <c r="AI13" s="667"/>
      <c r="AJ13" s="667"/>
      <c r="AK13" s="668"/>
      <c r="AL13" s="479"/>
      <c r="AM13" s="35"/>
      <c r="AN13" s="253" t="s">
        <v>438</v>
      </c>
      <c r="AO13" s="439"/>
      <c r="AP13" s="35"/>
      <c r="AQ13" s="253" t="s">
        <v>44</v>
      </c>
      <c r="AR13" s="37"/>
    </row>
    <row r="14" spans="1:44" ht="26.25" customHeight="1" x14ac:dyDescent="0.4">
      <c r="A14" s="2321" t="s">
        <v>744</v>
      </c>
      <c r="B14" s="2322"/>
      <c r="C14" s="2322"/>
      <c r="D14" s="2322"/>
      <c r="E14" s="2322"/>
      <c r="F14" s="2322"/>
      <c r="G14" s="2322"/>
      <c r="H14" s="2322"/>
      <c r="I14" s="2322"/>
      <c r="J14" s="2322"/>
      <c r="K14" s="2322"/>
      <c r="L14" s="2322"/>
      <c r="M14" s="2322"/>
      <c r="N14" s="2322"/>
      <c r="O14" s="2322"/>
      <c r="P14" s="492"/>
      <c r="Q14" s="45"/>
      <c r="R14" s="249"/>
      <c r="S14" s="425"/>
      <c r="T14" s="45"/>
      <c r="U14" s="249"/>
      <c r="V14" s="262"/>
      <c r="W14" s="2311" t="s">
        <v>745</v>
      </c>
      <c r="X14" s="667"/>
      <c r="Y14" s="667"/>
      <c r="Z14" s="667"/>
      <c r="AA14" s="667"/>
      <c r="AB14" s="667"/>
      <c r="AC14" s="667"/>
      <c r="AD14" s="667"/>
      <c r="AE14" s="667"/>
      <c r="AF14" s="667"/>
      <c r="AG14" s="667"/>
      <c r="AH14" s="667"/>
      <c r="AI14" s="667"/>
      <c r="AJ14" s="667"/>
      <c r="AK14" s="668"/>
      <c r="AL14" s="479"/>
      <c r="AM14" s="35"/>
      <c r="AN14" s="253" t="s">
        <v>438</v>
      </c>
      <c r="AO14" s="439"/>
      <c r="AP14" s="35"/>
      <c r="AQ14" s="253" t="s">
        <v>44</v>
      </c>
      <c r="AR14" s="37"/>
    </row>
    <row r="15" spans="1:44" ht="26.25" customHeight="1" x14ac:dyDescent="0.4">
      <c r="A15" s="494"/>
      <c r="B15" s="2315" t="s">
        <v>746</v>
      </c>
      <c r="C15" s="2316"/>
      <c r="D15" s="2316"/>
      <c r="E15" s="2316"/>
      <c r="F15" s="2316"/>
      <c r="G15" s="2316"/>
      <c r="H15" s="2316"/>
      <c r="I15" s="2316"/>
      <c r="J15" s="2316"/>
      <c r="K15" s="2316"/>
      <c r="L15" s="2316"/>
      <c r="M15" s="2316"/>
      <c r="N15" s="2316"/>
      <c r="O15" s="2316"/>
      <c r="P15" s="495"/>
      <c r="Q15" s="50"/>
      <c r="R15" s="698" t="s">
        <v>438</v>
      </c>
      <c r="S15" s="442"/>
      <c r="T15" s="50"/>
      <c r="U15" s="698" t="s">
        <v>44</v>
      </c>
      <c r="V15" s="287"/>
      <c r="W15" s="2311" t="s">
        <v>747</v>
      </c>
      <c r="X15" s="667"/>
      <c r="Y15" s="667"/>
      <c r="Z15" s="667"/>
      <c r="AA15" s="667"/>
      <c r="AB15" s="667"/>
      <c r="AC15" s="667"/>
      <c r="AD15" s="667"/>
      <c r="AE15" s="667"/>
      <c r="AF15" s="667"/>
      <c r="AG15" s="667"/>
      <c r="AH15" s="667"/>
      <c r="AI15" s="667"/>
      <c r="AJ15" s="667"/>
      <c r="AK15" s="668"/>
      <c r="AL15" s="479"/>
      <c r="AM15" s="35"/>
      <c r="AN15" s="253" t="s">
        <v>438</v>
      </c>
      <c r="AO15" s="439"/>
      <c r="AP15" s="35"/>
      <c r="AQ15" s="253" t="s">
        <v>44</v>
      </c>
      <c r="AR15" s="37"/>
    </row>
    <row r="16" spans="1:44" ht="26.25" customHeight="1" x14ac:dyDescent="0.4">
      <c r="A16" s="494"/>
      <c r="B16" s="2315" t="s">
        <v>748</v>
      </c>
      <c r="C16" s="2316"/>
      <c r="D16" s="2316"/>
      <c r="E16" s="2316"/>
      <c r="F16" s="2316"/>
      <c r="G16" s="2316"/>
      <c r="H16" s="2316"/>
      <c r="I16" s="2316"/>
      <c r="J16" s="2316"/>
      <c r="K16" s="2316"/>
      <c r="L16" s="2316"/>
      <c r="M16" s="2316"/>
      <c r="N16" s="2316"/>
      <c r="O16" s="2316"/>
      <c r="P16" s="495"/>
      <c r="Q16" s="50"/>
      <c r="R16" s="698"/>
      <c r="S16" s="442"/>
      <c r="T16" s="50"/>
      <c r="U16" s="698"/>
      <c r="V16" s="287"/>
      <c r="W16" s="2311" t="s">
        <v>749</v>
      </c>
      <c r="X16" s="667"/>
      <c r="Y16" s="667"/>
      <c r="Z16" s="667"/>
      <c r="AA16" s="667"/>
      <c r="AB16" s="667"/>
      <c r="AC16" s="667"/>
      <c r="AD16" s="667"/>
      <c r="AE16" s="667"/>
      <c r="AF16" s="667"/>
      <c r="AG16" s="667"/>
      <c r="AH16" s="667"/>
      <c r="AI16" s="667"/>
      <c r="AJ16" s="667"/>
      <c r="AK16" s="668"/>
      <c r="AL16" s="479"/>
      <c r="AM16" s="35"/>
      <c r="AN16" s="253" t="s">
        <v>438</v>
      </c>
      <c r="AO16" s="439"/>
      <c r="AP16" s="35"/>
      <c r="AQ16" s="253" t="s">
        <v>44</v>
      </c>
      <c r="AR16" s="37"/>
    </row>
    <row r="17" spans="1:44" ht="26.25" customHeight="1" x14ac:dyDescent="0.4">
      <c r="A17" s="494"/>
      <c r="B17" s="668" t="s">
        <v>750</v>
      </c>
      <c r="C17" s="2080"/>
      <c r="D17" s="2080"/>
      <c r="E17" s="2080"/>
      <c r="F17" s="2080"/>
      <c r="G17" s="2080"/>
      <c r="H17" s="2080"/>
      <c r="I17" s="2080"/>
      <c r="J17" s="2080"/>
      <c r="K17" s="2080"/>
      <c r="L17" s="2080"/>
      <c r="M17" s="2080"/>
      <c r="N17" s="2080"/>
      <c r="O17" s="2080"/>
      <c r="P17" s="493"/>
      <c r="Q17" s="48"/>
      <c r="R17" s="241"/>
      <c r="S17" s="428"/>
      <c r="T17" s="48"/>
      <c r="U17" s="241"/>
      <c r="V17" s="263"/>
      <c r="W17" s="2311" t="s">
        <v>751</v>
      </c>
      <c r="X17" s="667"/>
      <c r="Y17" s="667"/>
      <c r="Z17" s="667"/>
      <c r="AA17" s="667"/>
      <c r="AB17" s="667"/>
      <c r="AC17" s="667"/>
      <c r="AD17" s="667"/>
      <c r="AE17" s="667"/>
      <c r="AF17" s="667"/>
      <c r="AG17" s="667"/>
      <c r="AH17" s="667"/>
      <c r="AI17" s="667"/>
      <c r="AJ17" s="667"/>
      <c r="AK17" s="668"/>
      <c r="AL17" s="479"/>
      <c r="AM17" s="35"/>
      <c r="AN17" s="253" t="s">
        <v>438</v>
      </c>
      <c r="AO17" s="439"/>
      <c r="AP17" s="35"/>
      <c r="AQ17" s="253" t="s">
        <v>44</v>
      </c>
      <c r="AR17" s="37"/>
    </row>
    <row r="18" spans="1:44" ht="26.25" customHeight="1" x14ac:dyDescent="0.4">
      <c r="A18" s="2307" t="s">
        <v>752</v>
      </c>
      <c r="B18" s="2308"/>
      <c r="C18" s="2308"/>
      <c r="D18" s="2308"/>
      <c r="E18" s="2308"/>
      <c r="F18" s="2308"/>
      <c r="G18" s="2308"/>
      <c r="H18" s="2308"/>
      <c r="I18" s="2308"/>
      <c r="J18" s="2308"/>
      <c r="K18" s="2308"/>
      <c r="L18" s="2308"/>
      <c r="M18" s="2308"/>
      <c r="N18" s="2308"/>
      <c r="O18" s="2308"/>
      <c r="P18" s="479"/>
      <c r="Q18" s="35"/>
      <c r="R18" s="253" t="s">
        <v>438</v>
      </c>
      <c r="S18" s="439"/>
      <c r="T18" s="35"/>
      <c r="U18" s="253" t="s">
        <v>44</v>
      </c>
      <c r="V18" s="37"/>
      <c r="W18" s="2311" t="s">
        <v>753</v>
      </c>
      <c r="X18" s="667"/>
      <c r="Y18" s="667"/>
      <c r="Z18" s="667"/>
      <c r="AA18" s="667"/>
      <c r="AB18" s="667"/>
      <c r="AC18" s="667"/>
      <c r="AD18" s="667"/>
      <c r="AE18" s="667"/>
      <c r="AF18" s="667"/>
      <c r="AG18" s="667"/>
      <c r="AH18" s="667"/>
      <c r="AI18" s="667"/>
      <c r="AJ18" s="667"/>
      <c r="AK18" s="668"/>
      <c r="AL18" s="479"/>
      <c r="AM18" s="35"/>
      <c r="AN18" s="253" t="s">
        <v>438</v>
      </c>
      <c r="AO18" s="439"/>
      <c r="AP18" s="35"/>
      <c r="AQ18" s="253" t="s">
        <v>44</v>
      </c>
      <c r="AR18" s="37"/>
    </row>
    <row r="19" spans="1:44" ht="26.25" customHeight="1" x14ac:dyDescent="0.4">
      <c r="A19" s="2307" t="s">
        <v>754</v>
      </c>
      <c r="B19" s="2308"/>
      <c r="C19" s="2308"/>
      <c r="D19" s="2308"/>
      <c r="E19" s="2308"/>
      <c r="F19" s="2308"/>
      <c r="G19" s="2308"/>
      <c r="H19" s="2308"/>
      <c r="I19" s="2308"/>
      <c r="J19" s="2308"/>
      <c r="K19" s="2308"/>
      <c r="L19" s="2308"/>
      <c r="M19" s="2308"/>
      <c r="N19" s="2308"/>
      <c r="O19" s="2308"/>
      <c r="P19" s="479"/>
      <c r="Q19" s="35"/>
      <c r="R19" s="253" t="s">
        <v>438</v>
      </c>
      <c r="S19" s="439"/>
      <c r="T19" s="35"/>
      <c r="U19" s="253" t="s">
        <v>44</v>
      </c>
      <c r="V19" s="37"/>
      <c r="W19" s="2311" t="s">
        <v>755</v>
      </c>
      <c r="X19" s="667"/>
      <c r="Y19" s="667"/>
      <c r="Z19" s="667"/>
      <c r="AA19" s="667"/>
      <c r="AB19" s="667"/>
      <c r="AC19" s="667"/>
      <c r="AD19" s="667"/>
      <c r="AE19" s="667"/>
      <c r="AF19" s="667"/>
      <c r="AG19" s="667"/>
      <c r="AH19" s="667"/>
      <c r="AI19" s="667"/>
      <c r="AJ19" s="667"/>
      <c r="AK19" s="668"/>
      <c r="AL19" s="479"/>
      <c r="AM19" s="35"/>
      <c r="AN19" s="253" t="s">
        <v>438</v>
      </c>
      <c r="AO19" s="439"/>
      <c r="AP19" s="35"/>
      <c r="AQ19" s="253" t="s">
        <v>44</v>
      </c>
      <c r="AR19" s="37"/>
    </row>
    <row r="20" spans="1:44" ht="26.25" customHeight="1" x14ac:dyDescent="0.4">
      <c r="A20" s="2307" t="s">
        <v>756</v>
      </c>
      <c r="B20" s="2308"/>
      <c r="C20" s="2308"/>
      <c r="D20" s="2308"/>
      <c r="E20" s="2308"/>
      <c r="F20" s="2308"/>
      <c r="G20" s="2308"/>
      <c r="H20" s="2308"/>
      <c r="I20" s="2308"/>
      <c r="J20" s="2308"/>
      <c r="K20" s="2308"/>
      <c r="L20" s="2308"/>
      <c r="M20" s="2308"/>
      <c r="N20" s="2308"/>
      <c r="O20" s="2308"/>
      <c r="P20" s="479"/>
      <c r="Q20" s="35"/>
      <c r="R20" s="253" t="s">
        <v>438</v>
      </c>
      <c r="S20" s="439"/>
      <c r="T20" s="35"/>
      <c r="U20" s="253" t="s">
        <v>44</v>
      </c>
      <c r="V20" s="37"/>
      <c r="W20" s="2311" t="s">
        <v>757</v>
      </c>
      <c r="X20" s="667"/>
      <c r="Y20" s="667"/>
      <c r="Z20" s="667"/>
      <c r="AA20" s="667"/>
      <c r="AB20" s="667"/>
      <c r="AC20" s="667"/>
      <c r="AD20" s="667"/>
      <c r="AE20" s="667"/>
      <c r="AF20" s="667"/>
      <c r="AG20" s="667"/>
      <c r="AH20" s="667"/>
      <c r="AI20" s="667"/>
      <c r="AJ20" s="667"/>
      <c r="AK20" s="668"/>
      <c r="AL20" s="479"/>
      <c r="AM20" s="35"/>
      <c r="AN20" s="253" t="s">
        <v>438</v>
      </c>
      <c r="AO20" s="439"/>
      <c r="AP20" s="35"/>
      <c r="AQ20" s="253" t="s">
        <v>44</v>
      </c>
      <c r="AR20" s="37"/>
    </row>
    <row r="21" spans="1:44" ht="26.25" customHeight="1" x14ac:dyDescent="0.4">
      <c r="A21" s="2307" t="s">
        <v>758</v>
      </c>
      <c r="B21" s="2308"/>
      <c r="C21" s="2308"/>
      <c r="D21" s="2308"/>
      <c r="E21" s="2308"/>
      <c r="F21" s="2308"/>
      <c r="G21" s="2308"/>
      <c r="H21" s="2308"/>
      <c r="I21" s="2308"/>
      <c r="J21" s="2308"/>
      <c r="K21" s="2308"/>
      <c r="L21" s="2308"/>
      <c r="M21" s="2308"/>
      <c r="N21" s="2308"/>
      <c r="O21" s="2308"/>
      <c r="P21" s="479"/>
      <c r="Q21" s="35"/>
      <c r="R21" s="253" t="s">
        <v>438</v>
      </c>
      <c r="S21" s="439"/>
      <c r="T21" s="35"/>
      <c r="U21" s="253" t="s">
        <v>44</v>
      </c>
      <c r="V21" s="37"/>
      <c r="W21" s="2311" t="s">
        <v>759</v>
      </c>
      <c r="X21" s="667"/>
      <c r="Y21" s="667"/>
      <c r="Z21" s="667"/>
      <c r="AA21" s="667"/>
      <c r="AB21" s="667"/>
      <c r="AC21" s="667"/>
      <c r="AD21" s="667"/>
      <c r="AE21" s="667"/>
      <c r="AF21" s="667"/>
      <c r="AG21" s="667"/>
      <c r="AH21" s="667"/>
      <c r="AI21" s="667"/>
      <c r="AJ21" s="667"/>
      <c r="AK21" s="668"/>
      <c r="AL21" s="479"/>
      <c r="AM21" s="35"/>
      <c r="AN21" s="253" t="s">
        <v>438</v>
      </c>
      <c r="AO21" s="439"/>
      <c r="AP21" s="35"/>
      <c r="AQ21" s="253" t="s">
        <v>44</v>
      </c>
      <c r="AR21" s="37"/>
    </row>
    <row r="22" spans="1:44" ht="26.25" customHeight="1" thickBot="1" x14ac:dyDescent="0.45">
      <c r="A22" s="2307" t="s">
        <v>760</v>
      </c>
      <c r="B22" s="2308"/>
      <c r="C22" s="2308"/>
      <c r="D22" s="2308"/>
      <c r="E22" s="2308"/>
      <c r="F22" s="2308"/>
      <c r="G22" s="2308"/>
      <c r="H22" s="2308"/>
      <c r="I22" s="2308"/>
      <c r="J22" s="2308"/>
      <c r="K22" s="2308"/>
      <c r="L22" s="2308"/>
      <c r="M22" s="2308"/>
      <c r="N22" s="2308"/>
      <c r="O22" s="2308"/>
      <c r="P22" s="479"/>
      <c r="Q22" s="35"/>
      <c r="R22" s="253" t="s">
        <v>438</v>
      </c>
      <c r="S22" s="439"/>
      <c r="T22" s="35"/>
      <c r="U22" s="253" t="s">
        <v>44</v>
      </c>
      <c r="V22" s="37"/>
      <c r="W22" s="2312" t="s">
        <v>761</v>
      </c>
      <c r="X22" s="2313"/>
      <c r="Y22" s="2313"/>
      <c r="Z22" s="2313"/>
      <c r="AA22" s="2313"/>
      <c r="AB22" s="2313"/>
      <c r="AC22" s="2313"/>
      <c r="AD22" s="2313"/>
      <c r="AE22" s="2313"/>
      <c r="AF22" s="2313"/>
      <c r="AG22" s="2313"/>
      <c r="AH22" s="2313"/>
      <c r="AI22" s="2313"/>
      <c r="AJ22" s="2313"/>
      <c r="AK22" s="2314"/>
      <c r="AL22" s="492"/>
      <c r="AM22" s="343"/>
      <c r="AN22" s="374" t="s">
        <v>438</v>
      </c>
      <c r="AO22" s="453"/>
      <c r="AP22" s="343"/>
      <c r="AQ22" s="374" t="s">
        <v>44</v>
      </c>
      <c r="AR22" s="496"/>
    </row>
    <row r="23" spans="1:44" ht="26.25" customHeight="1" x14ac:dyDescent="0.4">
      <c r="A23" s="2079" t="s">
        <v>762</v>
      </c>
      <c r="B23" s="2080"/>
      <c r="C23" s="2080"/>
      <c r="D23" s="2080"/>
      <c r="E23" s="2080"/>
      <c r="F23" s="2080"/>
      <c r="G23" s="2080"/>
      <c r="H23" s="2080"/>
      <c r="I23" s="2080"/>
      <c r="J23" s="2080"/>
      <c r="K23" s="2080"/>
      <c r="L23" s="2080"/>
      <c r="M23" s="2080"/>
      <c r="N23" s="2080"/>
      <c r="O23" s="2080"/>
      <c r="P23" s="479"/>
      <c r="Q23" s="35"/>
      <c r="R23" s="253" t="s">
        <v>438</v>
      </c>
      <c r="S23" s="439"/>
      <c r="T23" s="35"/>
      <c r="U23" s="253" t="s">
        <v>44</v>
      </c>
      <c r="V23" s="37"/>
      <c r="AL23" s="497"/>
    </row>
    <row r="24" spans="1:44" ht="26.25" customHeight="1" x14ac:dyDescent="0.4">
      <c r="A24" s="2307" t="s">
        <v>763</v>
      </c>
      <c r="B24" s="2308"/>
      <c r="C24" s="2308"/>
      <c r="D24" s="2308"/>
      <c r="E24" s="2308"/>
      <c r="F24" s="2308"/>
      <c r="G24" s="2308"/>
      <c r="H24" s="2308"/>
      <c r="I24" s="2308"/>
      <c r="J24" s="2308"/>
      <c r="K24" s="2308"/>
      <c r="L24" s="2308"/>
      <c r="M24" s="2308"/>
      <c r="N24" s="2308"/>
      <c r="O24" s="2308"/>
      <c r="P24" s="479"/>
      <c r="Q24" s="35"/>
      <c r="R24" s="253" t="s">
        <v>438</v>
      </c>
      <c r="S24" s="439"/>
      <c r="T24" s="35"/>
      <c r="U24" s="253" t="s">
        <v>44</v>
      </c>
      <c r="V24" s="37"/>
    </row>
    <row r="25" spans="1:44" ht="26.25" customHeight="1" x14ac:dyDescent="0.4">
      <c r="A25" s="2307" t="s">
        <v>764</v>
      </c>
      <c r="B25" s="2308"/>
      <c r="C25" s="2308"/>
      <c r="D25" s="2308"/>
      <c r="E25" s="2308"/>
      <c r="F25" s="2308"/>
      <c r="G25" s="2308"/>
      <c r="H25" s="2308"/>
      <c r="I25" s="2308"/>
      <c r="J25" s="2308"/>
      <c r="K25" s="2308"/>
      <c r="L25" s="2308"/>
      <c r="M25" s="2308"/>
      <c r="N25" s="2308"/>
      <c r="O25" s="2308"/>
      <c r="P25" s="479"/>
      <c r="Q25" s="35"/>
      <c r="R25" s="253" t="s">
        <v>438</v>
      </c>
      <c r="S25" s="439"/>
      <c r="T25" s="35"/>
      <c r="U25" s="253" t="s">
        <v>44</v>
      </c>
      <c r="V25" s="37"/>
    </row>
    <row r="26" spans="1:44" ht="26.25" customHeight="1" x14ac:dyDescent="0.4">
      <c r="A26" s="2307" t="s">
        <v>765</v>
      </c>
      <c r="B26" s="2308"/>
      <c r="C26" s="2308"/>
      <c r="D26" s="2308"/>
      <c r="E26" s="2308"/>
      <c r="F26" s="2308"/>
      <c r="G26" s="2308"/>
      <c r="H26" s="2308"/>
      <c r="I26" s="2308"/>
      <c r="J26" s="2308"/>
      <c r="K26" s="2308"/>
      <c r="L26" s="2308"/>
      <c r="M26" s="2308"/>
      <c r="N26" s="2308"/>
      <c r="O26" s="2308"/>
      <c r="P26" s="479"/>
      <c r="Q26" s="35"/>
      <c r="R26" s="253" t="s">
        <v>438</v>
      </c>
      <c r="S26" s="439"/>
      <c r="T26" s="35"/>
      <c r="U26" s="253" t="s">
        <v>44</v>
      </c>
      <c r="V26" s="37"/>
    </row>
    <row r="27" spans="1:44" ht="26.25" customHeight="1" x14ac:dyDescent="0.4">
      <c r="A27" s="2307" t="s">
        <v>766</v>
      </c>
      <c r="B27" s="2308"/>
      <c r="C27" s="2308"/>
      <c r="D27" s="2308"/>
      <c r="E27" s="2308"/>
      <c r="F27" s="2308"/>
      <c r="G27" s="2308"/>
      <c r="H27" s="2308"/>
      <c r="I27" s="2308"/>
      <c r="J27" s="2308"/>
      <c r="K27" s="2308"/>
      <c r="L27" s="2308"/>
      <c r="M27" s="2308"/>
      <c r="N27" s="2308"/>
      <c r="O27" s="2308"/>
      <c r="P27" s="479"/>
      <c r="Q27" s="35"/>
      <c r="R27" s="253" t="s">
        <v>438</v>
      </c>
      <c r="S27" s="439"/>
      <c r="T27" s="35"/>
      <c r="U27" s="253" t="s">
        <v>44</v>
      </c>
      <c r="V27" s="37"/>
    </row>
    <row r="28" spans="1:44" ht="26.25" customHeight="1" x14ac:dyDescent="0.4">
      <c r="A28" s="2307" t="s">
        <v>767</v>
      </c>
      <c r="B28" s="2308"/>
      <c r="C28" s="2308"/>
      <c r="D28" s="2308"/>
      <c r="E28" s="2308"/>
      <c r="F28" s="2308"/>
      <c r="G28" s="2308"/>
      <c r="H28" s="2308"/>
      <c r="I28" s="2308"/>
      <c r="J28" s="2308"/>
      <c r="K28" s="2308"/>
      <c r="L28" s="2308"/>
      <c r="M28" s="2308"/>
      <c r="N28" s="2308"/>
      <c r="O28" s="2308"/>
      <c r="P28" s="479"/>
      <c r="Q28" s="35"/>
      <c r="R28" s="253" t="s">
        <v>438</v>
      </c>
      <c r="S28" s="439"/>
      <c r="T28" s="35"/>
      <c r="U28" s="253" t="s">
        <v>44</v>
      </c>
      <c r="V28" s="37"/>
    </row>
    <row r="29" spans="1:44" ht="26.25" customHeight="1" x14ac:dyDescent="0.4">
      <c r="A29" s="2307" t="s">
        <v>768</v>
      </c>
      <c r="B29" s="2308"/>
      <c r="C29" s="2308"/>
      <c r="D29" s="2308"/>
      <c r="E29" s="2308"/>
      <c r="F29" s="2308"/>
      <c r="G29" s="2308"/>
      <c r="H29" s="2308"/>
      <c r="I29" s="2308"/>
      <c r="J29" s="2308"/>
      <c r="K29" s="2308"/>
      <c r="L29" s="2308"/>
      <c r="M29" s="2308"/>
      <c r="N29" s="2308"/>
      <c r="O29" s="2308"/>
      <c r="P29" s="479"/>
      <c r="Q29" s="35"/>
      <c r="R29" s="253" t="s">
        <v>438</v>
      </c>
      <c r="S29" s="439"/>
      <c r="T29" s="35"/>
      <c r="U29" s="253" t="s">
        <v>44</v>
      </c>
      <c r="V29" s="37"/>
    </row>
    <row r="30" spans="1:44" ht="26.25" customHeight="1" x14ac:dyDescent="0.4">
      <c r="A30" s="2307" t="s">
        <v>769</v>
      </c>
      <c r="B30" s="2308"/>
      <c r="C30" s="2308"/>
      <c r="D30" s="2308"/>
      <c r="E30" s="2308"/>
      <c r="F30" s="2308"/>
      <c r="G30" s="2308"/>
      <c r="H30" s="2308"/>
      <c r="I30" s="2308"/>
      <c r="J30" s="2308"/>
      <c r="K30" s="2308"/>
      <c r="L30" s="2308"/>
      <c r="M30" s="2308"/>
      <c r="N30" s="2308"/>
      <c r="O30" s="2308"/>
      <c r="P30" s="479"/>
      <c r="Q30" s="35"/>
      <c r="R30" s="253" t="s">
        <v>438</v>
      </c>
      <c r="S30" s="439"/>
      <c r="T30" s="35"/>
      <c r="U30" s="253" t="s">
        <v>44</v>
      </c>
      <c r="V30" s="37"/>
    </row>
    <row r="31" spans="1:44" ht="26.25" customHeight="1" x14ac:dyDescent="0.4">
      <c r="A31" s="2307" t="s">
        <v>770</v>
      </c>
      <c r="B31" s="2308"/>
      <c r="C31" s="2308"/>
      <c r="D31" s="2308"/>
      <c r="E31" s="2308"/>
      <c r="F31" s="2308"/>
      <c r="G31" s="2308"/>
      <c r="H31" s="2308"/>
      <c r="I31" s="2308"/>
      <c r="J31" s="2308"/>
      <c r="K31" s="2308"/>
      <c r="L31" s="2308"/>
      <c r="M31" s="2308"/>
      <c r="N31" s="2308"/>
      <c r="O31" s="2308"/>
      <c r="P31" s="479"/>
      <c r="Q31" s="35"/>
      <c r="R31" s="253" t="s">
        <v>438</v>
      </c>
      <c r="S31" s="439"/>
      <c r="T31" s="35"/>
      <c r="U31" s="253" t="s">
        <v>44</v>
      </c>
      <c r="V31" s="37"/>
    </row>
    <row r="32" spans="1:44" ht="26.25" customHeight="1" thickBot="1" x14ac:dyDescent="0.45">
      <c r="A32" s="2309" t="s">
        <v>771</v>
      </c>
      <c r="B32" s="2310"/>
      <c r="C32" s="2310"/>
      <c r="D32" s="2310"/>
      <c r="E32" s="2310"/>
      <c r="F32" s="2310"/>
      <c r="G32" s="2310"/>
      <c r="H32" s="2310"/>
      <c r="I32" s="2310"/>
      <c r="J32" s="2310"/>
      <c r="K32" s="2310"/>
      <c r="L32" s="2310"/>
      <c r="M32" s="2310"/>
      <c r="N32" s="2310"/>
      <c r="O32" s="2310"/>
      <c r="P32" s="498"/>
      <c r="Q32" s="343"/>
      <c r="R32" s="374" t="s">
        <v>438</v>
      </c>
      <c r="S32" s="453"/>
      <c r="T32" s="343"/>
      <c r="U32" s="374" t="s">
        <v>44</v>
      </c>
      <c r="V32" s="496"/>
      <c r="W32" s="494"/>
    </row>
    <row r="33" spans="1:1" ht="26.25" customHeight="1" x14ac:dyDescent="0.4">
      <c r="A33" s="499"/>
    </row>
    <row r="34" spans="1:1" ht="26.25" customHeight="1" x14ac:dyDescent="0.4"/>
    <row r="35" spans="1:1" ht="26.25" customHeight="1" x14ac:dyDescent="0.4"/>
    <row r="36" spans="1:1" ht="26.25" customHeight="1" x14ac:dyDescent="0.4"/>
    <row r="37" spans="1:1" ht="26.25" customHeight="1" x14ac:dyDescent="0.4"/>
    <row r="38" spans="1:1" ht="26.25" customHeight="1" x14ac:dyDescent="0.4"/>
    <row r="39" spans="1:1" ht="26.25" customHeight="1" x14ac:dyDescent="0.4"/>
    <row r="40" spans="1:1" ht="26.25" customHeight="1" x14ac:dyDescent="0.4"/>
    <row r="41" spans="1:1" ht="26.25" customHeight="1" x14ac:dyDescent="0.4"/>
    <row r="42" spans="1:1" ht="26.25" customHeight="1" x14ac:dyDescent="0.4"/>
    <row r="43" spans="1:1" ht="26.25" customHeight="1" x14ac:dyDescent="0.4"/>
    <row r="44" spans="1:1" ht="26.25" customHeight="1" x14ac:dyDescent="0.4"/>
    <row r="45" spans="1:1" ht="26.25" customHeight="1" x14ac:dyDescent="0.4"/>
    <row r="46" spans="1:1" ht="26.25" customHeight="1" x14ac:dyDescent="0.4"/>
    <row r="47" spans="1:1" ht="26.25" customHeight="1" x14ac:dyDescent="0.4"/>
    <row r="48" spans="1:1" ht="26.25" customHeight="1" x14ac:dyDescent="0.4"/>
    <row r="49" ht="26.25" customHeight="1" x14ac:dyDescent="0.4"/>
    <row r="50" ht="26.25" customHeight="1" x14ac:dyDescent="0.4"/>
    <row r="51" ht="26.25" customHeight="1" x14ac:dyDescent="0.4"/>
    <row r="52" ht="26.25" customHeight="1" x14ac:dyDescent="0.4"/>
    <row r="53" ht="26.25" customHeight="1" x14ac:dyDescent="0.4"/>
    <row r="54" ht="26.25" customHeight="1" x14ac:dyDescent="0.4"/>
    <row r="55" ht="26.25" customHeight="1" x14ac:dyDescent="0.4"/>
    <row r="56" ht="26.25" customHeight="1" x14ac:dyDescent="0.4"/>
    <row r="57" ht="26.25" customHeight="1" x14ac:dyDescent="0.4"/>
    <row r="58" ht="26.25" customHeight="1" x14ac:dyDescent="0.4"/>
    <row r="59" ht="26.25" customHeight="1" x14ac:dyDescent="0.4"/>
    <row r="60" ht="26.25" customHeight="1" x14ac:dyDescent="0.4"/>
    <row r="61" ht="26.25" customHeight="1" x14ac:dyDescent="0.4"/>
    <row r="62" ht="26.25" customHeight="1" x14ac:dyDescent="0.4"/>
    <row r="63" ht="26.25" customHeight="1" x14ac:dyDescent="0.4"/>
    <row r="64" ht="26.25" customHeight="1" x14ac:dyDescent="0.4"/>
    <row r="65" ht="26.25" customHeight="1" x14ac:dyDescent="0.4"/>
    <row r="66" ht="26.25" customHeight="1" x14ac:dyDescent="0.4"/>
    <row r="67" ht="26.25" customHeight="1" x14ac:dyDescent="0.4"/>
    <row r="68" ht="26.25" customHeight="1" x14ac:dyDescent="0.4"/>
    <row r="69" ht="26.25" customHeight="1" x14ac:dyDescent="0.4"/>
    <row r="70" ht="26.25" customHeight="1" x14ac:dyDescent="0.4"/>
    <row r="71" ht="26.25" customHeight="1" x14ac:dyDescent="0.4"/>
    <row r="72" ht="26.25" customHeight="1" x14ac:dyDescent="0.4"/>
    <row r="73" ht="26.25" customHeight="1" x14ac:dyDescent="0.4"/>
    <row r="74" ht="26.25" customHeight="1" x14ac:dyDescent="0.4"/>
    <row r="75" ht="26.25" customHeight="1" x14ac:dyDescent="0.4"/>
    <row r="76" ht="18.75" customHeight="1" x14ac:dyDescent="0.4"/>
    <row r="77" ht="18.75" customHeight="1" x14ac:dyDescent="0.4"/>
    <row r="78" ht="18.75" customHeight="1" x14ac:dyDescent="0.4"/>
    <row r="79" ht="18.75" customHeight="1" x14ac:dyDescent="0.4"/>
    <row r="80" ht="18.75" customHeight="1" x14ac:dyDescent="0.4"/>
    <row r="81" ht="18.75" customHeight="1" x14ac:dyDescent="0.4"/>
    <row r="82" ht="18.75" customHeight="1" x14ac:dyDescent="0.4"/>
    <row r="83" ht="18.75" customHeight="1" x14ac:dyDescent="0.4"/>
    <row r="84" ht="18.75" customHeight="1" x14ac:dyDescent="0.4"/>
    <row r="85" ht="18.75" customHeight="1" x14ac:dyDescent="0.4"/>
    <row r="86" ht="18.75" customHeight="1" x14ac:dyDescent="0.4"/>
    <row r="87" ht="18.75" customHeight="1" x14ac:dyDescent="0.4"/>
    <row r="88" ht="18.75" customHeight="1" x14ac:dyDescent="0.4"/>
    <row r="89" ht="18.75" customHeight="1" x14ac:dyDescent="0.4"/>
    <row r="90" ht="18.75" customHeight="1" x14ac:dyDescent="0.4"/>
    <row r="91" ht="18.75" customHeight="1" x14ac:dyDescent="0.4"/>
    <row r="92" ht="18.75" customHeight="1" x14ac:dyDescent="0.4"/>
    <row r="93" ht="18.75" customHeight="1" x14ac:dyDescent="0.4"/>
    <row r="94" ht="18.75" customHeight="1" x14ac:dyDescent="0.4"/>
    <row r="95" ht="18.75" customHeight="1" x14ac:dyDescent="0.4"/>
    <row r="96" ht="18.75" customHeight="1" x14ac:dyDescent="0.4"/>
    <row r="97" ht="18.75" customHeight="1" x14ac:dyDescent="0.4"/>
    <row r="98" ht="18.75" customHeight="1" x14ac:dyDescent="0.4"/>
    <row r="99" ht="18.75" customHeight="1" x14ac:dyDescent="0.4"/>
    <row r="100" ht="18.75" customHeight="1" x14ac:dyDescent="0.4"/>
    <row r="101" ht="18.75" customHeight="1" x14ac:dyDescent="0.4"/>
    <row r="102" ht="18.75" customHeight="1" x14ac:dyDescent="0.4"/>
    <row r="103" ht="18.75" customHeight="1" x14ac:dyDescent="0.4"/>
    <row r="104" ht="18.75" customHeight="1" x14ac:dyDescent="0.4"/>
    <row r="105" ht="18.75" customHeight="1" x14ac:dyDescent="0.4"/>
    <row r="106" ht="18.75" customHeight="1" x14ac:dyDescent="0.4"/>
    <row r="107" ht="18.75" customHeight="1" x14ac:dyDescent="0.4"/>
    <row r="108" ht="18.75" customHeight="1" x14ac:dyDescent="0.4"/>
    <row r="109" ht="18.75" customHeight="1" x14ac:dyDescent="0.4"/>
    <row r="110" ht="18.75" customHeight="1" x14ac:dyDescent="0.4"/>
    <row r="111" ht="18.75" customHeight="1" x14ac:dyDescent="0.4"/>
    <row r="112" ht="18.75" customHeight="1" x14ac:dyDescent="0.4"/>
    <row r="113" ht="18.75" customHeight="1" x14ac:dyDescent="0.4"/>
    <row r="114" ht="18.75" customHeight="1" x14ac:dyDescent="0.4"/>
    <row r="115" ht="18.75" customHeight="1" x14ac:dyDescent="0.4"/>
    <row r="116" ht="18.75" customHeight="1" x14ac:dyDescent="0.4"/>
    <row r="117" ht="18.75" customHeight="1" x14ac:dyDescent="0.4"/>
    <row r="118" ht="18.75" customHeight="1" x14ac:dyDescent="0.4"/>
  </sheetData>
  <mergeCells count="58">
    <mergeCell ref="AH1:AJ1"/>
    <mergeCell ref="AL1:AM1"/>
    <mergeCell ref="AO1:AP1"/>
    <mergeCell ref="AQ1:AR1"/>
    <mergeCell ref="A2:V3"/>
    <mergeCell ref="W2:AR3"/>
    <mergeCell ref="A4:O4"/>
    <mergeCell ref="Q4:U4"/>
    <mergeCell ref="W4:AK4"/>
    <mergeCell ref="AL4:AR4"/>
    <mergeCell ref="A5:O5"/>
    <mergeCell ref="W5:AK5"/>
    <mergeCell ref="A6:O6"/>
    <mergeCell ref="X6:AK6"/>
    <mergeCell ref="A7:O7"/>
    <mergeCell ref="X7:AK7"/>
    <mergeCell ref="A8:O8"/>
    <mergeCell ref="X8:AK8"/>
    <mergeCell ref="B9:O9"/>
    <mergeCell ref="W9:AK9"/>
    <mergeCell ref="B10:O10"/>
    <mergeCell ref="W10:AK10"/>
    <mergeCell ref="B11:O11"/>
    <mergeCell ref="W11:AK11"/>
    <mergeCell ref="A12:O12"/>
    <mergeCell ref="W12:AK12"/>
    <mergeCell ref="A13:O13"/>
    <mergeCell ref="W13:AK13"/>
    <mergeCell ref="A14:O14"/>
    <mergeCell ref="W14:AK14"/>
    <mergeCell ref="B15:O15"/>
    <mergeCell ref="R15:R16"/>
    <mergeCell ref="U15:U16"/>
    <mergeCell ref="W15:AK15"/>
    <mergeCell ref="B16:O16"/>
    <mergeCell ref="W16:AK16"/>
    <mergeCell ref="B17:O17"/>
    <mergeCell ref="W17:AK17"/>
    <mergeCell ref="A18:O18"/>
    <mergeCell ref="W18:AK18"/>
    <mergeCell ref="A19:O19"/>
    <mergeCell ref="W19:AK19"/>
    <mergeCell ref="A20:O20"/>
    <mergeCell ref="W20:AK20"/>
    <mergeCell ref="A21:O21"/>
    <mergeCell ref="W21:AK21"/>
    <mergeCell ref="A22:O22"/>
    <mergeCell ref="W22:AK22"/>
    <mergeCell ref="A29:O29"/>
    <mergeCell ref="A30:O30"/>
    <mergeCell ref="A31:O31"/>
    <mergeCell ref="A32:O32"/>
    <mergeCell ref="A23:O23"/>
    <mergeCell ref="A24:O24"/>
    <mergeCell ref="A25:O25"/>
    <mergeCell ref="A26:O26"/>
    <mergeCell ref="A27:O27"/>
    <mergeCell ref="A28:O28"/>
  </mergeCells>
  <phoneticPr fontId="1"/>
  <printOptions horizontalCentered="1" verticalCentered="1"/>
  <pageMargins left="0.70866141732283472" right="0.19685039370078741" top="0.39370078740157483" bottom="0.39370078740157483" header="0.39370078740157483" footer="0"/>
  <pageSetup paperSize="9" scale="63" orientation="landscape" blackAndWhite="1" r:id="rId1"/>
  <headerFooter scaleWithDoc="0">
    <oddFooter>&amp;C23/23&amp;R&amp;F</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4577" r:id="rId4" name="Check Box 1">
              <controlPr defaultSize="0" autoFill="0" autoLine="0" autoPict="0">
                <anchor moveWithCells="1">
                  <from>
                    <xdr:col>0</xdr:col>
                    <xdr:colOff>0</xdr:colOff>
                    <xdr:row>2</xdr:row>
                    <xdr:rowOff>0</xdr:rowOff>
                  </from>
                  <to>
                    <xdr:col>0</xdr:col>
                    <xdr:colOff>38100</xdr:colOff>
                    <xdr:row>2</xdr:row>
                    <xdr:rowOff>28575</xdr:rowOff>
                  </to>
                </anchor>
              </controlPr>
            </control>
          </mc:Choice>
        </mc:AlternateContent>
        <mc:AlternateContent xmlns:mc="http://schemas.openxmlformats.org/markup-compatibility/2006">
          <mc:Choice Requires="x14">
            <control shapeId="24578" r:id="rId5" name="Check Box 2">
              <controlPr defaultSize="0" autoFill="0" autoLine="0" autoPict="0">
                <anchor moveWithCells="1">
                  <from>
                    <xdr:col>22</xdr:col>
                    <xdr:colOff>0</xdr:colOff>
                    <xdr:row>2</xdr:row>
                    <xdr:rowOff>0</xdr:rowOff>
                  </from>
                  <to>
                    <xdr:col>22</xdr:col>
                    <xdr:colOff>28575</xdr:colOff>
                    <xdr:row>2</xdr:row>
                    <xdr:rowOff>28575</xdr:rowOff>
                  </to>
                </anchor>
              </controlPr>
            </control>
          </mc:Choice>
        </mc:AlternateContent>
        <mc:AlternateContent xmlns:mc="http://schemas.openxmlformats.org/markup-compatibility/2006">
          <mc:Choice Requires="x14">
            <control shapeId="24579" r:id="rId6" name="Check Box 3">
              <controlPr defaultSize="0" autoFill="0" autoLine="0" autoPict="0">
                <anchor moveWithCells="1">
                  <from>
                    <xdr:col>16</xdr:col>
                    <xdr:colOff>104775</xdr:colOff>
                    <xdr:row>4</xdr:row>
                    <xdr:rowOff>57150</xdr:rowOff>
                  </from>
                  <to>
                    <xdr:col>17</xdr:col>
                    <xdr:colOff>0</xdr:colOff>
                    <xdr:row>4</xdr:row>
                    <xdr:rowOff>285750</xdr:rowOff>
                  </to>
                </anchor>
              </controlPr>
            </control>
          </mc:Choice>
        </mc:AlternateContent>
        <mc:AlternateContent xmlns:mc="http://schemas.openxmlformats.org/markup-compatibility/2006">
          <mc:Choice Requires="x14">
            <control shapeId="24580" r:id="rId7" name="Check Box 4">
              <controlPr defaultSize="0" autoFill="0" autoLine="0" autoPict="0">
                <anchor moveWithCells="1">
                  <from>
                    <xdr:col>19</xdr:col>
                    <xdr:colOff>95250</xdr:colOff>
                    <xdr:row>4</xdr:row>
                    <xdr:rowOff>57150</xdr:rowOff>
                  </from>
                  <to>
                    <xdr:col>19</xdr:col>
                    <xdr:colOff>333375</xdr:colOff>
                    <xdr:row>4</xdr:row>
                    <xdr:rowOff>285750</xdr:rowOff>
                  </to>
                </anchor>
              </controlPr>
            </control>
          </mc:Choice>
        </mc:AlternateContent>
        <mc:AlternateContent xmlns:mc="http://schemas.openxmlformats.org/markup-compatibility/2006">
          <mc:Choice Requires="x14">
            <control shapeId="24581" r:id="rId8" name="Check Box 5">
              <controlPr defaultSize="0" autoFill="0" autoLine="0" autoPict="0">
                <anchor moveWithCells="1">
                  <from>
                    <xdr:col>16</xdr:col>
                    <xdr:colOff>104775</xdr:colOff>
                    <xdr:row>5</xdr:row>
                    <xdr:rowOff>57150</xdr:rowOff>
                  </from>
                  <to>
                    <xdr:col>17</xdr:col>
                    <xdr:colOff>0</xdr:colOff>
                    <xdr:row>5</xdr:row>
                    <xdr:rowOff>285750</xdr:rowOff>
                  </to>
                </anchor>
              </controlPr>
            </control>
          </mc:Choice>
        </mc:AlternateContent>
        <mc:AlternateContent xmlns:mc="http://schemas.openxmlformats.org/markup-compatibility/2006">
          <mc:Choice Requires="x14">
            <control shapeId="24582" r:id="rId9" name="Check Box 6">
              <controlPr defaultSize="0" autoFill="0" autoLine="0" autoPict="0">
                <anchor moveWithCells="1">
                  <from>
                    <xdr:col>19</xdr:col>
                    <xdr:colOff>95250</xdr:colOff>
                    <xdr:row>5</xdr:row>
                    <xdr:rowOff>57150</xdr:rowOff>
                  </from>
                  <to>
                    <xdr:col>19</xdr:col>
                    <xdr:colOff>333375</xdr:colOff>
                    <xdr:row>5</xdr:row>
                    <xdr:rowOff>285750</xdr:rowOff>
                  </to>
                </anchor>
              </controlPr>
            </control>
          </mc:Choice>
        </mc:AlternateContent>
        <mc:AlternateContent xmlns:mc="http://schemas.openxmlformats.org/markup-compatibility/2006">
          <mc:Choice Requires="x14">
            <control shapeId="24583" r:id="rId10" name="Check Box 7">
              <controlPr defaultSize="0" autoFill="0" autoLine="0" autoPict="0">
                <anchor moveWithCells="1">
                  <from>
                    <xdr:col>16</xdr:col>
                    <xdr:colOff>104775</xdr:colOff>
                    <xdr:row>6</xdr:row>
                    <xdr:rowOff>57150</xdr:rowOff>
                  </from>
                  <to>
                    <xdr:col>17</xdr:col>
                    <xdr:colOff>0</xdr:colOff>
                    <xdr:row>6</xdr:row>
                    <xdr:rowOff>285750</xdr:rowOff>
                  </to>
                </anchor>
              </controlPr>
            </control>
          </mc:Choice>
        </mc:AlternateContent>
        <mc:AlternateContent xmlns:mc="http://schemas.openxmlformats.org/markup-compatibility/2006">
          <mc:Choice Requires="x14">
            <control shapeId="24584" r:id="rId11" name="Check Box 8">
              <controlPr defaultSize="0" autoFill="0" autoLine="0" autoPict="0">
                <anchor moveWithCells="1">
                  <from>
                    <xdr:col>19</xdr:col>
                    <xdr:colOff>95250</xdr:colOff>
                    <xdr:row>6</xdr:row>
                    <xdr:rowOff>57150</xdr:rowOff>
                  </from>
                  <to>
                    <xdr:col>19</xdr:col>
                    <xdr:colOff>333375</xdr:colOff>
                    <xdr:row>6</xdr:row>
                    <xdr:rowOff>285750</xdr:rowOff>
                  </to>
                </anchor>
              </controlPr>
            </control>
          </mc:Choice>
        </mc:AlternateContent>
        <mc:AlternateContent xmlns:mc="http://schemas.openxmlformats.org/markup-compatibility/2006">
          <mc:Choice Requires="x14">
            <control shapeId="24585" r:id="rId12" name="Check Box 9">
              <controlPr defaultSize="0" autoFill="0" autoLine="0" autoPict="0">
                <anchor moveWithCells="1">
                  <from>
                    <xdr:col>16</xdr:col>
                    <xdr:colOff>104775</xdr:colOff>
                    <xdr:row>7</xdr:row>
                    <xdr:rowOff>57150</xdr:rowOff>
                  </from>
                  <to>
                    <xdr:col>17</xdr:col>
                    <xdr:colOff>0</xdr:colOff>
                    <xdr:row>7</xdr:row>
                    <xdr:rowOff>285750</xdr:rowOff>
                  </to>
                </anchor>
              </controlPr>
            </control>
          </mc:Choice>
        </mc:AlternateContent>
        <mc:AlternateContent xmlns:mc="http://schemas.openxmlformats.org/markup-compatibility/2006">
          <mc:Choice Requires="x14">
            <control shapeId="24586" r:id="rId13" name="Check Box 10">
              <controlPr defaultSize="0" autoFill="0" autoLine="0" autoPict="0">
                <anchor moveWithCells="1">
                  <from>
                    <xdr:col>19</xdr:col>
                    <xdr:colOff>95250</xdr:colOff>
                    <xdr:row>7</xdr:row>
                    <xdr:rowOff>57150</xdr:rowOff>
                  </from>
                  <to>
                    <xdr:col>19</xdr:col>
                    <xdr:colOff>333375</xdr:colOff>
                    <xdr:row>7</xdr:row>
                    <xdr:rowOff>285750</xdr:rowOff>
                  </to>
                </anchor>
              </controlPr>
            </control>
          </mc:Choice>
        </mc:AlternateContent>
        <mc:AlternateContent xmlns:mc="http://schemas.openxmlformats.org/markup-compatibility/2006">
          <mc:Choice Requires="x14">
            <control shapeId="24587" r:id="rId14" name="Check Box 11">
              <controlPr defaultSize="0" autoFill="0" autoLine="0" autoPict="0">
                <anchor moveWithCells="1">
                  <from>
                    <xdr:col>16</xdr:col>
                    <xdr:colOff>104775</xdr:colOff>
                    <xdr:row>8</xdr:row>
                    <xdr:rowOff>57150</xdr:rowOff>
                  </from>
                  <to>
                    <xdr:col>17</xdr:col>
                    <xdr:colOff>0</xdr:colOff>
                    <xdr:row>8</xdr:row>
                    <xdr:rowOff>285750</xdr:rowOff>
                  </to>
                </anchor>
              </controlPr>
            </control>
          </mc:Choice>
        </mc:AlternateContent>
        <mc:AlternateContent xmlns:mc="http://schemas.openxmlformats.org/markup-compatibility/2006">
          <mc:Choice Requires="x14">
            <control shapeId="24588" r:id="rId15" name="Check Box 12">
              <controlPr defaultSize="0" autoFill="0" autoLine="0" autoPict="0">
                <anchor moveWithCells="1">
                  <from>
                    <xdr:col>19</xdr:col>
                    <xdr:colOff>95250</xdr:colOff>
                    <xdr:row>8</xdr:row>
                    <xdr:rowOff>57150</xdr:rowOff>
                  </from>
                  <to>
                    <xdr:col>19</xdr:col>
                    <xdr:colOff>333375</xdr:colOff>
                    <xdr:row>8</xdr:row>
                    <xdr:rowOff>285750</xdr:rowOff>
                  </to>
                </anchor>
              </controlPr>
            </control>
          </mc:Choice>
        </mc:AlternateContent>
        <mc:AlternateContent xmlns:mc="http://schemas.openxmlformats.org/markup-compatibility/2006">
          <mc:Choice Requires="x14">
            <control shapeId="24589" r:id="rId16" name="Check Box 13">
              <controlPr defaultSize="0" autoFill="0" autoLine="0" autoPict="0">
                <anchor moveWithCells="1">
                  <from>
                    <xdr:col>16</xdr:col>
                    <xdr:colOff>104775</xdr:colOff>
                    <xdr:row>9</xdr:row>
                    <xdr:rowOff>57150</xdr:rowOff>
                  </from>
                  <to>
                    <xdr:col>17</xdr:col>
                    <xdr:colOff>0</xdr:colOff>
                    <xdr:row>9</xdr:row>
                    <xdr:rowOff>285750</xdr:rowOff>
                  </to>
                </anchor>
              </controlPr>
            </control>
          </mc:Choice>
        </mc:AlternateContent>
        <mc:AlternateContent xmlns:mc="http://schemas.openxmlformats.org/markup-compatibility/2006">
          <mc:Choice Requires="x14">
            <control shapeId="24590" r:id="rId17" name="Check Box 14">
              <controlPr defaultSize="0" autoFill="0" autoLine="0" autoPict="0">
                <anchor moveWithCells="1">
                  <from>
                    <xdr:col>19</xdr:col>
                    <xdr:colOff>95250</xdr:colOff>
                    <xdr:row>9</xdr:row>
                    <xdr:rowOff>57150</xdr:rowOff>
                  </from>
                  <to>
                    <xdr:col>19</xdr:col>
                    <xdr:colOff>333375</xdr:colOff>
                    <xdr:row>9</xdr:row>
                    <xdr:rowOff>285750</xdr:rowOff>
                  </to>
                </anchor>
              </controlPr>
            </control>
          </mc:Choice>
        </mc:AlternateContent>
        <mc:AlternateContent xmlns:mc="http://schemas.openxmlformats.org/markup-compatibility/2006">
          <mc:Choice Requires="x14">
            <control shapeId="24591" r:id="rId18" name="Check Box 15">
              <controlPr defaultSize="0" autoFill="0" autoLine="0" autoPict="0">
                <anchor moveWithCells="1">
                  <from>
                    <xdr:col>16</xdr:col>
                    <xdr:colOff>104775</xdr:colOff>
                    <xdr:row>10</xdr:row>
                    <xdr:rowOff>57150</xdr:rowOff>
                  </from>
                  <to>
                    <xdr:col>17</xdr:col>
                    <xdr:colOff>0</xdr:colOff>
                    <xdr:row>10</xdr:row>
                    <xdr:rowOff>285750</xdr:rowOff>
                  </to>
                </anchor>
              </controlPr>
            </control>
          </mc:Choice>
        </mc:AlternateContent>
        <mc:AlternateContent xmlns:mc="http://schemas.openxmlformats.org/markup-compatibility/2006">
          <mc:Choice Requires="x14">
            <control shapeId="24592" r:id="rId19" name="Check Box 16">
              <controlPr defaultSize="0" autoFill="0" autoLine="0" autoPict="0">
                <anchor moveWithCells="1">
                  <from>
                    <xdr:col>19</xdr:col>
                    <xdr:colOff>95250</xdr:colOff>
                    <xdr:row>10</xdr:row>
                    <xdr:rowOff>57150</xdr:rowOff>
                  </from>
                  <to>
                    <xdr:col>19</xdr:col>
                    <xdr:colOff>333375</xdr:colOff>
                    <xdr:row>10</xdr:row>
                    <xdr:rowOff>285750</xdr:rowOff>
                  </to>
                </anchor>
              </controlPr>
            </control>
          </mc:Choice>
        </mc:AlternateContent>
        <mc:AlternateContent xmlns:mc="http://schemas.openxmlformats.org/markup-compatibility/2006">
          <mc:Choice Requires="x14">
            <control shapeId="24593" r:id="rId20" name="Check Box 17">
              <controlPr defaultSize="0" autoFill="0" autoLine="0" autoPict="0">
                <anchor moveWithCells="1">
                  <from>
                    <xdr:col>16</xdr:col>
                    <xdr:colOff>104775</xdr:colOff>
                    <xdr:row>11</xdr:row>
                    <xdr:rowOff>57150</xdr:rowOff>
                  </from>
                  <to>
                    <xdr:col>17</xdr:col>
                    <xdr:colOff>0</xdr:colOff>
                    <xdr:row>11</xdr:row>
                    <xdr:rowOff>285750</xdr:rowOff>
                  </to>
                </anchor>
              </controlPr>
            </control>
          </mc:Choice>
        </mc:AlternateContent>
        <mc:AlternateContent xmlns:mc="http://schemas.openxmlformats.org/markup-compatibility/2006">
          <mc:Choice Requires="x14">
            <control shapeId="24594" r:id="rId21" name="Check Box 18">
              <controlPr defaultSize="0" autoFill="0" autoLine="0" autoPict="0">
                <anchor moveWithCells="1">
                  <from>
                    <xdr:col>19</xdr:col>
                    <xdr:colOff>95250</xdr:colOff>
                    <xdr:row>11</xdr:row>
                    <xdr:rowOff>57150</xdr:rowOff>
                  </from>
                  <to>
                    <xdr:col>19</xdr:col>
                    <xdr:colOff>333375</xdr:colOff>
                    <xdr:row>11</xdr:row>
                    <xdr:rowOff>285750</xdr:rowOff>
                  </to>
                </anchor>
              </controlPr>
            </control>
          </mc:Choice>
        </mc:AlternateContent>
        <mc:AlternateContent xmlns:mc="http://schemas.openxmlformats.org/markup-compatibility/2006">
          <mc:Choice Requires="x14">
            <control shapeId="24595" r:id="rId22" name="Check Box 19">
              <controlPr defaultSize="0" autoFill="0" autoLine="0" autoPict="0">
                <anchor moveWithCells="1">
                  <from>
                    <xdr:col>16</xdr:col>
                    <xdr:colOff>104775</xdr:colOff>
                    <xdr:row>12</xdr:row>
                    <xdr:rowOff>57150</xdr:rowOff>
                  </from>
                  <to>
                    <xdr:col>17</xdr:col>
                    <xdr:colOff>0</xdr:colOff>
                    <xdr:row>12</xdr:row>
                    <xdr:rowOff>285750</xdr:rowOff>
                  </to>
                </anchor>
              </controlPr>
            </control>
          </mc:Choice>
        </mc:AlternateContent>
        <mc:AlternateContent xmlns:mc="http://schemas.openxmlformats.org/markup-compatibility/2006">
          <mc:Choice Requires="x14">
            <control shapeId="24596" r:id="rId23" name="Check Box 20">
              <controlPr defaultSize="0" autoFill="0" autoLine="0" autoPict="0">
                <anchor moveWithCells="1">
                  <from>
                    <xdr:col>19</xdr:col>
                    <xdr:colOff>95250</xdr:colOff>
                    <xdr:row>12</xdr:row>
                    <xdr:rowOff>57150</xdr:rowOff>
                  </from>
                  <to>
                    <xdr:col>19</xdr:col>
                    <xdr:colOff>333375</xdr:colOff>
                    <xdr:row>12</xdr:row>
                    <xdr:rowOff>285750</xdr:rowOff>
                  </to>
                </anchor>
              </controlPr>
            </control>
          </mc:Choice>
        </mc:AlternateContent>
        <mc:AlternateContent xmlns:mc="http://schemas.openxmlformats.org/markup-compatibility/2006">
          <mc:Choice Requires="x14">
            <control shapeId="24597" r:id="rId24" name="Check Box 21">
              <controlPr defaultSize="0" autoFill="0" autoLine="0" autoPict="0">
                <anchor moveWithCells="1">
                  <from>
                    <xdr:col>0</xdr:col>
                    <xdr:colOff>76200</xdr:colOff>
                    <xdr:row>14</xdr:row>
                    <xdr:rowOff>47625</xdr:rowOff>
                  </from>
                  <to>
                    <xdr:col>0</xdr:col>
                    <xdr:colOff>314325</xdr:colOff>
                    <xdr:row>14</xdr:row>
                    <xdr:rowOff>276225</xdr:rowOff>
                  </to>
                </anchor>
              </controlPr>
            </control>
          </mc:Choice>
        </mc:AlternateContent>
        <mc:AlternateContent xmlns:mc="http://schemas.openxmlformats.org/markup-compatibility/2006">
          <mc:Choice Requires="x14">
            <control shapeId="24598" r:id="rId25" name="Check Box 22">
              <controlPr defaultSize="0" autoFill="0" autoLine="0" autoPict="0">
                <anchor moveWithCells="1">
                  <from>
                    <xdr:col>16</xdr:col>
                    <xdr:colOff>104775</xdr:colOff>
                    <xdr:row>14</xdr:row>
                    <xdr:rowOff>238125</xdr:rowOff>
                  </from>
                  <to>
                    <xdr:col>17</xdr:col>
                    <xdr:colOff>0</xdr:colOff>
                    <xdr:row>15</xdr:row>
                    <xdr:rowOff>133350</xdr:rowOff>
                  </to>
                </anchor>
              </controlPr>
            </control>
          </mc:Choice>
        </mc:AlternateContent>
        <mc:AlternateContent xmlns:mc="http://schemas.openxmlformats.org/markup-compatibility/2006">
          <mc:Choice Requires="x14">
            <control shapeId="24599" r:id="rId26" name="Check Box 23">
              <controlPr defaultSize="0" autoFill="0" autoLine="0" autoPict="0">
                <anchor moveWithCells="1">
                  <from>
                    <xdr:col>19</xdr:col>
                    <xdr:colOff>95250</xdr:colOff>
                    <xdr:row>14</xdr:row>
                    <xdr:rowOff>238125</xdr:rowOff>
                  </from>
                  <to>
                    <xdr:col>19</xdr:col>
                    <xdr:colOff>333375</xdr:colOff>
                    <xdr:row>15</xdr:row>
                    <xdr:rowOff>133350</xdr:rowOff>
                  </to>
                </anchor>
              </controlPr>
            </control>
          </mc:Choice>
        </mc:AlternateContent>
        <mc:AlternateContent xmlns:mc="http://schemas.openxmlformats.org/markup-compatibility/2006">
          <mc:Choice Requires="x14">
            <control shapeId="24600" r:id="rId27" name="Check Box 24">
              <controlPr defaultSize="0" autoFill="0" autoLine="0" autoPict="0">
                <anchor moveWithCells="1">
                  <from>
                    <xdr:col>16</xdr:col>
                    <xdr:colOff>104775</xdr:colOff>
                    <xdr:row>17</xdr:row>
                    <xdr:rowOff>57150</xdr:rowOff>
                  </from>
                  <to>
                    <xdr:col>17</xdr:col>
                    <xdr:colOff>0</xdr:colOff>
                    <xdr:row>17</xdr:row>
                    <xdr:rowOff>285750</xdr:rowOff>
                  </to>
                </anchor>
              </controlPr>
            </control>
          </mc:Choice>
        </mc:AlternateContent>
        <mc:AlternateContent xmlns:mc="http://schemas.openxmlformats.org/markup-compatibility/2006">
          <mc:Choice Requires="x14">
            <control shapeId="24601" r:id="rId28" name="Check Box 25">
              <controlPr defaultSize="0" autoFill="0" autoLine="0" autoPict="0">
                <anchor moveWithCells="1">
                  <from>
                    <xdr:col>19</xdr:col>
                    <xdr:colOff>95250</xdr:colOff>
                    <xdr:row>17</xdr:row>
                    <xdr:rowOff>57150</xdr:rowOff>
                  </from>
                  <to>
                    <xdr:col>19</xdr:col>
                    <xdr:colOff>333375</xdr:colOff>
                    <xdr:row>17</xdr:row>
                    <xdr:rowOff>285750</xdr:rowOff>
                  </to>
                </anchor>
              </controlPr>
            </control>
          </mc:Choice>
        </mc:AlternateContent>
        <mc:AlternateContent xmlns:mc="http://schemas.openxmlformats.org/markup-compatibility/2006">
          <mc:Choice Requires="x14">
            <control shapeId="24602" r:id="rId29" name="Check Box 26">
              <controlPr defaultSize="0" autoFill="0" autoLine="0" autoPict="0">
                <anchor moveWithCells="1">
                  <from>
                    <xdr:col>16</xdr:col>
                    <xdr:colOff>104775</xdr:colOff>
                    <xdr:row>18</xdr:row>
                    <xdr:rowOff>57150</xdr:rowOff>
                  </from>
                  <to>
                    <xdr:col>17</xdr:col>
                    <xdr:colOff>0</xdr:colOff>
                    <xdr:row>18</xdr:row>
                    <xdr:rowOff>285750</xdr:rowOff>
                  </to>
                </anchor>
              </controlPr>
            </control>
          </mc:Choice>
        </mc:AlternateContent>
        <mc:AlternateContent xmlns:mc="http://schemas.openxmlformats.org/markup-compatibility/2006">
          <mc:Choice Requires="x14">
            <control shapeId="24603" r:id="rId30" name="Check Box 27">
              <controlPr defaultSize="0" autoFill="0" autoLine="0" autoPict="0">
                <anchor moveWithCells="1">
                  <from>
                    <xdr:col>19</xdr:col>
                    <xdr:colOff>95250</xdr:colOff>
                    <xdr:row>18</xdr:row>
                    <xdr:rowOff>57150</xdr:rowOff>
                  </from>
                  <to>
                    <xdr:col>19</xdr:col>
                    <xdr:colOff>333375</xdr:colOff>
                    <xdr:row>18</xdr:row>
                    <xdr:rowOff>285750</xdr:rowOff>
                  </to>
                </anchor>
              </controlPr>
            </control>
          </mc:Choice>
        </mc:AlternateContent>
        <mc:AlternateContent xmlns:mc="http://schemas.openxmlformats.org/markup-compatibility/2006">
          <mc:Choice Requires="x14">
            <control shapeId="24604" r:id="rId31" name="Check Box 28">
              <controlPr defaultSize="0" autoFill="0" autoLine="0" autoPict="0">
                <anchor moveWithCells="1">
                  <from>
                    <xdr:col>16</xdr:col>
                    <xdr:colOff>104775</xdr:colOff>
                    <xdr:row>19</xdr:row>
                    <xdr:rowOff>57150</xdr:rowOff>
                  </from>
                  <to>
                    <xdr:col>17</xdr:col>
                    <xdr:colOff>0</xdr:colOff>
                    <xdr:row>19</xdr:row>
                    <xdr:rowOff>285750</xdr:rowOff>
                  </to>
                </anchor>
              </controlPr>
            </control>
          </mc:Choice>
        </mc:AlternateContent>
        <mc:AlternateContent xmlns:mc="http://schemas.openxmlformats.org/markup-compatibility/2006">
          <mc:Choice Requires="x14">
            <control shapeId="24605" r:id="rId32" name="Check Box 29">
              <controlPr defaultSize="0" autoFill="0" autoLine="0" autoPict="0">
                <anchor moveWithCells="1">
                  <from>
                    <xdr:col>19</xdr:col>
                    <xdr:colOff>95250</xdr:colOff>
                    <xdr:row>19</xdr:row>
                    <xdr:rowOff>57150</xdr:rowOff>
                  </from>
                  <to>
                    <xdr:col>19</xdr:col>
                    <xdr:colOff>333375</xdr:colOff>
                    <xdr:row>19</xdr:row>
                    <xdr:rowOff>285750</xdr:rowOff>
                  </to>
                </anchor>
              </controlPr>
            </control>
          </mc:Choice>
        </mc:AlternateContent>
        <mc:AlternateContent xmlns:mc="http://schemas.openxmlformats.org/markup-compatibility/2006">
          <mc:Choice Requires="x14">
            <control shapeId="24606" r:id="rId33" name="Check Box 30">
              <controlPr defaultSize="0" autoFill="0" autoLine="0" autoPict="0">
                <anchor moveWithCells="1">
                  <from>
                    <xdr:col>16</xdr:col>
                    <xdr:colOff>104775</xdr:colOff>
                    <xdr:row>20</xdr:row>
                    <xdr:rowOff>57150</xdr:rowOff>
                  </from>
                  <to>
                    <xdr:col>17</xdr:col>
                    <xdr:colOff>0</xdr:colOff>
                    <xdr:row>20</xdr:row>
                    <xdr:rowOff>285750</xdr:rowOff>
                  </to>
                </anchor>
              </controlPr>
            </control>
          </mc:Choice>
        </mc:AlternateContent>
        <mc:AlternateContent xmlns:mc="http://schemas.openxmlformats.org/markup-compatibility/2006">
          <mc:Choice Requires="x14">
            <control shapeId="24607" r:id="rId34" name="Check Box 31">
              <controlPr defaultSize="0" autoFill="0" autoLine="0" autoPict="0">
                <anchor moveWithCells="1">
                  <from>
                    <xdr:col>19</xdr:col>
                    <xdr:colOff>95250</xdr:colOff>
                    <xdr:row>20</xdr:row>
                    <xdr:rowOff>57150</xdr:rowOff>
                  </from>
                  <to>
                    <xdr:col>19</xdr:col>
                    <xdr:colOff>333375</xdr:colOff>
                    <xdr:row>20</xdr:row>
                    <xdr:rowOff>285750</xdr:rowOff>
                  </to>
                </anchor>
              </controlPr>
            </control>
          </mc:Choice>
        </mc:AlternateContent>
        <mc:AlternateContent xmlns:mc="http://schemas.openxmlformats.org/markup-compatibility/2006">
          <mc:Choice Requires="x14">
            <control shapeId="24608" r:id="rId35" name="Check Box 32">
              <controlPr defaultSize="0" autoFill="0" autoLine="0" autoPict="0">
                <anchor moveWithCells="1">
                  <from>
                    <xdr:col>16</xdr:col>
                    <xdr:colOff>104775</xdr:colOff>
                    <xdr:row>21</xdr:row>
                    <xdr:rowOff>57150</xdr:rowOff>
                  </from>
                  <to>
                    <xdr:col>17</xdr:col>
                    <xdr:colOff>0</xdr:colOff>
                    <xdr:row>21</xdr:row>
                    <xdr:rowOff>285750</xdr:rowOff>
                  </to>
                </anchor>
              </controlPr>
            </control>
          </mc:Choice>
        </mc:AlternateContent>
        <mc:AlternateContent xmlns:mc="http://schemas.openxmlformats.org/markup-compatibility/2006">
          <mc:Choice Requires="x14">
            <control shapeId="24609" r:id="rId36" name="Check Box 33">
              <controlPr defaultSize="0" autoFill="0" autoLine="0" autoPict="0">
                <anchor moveWithCells="1">
                  <from>
                    <xdr:col>19</xdr:col>
                    <xdr:colOff>95250</xdr:colOff>
                    <xdr:row>21</xdr:row>
                    <xdr:rowOff>57150</xdr:rowOff>
                  </from>
                  <to>
                    <xdr:col>19</xdr:col>
                    <xdr:colOff>333375</xdr:colOff>
                    <xdr:row>21</xdr:row>
                    <xdr:rowOff>285750</xdr:rowOff>
                  </to>
                </anchor>
              </controlPr>
            </control>
          </mc:Choice>
        </mc:AlternateContent>
        <mc:AlternateContent xmlns:mc="http://schemas.openxmlformats.org/markup-compatibility/2006">
          <mc:Choice Requires="x14">
            <control shapeId="24610" r:id="rId37" name="Check Box 34">
              <controlPr defaultSize="0" autoFill="0" autoLine="0" autoPict="0">
                <anchor moveWithCells="1">
                  <from>
                    <xdr:col>16</xdr:col>
                    <xdr:colOff>104775</xdr:colOff>
                    <xdr:row>22</xdr:row>
                    <xdr:rowOff>57150</xdr:rowOff>
                  </from>
                  <to>
                    <xdr:col>17</xdr:col>
                    <xdr:colOff>0</xdr:colOff>
                    <xdr:row>22</xdr:row>
                    <xdr:rowOff>285750</xdr:rowOff>
                  </to>
                </anchor>
              </controlPr>
            </control>
          </mc:Choice>
        </mc:AlternateContent>
        <mc:AlternateContent xmlns:mc="http://schemas.openxmlformats.org/markup-compatibility/2006">
          <mc:Choice Requires="x14">
            <control shapeId="24611" r:id="rId38" name="Check Box 35">
              <controlPr defaultSize="0" autoFill="0" autoLine="0" autoPict="0">
                <anchor moveWithCells="1">
                  <from>
                    <xdr:col>19</xdr:col>
                    <xdr:colOff>95250</xdr:colOff>
                    <xdr:row>22</xdr:row>
                    <xdr:rowOff>57150</xdr:rowOff>
                  </from>
                  <to>
                    <xdr:col>19</xdr:col>
                    <xdr:colOff>333375</xdr:colOff>
                    <xdr:row>22</xdr:row>
                    <xdr:rowOff>285750</xdr:rowOff>
                  </to>
                </anchor>
              </controlPr>
            </control>
          </mc:Choice>
        </mc:AlternateContent>
        <mc:AlternateContent xmlns:mc="http://schemas.openxmlformats.org/markup-compatibility/2006">
          <mc:Choice Requires="x14">
            <control shapeId="24612" r:id="rId39" name="Check Box 36">
              <controlPr defaultSize="0" autoFill="0" autoLine="0" autoPict="0">
                <anchor moveWithCells="1">
                  <from>
                    <xdr:col>16</xdr:col>
                    <xdr:colOff>104775</xdr:colOff>
                    <xdr:row>23</xdr:row>
                    <xdr:rowOff>57150</xdr:rowOff>
                  </from>
                  <to>
                    <xdr:col>17</xdr:col>
                    <xdr:colOff>0</xdr:colOff>
                    <xdr:row>23</xdr:row>
                    <xdr:rowOff>285750</xdr:rowOff>
                  </to>
                </anchor>
              </controlPr>
            </control>
          </mc:Choice>
        </mc:AlternateContent>
        <mc:AlternateContent xmlns:mc="http://schemas.openxmlformats.org/markup-compatibility/2006">
          <mc:Choice Requires="x14">
            <control shapeId="24613" r:id="rId40" name="Check Box 37">
              <controlPr defaultSize="0" autoFill="0" autoLine="0" autoPict="0">
                <anchor moveWithCells="1">
                  <from>
                    <xdr:col>19</xdr:col>
                    <xdr:colOff>95250</xdr:colOff>
                    <xdr:row>23</xdr:row>
                    <xdr:rowOff>57150</xdr:rowOff>
                  </from>
                  <to>
                    <xdr:col>19</xdr:col>
                    <xdr:colOff>333375</xdr:colOff>
                    <xdr:row>23</xdr:row>
                    <xdr:rowOff>285750</xdr:rowOff>
                  </to>
                </anchor>
              </controlPr>
            </control>
          </mc:Choice>
        </mc:AlternateContent>
        <mc:AlternateContent xmlns:mc="http://schemas.openxmlformats.org/markup-compatibility/2006">
          <mc:Choice Requires="x14">
            <control shapeId="24614" r:id="rId41" name="Check Box 38">
              <controlPr defaultSize="0" autoFill="0" autoLine="0" autoPict="0">
                <anchor moveWithCells="1">
                  <from>
                    <xdr:col>16</xdr:col>
                    <xdr:colOff>104775</xdr:colOff>
                    <xdr:row>24</xdr:row>
                    <xdr:rowOff>57150</xdr:rowOff>
                  </from>
                  <to>
                    <xdr:col>17</xdr:col>
                    <xdr:colOff>0</xdr:colOff>
                    <xdr:row>24</xdr:row>
                    <xdr:rowOff>285750</xdr:rowOff>
                  </to>
                </anchor>
              </controlPr>
            </control>
          </mc:Choice>
        </mc:AlternateContent>
        <mc:AlternateContent xmlns:mc="http://schemas.openxmlformats.org/markup-compatibility/2006">
          <mc:Choice Requires="x14">
            <control shapeId="24615" r:id="rId42" name="Check Box 39">
              <controlPr defaultSize="0" autoFill="0" autoLine="0" autoPict="0">
                <anchor moveWithCells="1">
                  <from>
                    <xdr:col>19</xdr:col>
                    <xdr:colOff>95250</xdr:colOff>
                    <xdr:row>24</xdr:row>
                    <xdr:rowOff>57150</xdr:rowOff>
                  </from>
                  <to>
                    <xdr:col>19</xdr:col>
                    <xdr:colOff>333375</xdr:colOff>
                    <xdr:row>24</xdr:row>
                    <xdr:rowOff>285750</xdr:rowOff>
                  </to>
                </anchor>
              </controlPr>
            </control>
          </mc:Choice>
        </mc:AlternateContent>
        <mc:AlternateContent xmlns:mc="http://schemas.openxmlformats.org/markup-compatibility/2006">
          <mc:Choice Requires="x14">
            <control shapeId="24616" r:id="rId43" name="Check Box 40">
              <controlPr defaultSize="0" autoFill="0" autoLine="0" autoPict="0">
                <anchor moveWithCells="1">
                  <from>
                    <xdr:col>16</xdr:col>
                    <xdr:colOff>104775</xdr:colOff>
                    <xdr:row>25</xdr:row>
                    <xdr:rowOff>57150</xdr:rowOff>
                  </from>
                  <to>
                    <xdr:col>17</xdr:col>
                    <xdr:colOff>0</xdr:colOff>
                    <xdr:row>25</xdr:row>
                    <xdr:rowOff>285750</xdr:rowOff>
                  </to>
                </anchor>
              </controlPr>
            </control>
          </mc:Choice>
        </mc:AlternateContent>
        <mc:AlternateContent xmlns:mc="http://schemas.openxmlformats.org/markup-compatibility/2006">
          <mc:Choice Requires="x14">
            <control shapeId="24617" r:id="rId44" name="Check Box 41">
              <controlPr defaultSize="0" autoFill="0" autoLine="0" autoPict="0">
                <anchor moveWithCells="1">
                  <from>
                    <xdr:col>19</xdr:col>
                    <xdr:colOff>95250</xdr:colOff>
                    <xdr:row>25</xdr:row>
                    <xdr:rowOff>57150</xdr:rowOff>
                  </from>
                  <to>
                    <xdr:col>19</xdr:col>
                    <xdr:colOff>333375</xdr:colOff>
                    <xdr:row>25</xdr:row>
                    <xdr:rowOff>285750</xdr:rowOff>
                  </to>
                </anchor>
              </controlPr>
            </control>
          </mc:Choice>
        </mc:AlternateContent>
        <mc:AlternateContent xmlns:mc="http://schemas.openxmlformats.org/markup-compatibility/2006">
          <mc:Choice Requires="x14">
            <control shapeId="24618" r:id="rId45" name="Check Box 42">
              <controlPr defaultSize="0" autoFill="0" autoLine="0" autoPict="0">
                <anchor moveWithCells="1">
                  <from>
                    <xdr:col>16</xdr:col>
                    <xdr:colOff>104775</xdr:colOff>
                    <xdr:row>26</xdr:row>
                    <xdr:rowOff>57150</xdr:rowOff>
                  </from>
                  <to>
                    <xdr:col>17</xdr:col>
                    <xdr:colOff>0</xdr:colOff>
                    <xdr:row>26</xdr:row>
                    <xdr:rowOff>285750</xdr:rowOff>
                  </to>
                </anchor>
              </controlPr>
            </control>
          </mc:Choice>
        </mc:AlternateContent>
        <mc:AlternateContent xmlns:mc="http://schemas.openxmlformats.org/markup-compatibility/2006">
          <mc:Choice Requires="x14">
            <control shapeId="24619" r:id="rId46" name="Check Box 43">
              <controlPr defaultSize="0" autoFill="0" autoLine="0" autoPict="0">
                <anchor moveWithCells="1">
                  <from>
                    <xdr:col>19</xdr:col>
                    <xdr:colOff>95250</xdr:colOff>
                    <xdr:row>26</xdr:row>
                    <xdr:rowOff>57150</xdr:rowOff>
                  </from>
                  <to>
                    <xdr:col>19</xdr:col>
                    <xdr:colOff>333375</xdr:colOff>
                    <xdr:row>26</xdr:row>
                    <xdr:rowOff>285750</xdr:rowOff>
                  </to>
                </anchor>
              </controlPr>
            </control>
          </mc:Choice>
        </mc:AlternateContent>
        <mc:AlternateContent xmlns:mc="http://schemas.openxmlformats.org/markup-compatibility/2006">
          <mc:Choice Requires="x14">
            <control shapeId="24620" r:id="rId47" name="Check Box 44">
              <controlPr defaultSize="0" autoFill="0" autoLine="0" autoPict="0">
                <anchor moveWithCells="1">
                  <from>
                    <xdr:col>16</xdr:col>
                    <xdr:colOff>104775</xdr:colOff>
                    <xdr:row>27</xdr:row>
                    <xdr:rowOff>57150</xdr:rowOff>
                  </from>
                  <to>
                    <xdr:col>17</xdr:col>
                    <xdr:colOff>0</xdr:colOff>
                    <xdr:row>27</xdr:row>
                    <xdr:rowOff>285750</xdr:rowOff>
                  </to>
                </anchor>
              </controlPr>
            </control>
          </mc:Choice>
        </mc:AlternateContent>
        <mc:AlternateContent xmlns:mc="http://schemas.openxmlformats.org/markup-compatibility/2006">
          <mc:Choice Requires="x14">
            <control shapeId="24621" r:id="rId48" name="Check Box 45">
              <controlPr defaultSize="0" autoFill="0" autoLine="0" autoPict="0">
                <anchor moveWithCells="1">
                  <from>
                    <xdr:col>19</xdr:col>
                    <xdr:colOff>95250</xdr:colOff>
                    <xdr:row>27</xdr:row>
                    <xdr:rowOff>57150</xdr:rowOff>
                  </from>
                  <to>
                    <xdr:col>19</xdr:col>
                    <xdr:colOff>333375</xdr:colOff>
                    <xdr:row>27</xdr:row>
                    <xdr:rowOff>285750</xdr:rowOff>
                  </to>
                </anchor>
              </controlPr>
            </control>
          </mc:Choice>
        </mc:AlternateContent>
        <mc:AlternateContent xmlns:mc="http://schemas.openxmlformats.org/markup-compatibility/2006">
          <mc:Choice Requires="x14">
            <control shapeId="24622" r:id="rId49" name="Check Box 46">
              <controlPr defaultSize="0" autoFill="0" autoLine="0" autoPict="0">
                <anchor moveWithCells="1">
                  <from>
                    <xdr:col>16</xdr:col>
                    <xdr:colOff>104775</xdr:colOff>
                    <xdr:row>28</xdr:row>
                    <xdr:rowOff>57150</xdr:rowOff>
                  </from>
                  <to>
                    <xdr:col>17</xdr:col>
                    <xdr:colOff>0</xdr:colOff>
                    <xdr:row>28</xdr:row>
                    <xdr:rowOff>285750</xdr:rowOff>
                  </to>
                </anchor>
              </controlPr>
            </control>
          </mc:Choice>
        </mc:AlternateContent>
        <mc:AlternateContent xmlns:mc="http://schemas.openxmlformats.org/markup-compatibility/2006">
          <mc:Choice Requires="x14">
            <control shapeId="24623" r:id="rId50" name="Check Box 47">
              <controlPr defaultSize="0" autoFill="0" autoLine="0" autoPict="0">
                <anchor moveWithCells="1">
                  <from>
                    <xdr:col>19</xdr:col>
                    <xdr:colOff>95250</xdr:colOff>
                    <xdr:row>28</xdr:row>
                    <xdr:rowOff>57150</xdr:rowOff>
                  </from>
                  <to>
                    <xdr:col>19</xdr:col>
                    <xdr:colOff>333375</xdr:colOff>
                    <xdr:row>28</xdr:row>
                    <xdr:rowOff>285750</xdr:rowOff>
                  </to>
                </anchor>
              </controlPr>
            </control>
          </mc:Choice>
        </mc:AlternateContent>
        <mc:AlternateContent xmlns:mc="http://schemas.openxmlformats.org/markup-compatibility/2006">
          <mc:Choice Requires="x14">
            <control shapeId="24624" r:id="rId51" name="Check Box 48">
              <controlPr defaultSize="0" autoFill="0" autoLine="0" autoPict="0">
                <anchor moveWithCells="1">
                  <from>
                    <xdr:col>16</xdr:col>
                    <xdr:colOff>104775</xdr:colOff>
                    <xdr:row>29</xdr:row>
                    <xdr:rowOff>57150</xdr:rowOff>
                  </from>
                  <to>
                    <xdr:col>17</xdr:col>
                    <xdr:colOff>0</xdr:colOff>
                    <xdr:row>29</xdr:row>
                    <xdr:rowOff>285750</xdr:rowOff>
                  </to>
                </anchor>
              </controlPr>
            </control>
          </mc:Choice>
        </mc:AlternateContent>
        <mc:AlternateContent xmlns:mc="http://schemas.openxmlformats.org/markup-compatibility/2006">
          <mc:Choice Requires="x14">
            <control shapeId="24625" r:id="rId52" name="Check Box 49">
              <controlPr defaultSize="0" autoFill="0" autoLine="0" autoPict="0">
                <anchor moveWithCells="1">
                  <from>
                    <xdr:col>19</xdr:col>
                    <xdr:colOff>95250</xdr:colOff>
                    <xdr:row>29</xdr:row>
                    <xdr:rowOff>57150</xdr:rowOff>
                  </from>
                  <to>
                    <xdr:col>19</xdr:col>
                    <xdr:colOff>333375</xdr:colOff>
                    <xdr:row>29</xdr:row>
                    <xdr:rowOff>285750</xdr:rowOff>
                  </to>
                </anchor>
              </controlPr>
            </control>
          </mc:Choice>
        </mc:AlternateContent>
        <mc:AlternateContent xmlns:mc="http://schemas.openxmlformats.org/markup-compatibility/2006">
          <mc:Choice Requires="x14">
            <control shapeId="24626" r:id="rId53" name="Check Box 50">
              <controlPr defaultSize="0" autoFill="0" autoLine="0" autoPict="0">
                <anchor moveWithCells="1">
                  <from>
                    <xdr:col>16</xdr:col>
                    <xdr:colOff>104775</xdr:colOff>
                    <xdr:row>30</xdr:row>
                    <xdr:rowOff>57150</xdr:rowOff>
                  </from>
                  <to>
                    <xdr:col>17</xdr:col>
                    <xdr:colOff>0</xdr:colOff>
                    <xdr:row>30</xdr:row>
                    <xdr:rowOff>285750</xdr:rowOff>
                  </to>
                </anchor>
              </controlPr>
            </control>
          </mc:Choice>
        </mc:AlternateContent>
        <mc:AlternateContent xmlns:mc="http://schemas.openxmlformats.org/markup-compatibility/2006">
          <mc:Choice Requires="x14">
            <control shapeId="24627" r:id="rId54" name="Check Box 51">
              <controlPr defaultSize="0" autoFill="0" autoLine="0" autoPict="0">
                <anchor moveWithCells="1">
                  <from>
                    <xdr:col>19</xdr:col>
                    <xdr:colOff>95250</xdr:colOff>
                    <xdr:row>30</xdr:row>
                    <xdr:rowOff>57150</xdr:rowOff>
                  </from>
                  <to>
                    <xdr:col>19</xdr:col>
                    <xdr:colOff>333375</xdr:colOff>
                    <xdr:row>30</xdr:row>
                    <xdr:rowOff>285750</xdr:rowOff>
                  </to>
                </anchor>
              </controlPr>
            </control>
          </mc:Choice>
        </mc:AlternateContent>
        <mc:AlternateContent xmlns:mc="http://schemas.openxmlformats.org/markup-compatibility/2006">
          <mc:Choice Requires="x14">
            <control shapeId="24628" r:id="rId55" name="Check Box 52">
              <controlPr defaultSize="0" autoFill="0" autoLine="0" autoPict="0">
                <anchor moveWithCells="1">
                  <from>
                    <xdr:col>16</xdr:col>
                    <xdr:colOff>104775</xdr:colOff>
                    <xdr:row>31</xdr:row>
                    <xdr:rowOff>57150</xdr:rowOff>
                  </from>
                  <to>
                    <xdr:col>17</xdr:col>
                    <xdr:colOff>0</xdr:colOff>
                    <xdr:row>31</xdr:row>
                    <xdr:rowOff>285750</xdr:rowOff>
                  </to>
                </anchor>
              </controlPr>
            </control>
          </mc:Choice>
        </mc:AlternateContent>
        <mc:AlternateContent xmlns:mc="http://schemas.openxmlformats.org/markup-compatibility/2006">
          <mc:Choice Requires="x14">
            <control shapeId="24629" r:id="rId56" name="Check Box 53">
              <controlPr defaultSize="0" autoFill="0" autoLine="0" autoPict="0">
                <anchor moveWithCells="1">
                  <from>
                    <xdr:col>19</xdr:col>
                    <xdr:colOff>95250</xdr:colOff>
                    <xdr:row>31</xdr:row>
                    <xdr:rowOff>57150</xdr:rowOff>
                  </from>
                  <to>
                    <xdr:col>19</xdr:col>
                    <xdr:colOff>333375</xdr:colOff>
                    <xdr:row>31</xdr:row>
                    <xdr:rowOff>285750</xdr:rowOff>
                  </to>
                </anchor>
              </controlPr>
            </control>
          </mc:Choice>
        </mc:AlternateContent>
        <mc:AlternateContent xmlns:mc="http://schemas.openxmlformats.org/markup-compatibility/2006">
          <mc:Choice Requires="x14">
            <control shapeId="24630" r:id="rId57" name="Check Box 54">
              <controlPr defaultSize="0" autoFill="0" autoLine="0" autoPict="0">
                <anchor moveWithCells="1">
                  <from>
                    <xdr:col>38</xdr:col>
                    <xdr:colOff>104775</xdr:colOff>
                    <xdr:row>4</xdr:row>
                    <xdr:rowOff>57150</xdr:rowOff>
                  </from>
                  <to>
                    <xdr:col>39</xdr:col>
                    <xdr:colOff>0</xdr:colOff>
                    <xdr:row>4</xdr:row>
                    <xdr:rowOff>285750</xdr:rowOff>
                  </to>
                </anchor>
              </controlPr>
            </control>
          </mc:Choice>
        </mc:AlternateContent>
        <mc:AlternateContent xmlns:mc="http://schemas.openxmlformats.org/markup-compatibility/2006">
          <mc:Choice Requires="x14">
            <control shapeId="24631" r:id="rId58" name="Check Box 55">
              <controlPr defaultSize="0" autoFill="0" autoLine="0" autoPict="0">
                <anchor moveWithCells="1">
                  <from>
                    <xdr:col>41</xdr:col>
                    <xdr:colOff>95250</xdr:colOff>
                    <xdr:row>4</xdr:row>
                    <xdr:rowOff>57150</xdr:rowOff>
                  </from>
                  <to>
                    <xdr:col>41</xdr:col>
                    <xdr:colOff>333375</xdr:colOff>
                    <xdr:row>4</xdr:row>
                    <xdr:rowOff>285750</xdr:rowOff>
                  </to>
                </anchor>
              </controlPr>
            </control>
          </mc:Choice>
        </mc:AlternateContent>
        <mc:AlternateContent xmlns:mc="http://schemas.openxmlformats.org/markup-compatibility/2006">
          <mc:Choice Requires="x14">
            <control shapeId="24632" r:id="rId59" name="Check Box 56">
              <controlPr defaultSize="0" autoFill="0" autoLine="0" autoPict="0">
                <anchor moveWithCells="1">
                  <from>
                    <xdr:col>38</xdr:col>
                    <xdr:colOff>104775</xdr:colOff>
                    <xdr:row>5</xdr:row>
                    <xdr:rowOff>57150</xdr:rowOff>
                  </from>
                  <to>
                    <xdr:col>39</xdr:col>
                    <xdr:colOff>0</xdr:colOff>
                    <xdr:row>5</xdr:row>
                    <xdr:rowOff>285750</xdr:rowOff>
                  </to>
                </anchor>
              </controlPr>
            </control>
          </mc:Choice>
        </mc:AlternateContent>
        <mc:AlternateContent xmlns:mc="http://schemas.openxmlformats.org/markup-compatibility/2006">
          <mc:Choice Requires="x14">
            <control shapeId="24633" r:id="rId60" name="Check Box 57">
              <controlPr defaultSize="0" autoFill="0" autoLine="0" autoPict="0">
                <anchor moveWithCells="1">
                  <from>
                    <xdr:col>41</xdr:col>
                    <xdr:colOff>95250</xdr:colOff>
                    <xdr:row>5</xdr:row>
                    <xdr:rowOff>57150</xdr:rowOff>
                  </from>
                  <to>
                    <xdr:col>41</xdr:col>
                    <xdr:colOff>333375</xdr:colOff>
                    <xdr:row>5</xdr:row>
                    <xdr:rowOff>285750</xdr:rowOff>
                  </to>
                </anchor>
              </controlPr>
            </control>
          </mc:Choice>
        </mc:AlternateContent>
        <mc:AlternateContent xmlns:mc="http://schemas.openxmlformats.org/markup-compatibility/2006">
          <mc:Choice Requires="x14">
            <control shapeId="24634" r:id="rId61" name="Check Box 58">
              <controlPr defaultSize="0" autoFill="0" autoLine="0" autoPict="0">
                <anchor moveWithCells="1">
                  <from>
                    <xdr:col>38</xdr:col>
                    <xdr:colOff>104775</xdr:colOff>
                    <xdr:row>6</xdr:row>
                    <xdr:rowOff>57150</xdr:rowOff>
                  </from>
                  <to>
                    <xdr:col>39</xdr:col>
                    <xdr:colOff>0</xdr:colOff>
                    <xdr:row>6</xdr:row>
                    <xdr:rowOff>285750</xdr:rowOff>
                  </to>
                </anchor>
              </controlPr>
            </control>
          </mc:Choice>
        </mc:AlternateContent>
        <mc:AlternateContent xmlns:mc="http://schemas.openxmlformats.org/markup-compatibility/2006">
          <mc:Choice Requires="x14">
            <control shapeId="24635" r:id="rId62" name="Check Box 59">
              <controlPr defaultSize="0" autoFill="0" autoLine="0" autoPict="0">
                <anchor moveWithCells="1">
                  <from>
                    <xdr:col>41</xdr:col>
                    <xdr:colOff>95250</xdr:colOff>
                    <xdr:row>6</xdr:row>
                    <xdr:rowOff>57150</xdr:rowOff>
                  </from>
                  <to>
                    <xdr:col>41</xdr:col>
                    <xdr:colOff>333375</xdr:colOff>
                    <xdr:row>6</xdr:row>
                    <xdr:rowOff>285750</xdr:rowOff>
                  </to>
                </anchor>
              </controlPr>
            </control>
          </mc:Choice>
        </mc:AlternateContent>
        <mc:AlternateContent xmlns:mc="http://schemas.openxmlformats.org/markup-compatibility/2006">
          <mc:Choice Requires="x14">
            <control shapeId="24636" r:id="rId63" name="Check Box 60">
              <controlPr defaultSize="0" autoFill="0" autoLine="0" autoPict="0">
                <anchor moveWithCells="1">
                  <from>
                    <xdr:col>38</xdr:col>
                    <xdr:colOff>104775</xdr:colOff>
                    <xdr:row>7</xdr:row>
                    <xdr:rowOff>57150</xdr:rowOff>
                  </from>
                  <to>
                    <xdr:col>39</xdr:col>
                    <xdr:colOff>0</xdr:colOff>
                    <xdr:row>7</xdr:row>
                    <xdr:rowOff>285750</xdr:rowOff>
                  </to>
                </anchor>
              </controlPr>
            </control>
          </mc:Choice>
        </mc:AlternateContent>
        <mc:AlternateContent xmlns:mc="http://schemas.openxmlformats.org/markup-compatibility/2006">
          <mc:Choice Requires="x14">
            <control shapeId="24637" r:id="rId64" name="Check Box 61">
              <controlPr defaultSize="0" autoFill="0" autoLine="0" autoPict="0">
                <anchor moveWithCells="1">
                  <from>
                    <xdr:col>41</xdr:col>
                    <xdr:colOff>95250</xdr:colOff>
                    <xdr:row>7</xdr:row>
                    <xdr:rowOff>57150</xdr:rowOff>
                  </from>
                  <to>
                    <xdr:col>41</xdr:col>
                    <xdr:colOff>333375</xdr:colOff>
                    <xdr:row>7</xdr:row>
                    <xdr:rowOff>285750</xdr:rowOff>
                  </to>
                </anchor>
              </controlPr>
            </control>
          </mc:Choice>
        </mc:AlternateContent>
        <mc:AlternateContent xmlns:mc="http://schemas.openxmlformats.org/markup-compatibility/2006">
          <mc:Choice Requires="x14">
            <control shapeId="24638" r:id="rId65" name="Check Box 62">
              <controlPr defaultSize="0" autoFill="0" autoLine="0" autoPict="0">
                <anchor moveWithCells="1">
                  <from>
                    <xdr:col>38</xdr:col>
                    <xdr:colOff>104775</xdr:colOff>
                    <xdr:row>8</xdr:row>
                    <xdr:rowOff>57150</xdr:rowOff>
                  </from>
                  <to>
                    <xdr:col>39</xdr:col>
                    <xdr:colOff>0</xdr:colOff>
                    <xdr:row>8</xdr:row>
                    <xdr:rowOff>285750</xdr:rowOff>
                  </to>
                </anchor>
              </controlPr>
            </control>
          </mc:Choice>
        </mc:AlternateContent>
        <mc:AlternateContent xmlns:mc="http://schemas.openxmlformats.org/markup-compatibility/2006">
          <mc:Choice Requires="x14">
            <control shapeId="24639" r:id="rId66" name="Check Box 63">
              <controlPr defaultSize="0" autoFill="0" autoLine="0" autoPict="0">
                <anchor moveWithCells="1">
                  <from>
                    <xdr:col>41</xdr:col>
                    <xdr:colOff>95250</xdr:colOff>
                    <xdr:row>8</xdr:row>
                    <xdr:rowOff>57150</xdr:rowOff>
                  </from>
                  <to>
                    <xdr:col>41</xdr:col>
                    <xdr:colOff>333375</xdr:colOff>
                    <xdr:row>8</xdr:row>
                    <xdr:rowOff>285750</xdr:rowOff>
                  </to>
                </anchor>
              </controlPr>
            </control>
          </mc:Choice>
        </mc:AlternateContent>
        <mc:AlternateContent xmlns:mc="http://schemas.openxmlformats.org/markup-compatibility/2006">
          <mc:Choice Requires="x14">
            <control shapeId="24640" r:id="rId67" name="Check Box 64">
              <controlPr defaultSize="0" autoFill="0" autoLine="0" autoPict="0">
                <anchor moveWithCells="1">
                  <from>
                    <xdr:col>38</xdr:col>
                    <xdr:colOff>104775</xdr:colOff>
                    <xdr:row>9</xdr:row>
                    <xdr:rowOff>57150</xdr:rowOff>
                  </from>
                  <to>
                    <xdr:col>39</xdr:col>
                    <xdr:colOff>0</xdr:colOff>
                    <xdr:row>9</xdr:row>
                    <xdr:rowOff>285750</xdr:rowOff>
                  </to>
                </anchor>
              </controlPr>
            </control>
          </mc:Choice>
        </mc:AlternateContent>
        <mc:AlternateContent xmlns:mc="http://schemas.openxmlformats.org/markup-compatibility/2006">
          <mc:Choice Requires="x14">
            <control shapeId="24641" r:id="rId68" name="Check Box 65">
              <controlPr defaultSize="0" autoFill="0" autoLine="0" autoPict="0">
                <anchor moveWithCells="1">
                  <from>
                    <xdr:col>41</xdr:col>
                    <xdr:colOff>95250</xdr:colOff>
                    <xdr:row>9</xdr:row>
                    <xdr:rowOff>57150</xdr:rowOff>
                  </from>
                  <to>
                    <xdr:col>41</xdr:col>
                    <xdr:colOff>333375</xdr:colOff>
                    <xdr:row>9</xdr:row>
                    <xdr:rowOff>285750</xdr:rowOff>
                  </to>
                </anchor>
              </controlPr>
            </control>
          </mc:Choice>
        </mc:AlternateContent>
        <mc:AlternateContent xmlns:mc="http://schemas.openxmlformats.org/markup-compatibility/2006">
          <mc:Choice Requires="x14">
            <control shapeId="24642" r:id="rId69" name="Check Box 66">
              <controlPr defaultSize="0" autoFill="0" autoLine="0" autoPict="0">
                <anchor moveWithCells="1">
                  <from>
                    <xdr:col>38</xdr:col>
                    <xdr:colOff>104775</xdr:colOff>
                    <xdr:row>10</xdr:row>
                    <xdr:rowOff>57150</xdr:rowOff>
                  </from>
                  <to>
                    <xdr:col>39</xdr:col>
                    <xdr:colOff>0</xdr:colOff>
                    <xdr:row>10</xdr:row>
                    <xdr:rowOff>285750</xdr:rowOff>
                  </to>
                </anchor>
              </controlPr>
            </control>
          </mc:Choice>
        </mc:AlternateContent>
        <mc:AlternateContent xmlns:mc="http://schemas.openxmlformats.org/markup-compatibility/2006">
          <mc:Choice Requires="x14">
            <control shapeId="24643" r:id="rId70" name="Check Box 67">
              <controlPr defaultSize="0" autoFill="0" autoLine="0" autoPict="0">
                <anchor moveWithCells="1">
                  <from>
                    <xdr:col>41</xdr:col>
                    <xdr:colOff>95250</xdr:colOff>
                    <xdr:row>10</xdr:row>
                    <xdr:rowOff>57150</xdr:rowOff>
                  </from>
                  <to>
                    <xdr:col>41</xdr:col>
                    <xdr:colOff>333375</xdr:colOff>
                    <xdr:row>10</xdr:row>
                    <xdr:rowOff>285750</xdr:rowOff>
                  </to>
                </anchor>
              </controlPr>
            </control>
          </mc:Choice>
        </mc:AlternateContent>
        <mc:AlternateContent xmlns:mc="http://schemas.openxmlformats.org/markup-compatibility/2006">
          <mc:Choice Requires="x14">
            <control shapeId="24644" r:id="rId71" name="Check Box 68">
              <controlPr defaultSize="0" autoFill="0" autoLine="0" autoPict="0">
                <anchor moveWithCells="1">
                  <from>
                    <xdr:col>38</xdr:col>
                    <xdr:colOff>104775</xdr:colOff>
                    <xdr:row>11</xdr:row>
                    <xdr:rowOff>57150</xdr:rowOff>
                  </from>
                  <to>
                    <xdr:col>39</xdr:col>
                    <xdr:colOff>0</xdr:colOff>
                    <xdr:row>11</xdr:row>
                    <xdr:rowOff>285750</xdr:rowOff>
                  </to>
                </anchor>
              </controlPr>
            </control>
          </mc:Choice>
        </mc:AlternateContent>
        <mc:AlternateContent xmlns:mc="http://schemas.openxmlformats.org/markup-compatibility/2006">
          <mc:Choice Requires="x14">
            <control shapeId="24645" r:id="rId72" name="Check Box 69">
              <controlPr defaultSize="0" autoFill="0" autoLine="0" autoPict="0">
                <anchor moveWithCells="1">
                  <from>
                    <xdr:col>41</xdr:col>
                    <xdr:colOff>95250</xdr:colOff>
                    <xdr:row>11</xdr:row>
                    <xdr:rowOff>57150</xdr:rowOff>
                  </from>
                  <to>
                    <xdr:col>41</xdr:col>
                    <xdr:colOff>333375</xdr:colOff>
                    <xdr:row>11</xdr:row>
                    <xdr:rowOff>285750</xdr:rowOff>
                  </to>
                </anchor>
              </controlPr>
            </control>
          </mc:Choice>
        </mc:AlternateContent>
        <mc:AlternateContent xmlns:mc="http://schemas.openxmlformats.org/markup-compatibility/2006">
          <mc:Choice Requires="x14">
            <control shapeId="24646" r:id="rId73" name="Check Box 70">
              <controlPr defaultSize="0" autoFill="0" autoLine="0" autoPict="0">
                <anchor moveWithCells="1">
                  <from>
                    <xdr:col>38</xdr:col>
                    <xdr:colOff>104775</xdr:colOff>
                    <xdr:row>12</xdr:row>
                    <xdr:rowOff>57150</xdr:rowOff>
                  </from>
                  <to>
                    <xdr:col>39</xdr:col>
                    <xdr:colOff>0</xdr:colOff>
                    <xdr:row>12</xdr:row>
                    <xdr:rowOff>285750</xdr:rowOff>
                  </to>
                </anchor>
              </controlPr>
            </control>
          </mc:Choice>
        </mc:AlternateContent>
        <mc:AlternateContent xmlns:mc="http://schemas.openxmlformats.org/markup-compatibility/2006">
          <mc:Choice Requires="x14">
            <control shapeId="24647" r:id="rId74" name="Check Box 71">
              <controlPr defaultSize="0" autoFill="0" autoLine="0" autoPict="0">
                <anchor moveWithCells="1">
                  <from>
                    <xdr:col>41</xdr:col>
                    <xdr:colOff>95250</xdr:colOff>
                    <xdr:row>12</xdr:row>
                    <xdr:rowOff>57150</xdr:rowOff>
                  </from>
                  <to>
                    <xdr:col>41</xdr:col>
                    <xdr:colOff>333375</xdr:colOff>
                    <xdr:row>12</xdr:row>
                    <xdr:rowOff>285750</xdr:rowOff>
                  </to>
                </anchor>
              </controlPr>
            </control>
          </mc:Choice>
        </mc:AlternateContent>
        <mc:AlternateContent xmlns:mc="http://schemas.openxmlformats.org/markup-compatibility/2006">
          <mc:Choice Requires="x14">
            <control shapeId="24648" r:id="rId75" name="Check Box 72">
              <controlPr defaultSize="0" autoFill="0" autoLine="0" autoPict="0">
                <anchor moveWithCells="1">
                  <from>
                    <xdr:col>38</xdr:col>
                    <xdr:colOff>104775</xdr:colOff>
                    <xdr:row>13</xdr:row>
                    <xdr:rowOff>57150</xdr:rowOff>
                  </from>
                  <to>
                    <xdr:col>39</xdr:col>
                    <xdr:colOff>0</xdr:colOff>
                    <xdr:row>13</xdr:row>
                    <xdr:rowOff>285750</xdr:rowOff>
                  </to>
                </anchor>
              </controlPr>
            </control>
          </mc:Choice>
        </mc:AlternateContent>
        <mc:AlternateContent xmlns:mc="http://schemas.openxmlformats.org/markup-compatibility/2006">
          <mc:Choice Requires="x14">
            <control shapeId="24649" r:id="rId76" name="Check Box 73">
              <controlPr defaultSize="0" autoFill="0" autoLine="0" autoPict="0">
                <anchor moveWithCells="1">
                  <from>
                    <xdr:col>41</xdr:col>
                    <xdr:colOff>95250</xdr:colOff>
                    <xdr:row>13</xdr:row>
                    <xdr:rowOff>57150</xdr:rowOff>
                  </from>
                  <to>
                    <xdr:col>41</xdr:col>
                    <xdr:colOff>333375</xdr:colOff>
                    <xdr:row>13</xdr:row>
                    <xdr:rowOff>285750</xdr:rowOff>
                  </to>
                </anchor>
              </controlPr>
            </control>
          </mc:Choice>
        </mc:AlternateContent>
        <mc:AlternateContent xmlns:mc="http://schemas.openxmlformats.org/markup-compatibility/2006">
          <mc:Choice Requires="x14">
            <control shapeId="24650" r:id="rId77" name="Check Box 74">
              <controlPr defaultSize="0" autoFill="0" autoLine="0" autoPict="0">
                <anchor moveWithCells="1">
                  <from>
                    <xdr:col>38</xdr:col>
                    <xdr:colOff>104775</xdr:colOff>
                    <xdr:row>14</xdr:row>
                    <xdr:rowOff>57150</xdr:rowOff>
                  </from>
                  <to>
                    <xdr:col>39</xdr:col>
                    <xdr:colOff>0</xdr:colOff>
                    <xdr:row>14</xdr:row>
                    <xdr:rowOff>285750</xdr:rowOff>
                  </to>
                </anchor>
              </controlPr>
            </control>
          </mc:Choice>
        </mc:AlternateContent>
        <mc:AlternateContent xmlns:mc="http://schemas.openxmlformats.org/markup-compatibility/2006">
          <mc:Choice Requires="x14">
            <control shapeId="24651" r:id="rId78" name="Check Box 75">
              <controlPr defaultSize="0" autoFill="0" autoLine="0" autoPict="0">
                <anchor moveWithCells="1">
                  <from>
                    <xdr:col>41</xdr:col>
                    <xdr:colOff>95250</xdr:colOff>
                    <xdr:row>14</xdr:row>
                    <xdr:rowOff>57150</xdr:rowOff>
                  </from>
                  <to>
                    <xdr:col>41</xdr:col>
                    <xdr:colOff>333375</xdr:colOff>
                    <xdr:row>14</xdr:row>
                    <xdr:rowOff>285750</xdr:rowOff>
                  </to>
                </anchor>
              </controlPr>
            </control>
          </mc:Choice>
        </mc:AlternateContent>
        <mc:AlternateContent xmlns:mc="http://schemas.openxmlformats.org/markup-compatibility/2006">
          <mc:Choice Requires="x14">
            <control shapeId="24652" r:id="rId79" name="Check Box 76">
              <controlPr defaultSize="0" autoFill="0" autoLine="0" autoPict="0">
                <anchor moveWithCells="1">
                  <from>
                    <xdr:col>38</xdr:col>
                    <xdr:colOff>104775</xdr:colOff>
                    <xdr:row>15</xdr:row>
                    <xdr:rowOff>57150</xdr:rowOff>
                  </from>
                  <to>
                    <xdr:col>39</xdr:col>
                    <xdr:colOff>0</xdr:colOff>
                    <xdr:row>15</xdr:row>
                    <xdr:rowOff>285750</xdr:rowOff>
                  </to>
                </anchor>
              </controlPr>
            </control>
          </mc:Choice>
        </mc:AlternateContent>
        <mc:AlternateContent xmlns:mc="http://schemas.openxmlformats.org/markup-compatibility/2006">
          <mc:Choice Requires="x14">
            <control shapeId="24653" r:id="rId80" name="Check Box 77">
              <controlPr defaultSize="0" autoFill="0" autoLine="0" autoPict="0">
                <anchor moveWithCells="1">
                  <from>
                    <xdr:col>41</xdr:col>
                    <xdr:colOff>95250</xdr:colOff>
                    <xdr:row>15</xdr:row>
                    <xdr:rowOff>57150</xdr:rowOff>
                  </from>
                  <to>
                    <xdr:col>41</xdr:col>
                    <xdr:colOff>333375</xdr:colOff>
                    <xdr:row>15</xdr:row>
                    <xdr:rowOff>285750</xdr:rowOff>
                  </to>
                </anchor>
              </controlPr>
            </control>
          </mc:Choice>
        </mc:AlternateContent>
        <mc:AlternateContent xmlns:mc="http://schemas.openxmlformats.org/markup-compatibility/2006">
          <mc:Choice Requires="x14">
            <control shapeId="24654" r:id="rId81" name="Check Box 78">
              <controlPr defaultSize="0" autoFill="0" autoLine="0" autoPict="0">
                <anchor moveWithCells="1">
                  <from>
                    <xdr:col>38</xdr:col>
                    <xdr:colOff>104775</xdr:colOff>
                    <xdr:row>16</xdr:row>
                    <xdr:rowOff>57150</xdr:rowOff>
                  </from>
                  <to>
                    <xdr:col>39</xdr:col>
                    <xdr:colOff>0</xdr:colOff>
                    <xdr:row>16</xdr:row>
                    <xdr:rowOff>285750</xdr:rowOff>
                  </to>
                </anchor>
              </controlPr>
            </control>
          </mc:Choice>
        </mc:AlternateContent>
        <mc:AlternateContent xmlns:mc="http://schemas.openxmlformats.org/markup-compatibility/2006">
          <mc:Choice Requires="x14">
            <control shapeId="24655" r:id="rId82" name="Check Box 79">
              <controlPr defaultSize="0" autoFill="0" autoLine="0" autoPict="0">
                <anchor moveWithCells="1">
                  <from>
                    <xdr:col>41</xdr:col>
                    <xdr:colOff>95250</xdr:colOff>
                    <xdr:row>16</xdr:row>
                    <xdr:rowOff>57150</xdr:rowOff>
                  </from>
                  <to>
                    <xdr:col>41</xdr:col>
                    <xdr:colOff>333375</xdr:colOff>
                    <xdr:row>16</xdr:row>
                    <xdr:rowOff>285750</xdr:rowOff>
                  </to>
                </anchor>
              </controlPr>
            </control>
          </mc:Choice>
        </mc:AlternateContent>
        <mc:AlternateContent xmlns:mc="http://schemas.openxmlformats.org/markup-compatibility/2006">
          <mc:Choice Requires="x14">
            <control shapeId="24656" r:id="rId83" name="Check Box 80">
              <controlPr defaultSize="0" autoFill="0" autoLine="0" autoPict="0">
                <anchor moveWithCells="1">
                  <from>
                    <xdr:col>38</xdr:col>
                    <xdr:colOff>104775</xdr:colOff>
                    <xdr:row>17</xdr:row>
                    <xdr:rowOff>57150</xdr:rowOff>
                  </from>
                  <to>
                    <xdr:col>39</xdr:col>
                    <xdr:colOff>0</xdr:colOff>
                    <xdr:row>17</xdr:row>
                    <xdr:rowOff>285750</xdr:rowOff>
                  </to>
                </anchor>
              </controlPr>
            </control>
          </mc:Choice>
        </mc:AlternateContent>
        <mc:AlternateContent xmlns:mc="http://schemas.openxmlformats.org/markup-compatibility/2006">
          <mc:Choice Requires="x14">
            <control shapeId="24657" r:id="rId84" name="Check Box 81">
              <controlPr defaultSize="0" autoFill="0" autoLine="0" autoPict="0">
                <anchor moveWithCells="1">
                  <from>
                    <xdr:col>41</xdr:col>
                    <xdr:colOff>95250</xdr:colOff>
                    <xdr:row>17</xdr:row>
                    <xdr:rowOff>57150</xdr:rowOff>
                  </from>
                  <to>
                    <xdr:col>41</xdr:col>
                    <xdr:colOff>333375</xdr:colOff>
                    <xdr:row>17</xdr:row>
                    <xdr:rowOff>285750</xdr:rowOff>
                  </to>
                </anchor>
              </controlPr>
            </control>
          </mc:Choice>
        </mc:AlternateContent>
        <mc:AlternateContent xmlns:mc="http://schemas.openxmlformats.org/markup-compatibility/2006">
          <mc:Choice Requires="x14">
            <control shapeId="24658" r:id="rId85" name="Check Box 82">
              <controlPr defaultSize="0" autoFill="0" autoLine="0" autoPict="0">
                <anchor moveWithCells="1">
                  <from>
                    <xdr:col>38</xdr:col>
                    <xdr:colOff>104775</xdr:colOff>
                    <xdr:row>18</xdr:row>
                    <xdr:rowOff>57150</xdr:rowOff>
                  </from>
                  <to>
                    <xdr:col>39</xdr:col>
                    <xdr:colOff>0</xdr:colOff>
                    <xdr:row>18</xdr:row>
                    <xdr:rowOff>285750</xdr:rowOff>
                  </to>
                </anchor>
              </controlPr>
            </control>
          </mc:Choice>
        </mc:AlternateContent>
        <mc:AlternateContent xmlns:mc="http://schemas.openxmlformats.org/markup-compatibility/2006">
          <mc:Choice Requires="x14">
            <control shapeId="24659" r:id="rId86" name="Check Box 83">
              <controlPr defaultSize="0" autoFill="0" autoLine="0" autoPict="0">
                <anchor moveWithCells="1">
                  <from>
                    <xdr:col>41</xdr:col>
                    <xdr:colOff>95250</xdr:colOff>
                    <xdr:row>18</xdr:row>
                    <xdr:rowOff>57150</xdr:rowOff>
                  </from>
                  <to>
                    <xdr:col>41</xdr:col>
                    <xdr:colOff>333375</xdr:colOff>
                    <xdr:row>18</xdr:row>
                    <xdr:rowOff>285750</xdr:rowOff>
                  </to>
                </anchor>
              </controlPr>
            </control>
          </mc:Choice>
        </mc:AlternateContent>
        <mc:AlternateContent xmlns:mc="http://schemas.openxmlformats.org/markup-compatibility/2006">
          <mc:Choice Requires="x14">
            <control shapeId="24660" r:id="rId87" name="Check Box 84">
              <controlPr defaultSize="0" autoFill="0" autoLine="0" autoPict="0">
                <anchor moveWithCells="1">
                  <from>
                    <xdr:col>38</xdr:col>
                    <xdr:colOff>104775</xdr:colOff>
                    <xdr:row>19</xdr:row>
                    <xdr:rowOff>57150</xdr:rowOff>
                  </from>
                  <to>
                    <xdr:col>39</xdr:col>
                    <xdr:colOff>0</xdr:colOff>
                    <xdr:row>19</xdr:row>
                    <xdr:rowOff>285750</xdr:rowOff>
                  </to>
                </anchor>
              </controlPr>
            </control>
          </mc:Choice>
        </mc:AlternateContent>
        <mc:AlternateContent xmlns:mc="http://schemas.openxmlformats.org/markup-compatibility/2006">
          <mc:Choice Requires="x14">
            <control shapeId="24661" r:id="rId88" name="Check Box 85">
              <controlPr defaultSize="0" autoFill="0" autoLine="0" autoPict="0">
                <anchor moveWithCells="1">
                  <from>
                    <xdr:col>41</xdr:col>
                    <xdr:colOff>95250</xdr:colOff>
                    <xdr:row>19</xdr:row>
                    <xdr:rowOff>57150</xdr:rowOff>
                  </from>
                  <to>
                    <xdr:col>41</xdr:col>
                    <xdr:colOff>333375</xdr:colOff>
                    <xdr:row>19</xdr:row>
                    <xdr:rowOff>285750</xdr:rowOff>
                  </to>
                </anchor>
              </controlPr>
            </control>
          </mc:Choice>
        </mc:AlternateContent>
        <mc:AlternateContent xmlns:mc="http://schemas.openxmlformats.org/markup-compatibility/2006">
          <mc:Choice Requires="x14">
            <control shapeId="24662" r:id="rId89" name="Check Box 86">
              <controlPr defaultSize="0" autoFill="0" autoLine="0" autoPict="0">
                <anchor moveWithCells="1">
                  <from>
                    <xdr:col>38</xdr:col>
                    <xdr:colOff>104775</xdr:colOff>
                    <xdr:row>20</xdr:row>
                    <xdr:rowOff>57150</xdr:rowOff>
                  </from>
                  <to>
                    <xdr:col>39</xdr:col>
                    <xdr:colOff>0</xdr:colOff>
                    <xdr:row>20</xdr:row>
                    <xdr:rowOff>285750</xdr:rowOff>
                  </to>
                </anchor>
              </controlPr>
            </control>
          </mc:Choice>
        </mc:AlternateContent>
        <mc:AlternateContent xmlns:mc="http://schemas.openxmlformats.org/markup-compatibility/2006">
          <mc:Choice Requires="x14">
            <control shapeId="24663" r:id="rId90" name="Check Box 87">
              <controlPr defaultSize="0" autoFill="0" autoLine="0" autoPict="0">
                <anchor moveWithCells="1">
                  <from>
                    <xdr:col>41</xdr:col>
                    <xdr:colOff>95250</xdr:colOff>
                    <xdr:row>20</xdr:row>
                    <xdr:rowOff>57150</xdr:rowOff>
                  </from>
                  <to>
                    <xdr:col>41</xdr:col>
                    <xdr:colOff>333375</xdr:colOff>
                    <xdr:row>20</xdr:row>
                    <xdr:rowOff>285750</xdr:rowOff>
                  </to>
                </anchor>
              </controlPr>
            </control>
          </mc:Choice>
        </mc:AlternateContent>
        <mc:AlternateContent xmlns:mc="http://schemas.openxmlformats.org/markup-compatibility/2006">
          <mc:Choice Requires="x14">
            <control shapeId="24664" r:id="rId91" name="Check Box 88">
              <controlPr defaultSize="0" autoFill="0" autoLine="0" autoPict="0">
                <anchor moveWithCells="1">
                  <from>
                    <xdr:col>38</xdr:col>
                    <xdr:colOff>104775</xdr:colOff>
                    <xdr:row>21</xdr:row>
                    <xdr:rowOff>57150</xdr:rowOff>
                  </from>
                  <to>
                    <xdr:col>39</xdr:col>
                    <xdr:colOff>0</xdr:colOff>
                    <xdr:row>21</xdr:row>
                    <xdr:rowOff>285750</xdr:rowOff>
                  </to>
                </anchor>
              </controlPr>
            </control>
          </mc:Choice>
        </mc:AlternateContent>
        <mc:AlternateContent xmlns:mc="http://schemas.openxmlformats.org/markup-compatibility/2006">
          <mc:Choice Requires="x14">
            <control shapeId="24665" r:id="rId92" name="Check Box 89">
              <controlPr defaultSize="0" autoFill="0" autoLine="0" autoPict="0">
                <anchor moveWithCells="1">
                  <from>
                    <xdr:col>41</xdr:col>
                    <xdr:colOff>95250</xdr:colOff>
                    <xdr:row>21</xdr:row>
                    <xdr:rowOff>57150</xdr:rowOff>
                  </from>
                  <to>
                    <xdr:col>41</xdr:col>
                    <xdr:colOff>333375</xdr:colOff>
                    <xdr:row>21</xdr:row>
                    <xdr:rowOff>285750</xdr:rowOff>
                  </to>
                </anchor>
              </controlPr>
            </control>
          </mc:Choice>
        </mc:AlternateContent>
        <mc:AlternateContent xmlns:mc="http://schemas.openxmlformats.org/markup-compatibility/2006">
          <mc:Choice Requires="x14">
            <control shapeId="24666" r:id="rId93" name="Check Box 90">
              <controlPr defaultSize="0" autoFill="0" autoLine="0" autoPict="0">
                <anchor moveWithCells="1">
                  <from>
                    <xdr:col>0</xdr:col>
                    <xdr:colOff>76200</xdr:colOff>
                    <xdr:row>15</xdr:row>
                    <xdr:rowOff>47625</xdr:rowOff>
                  </from>
                  <to>
                    <xdr:col>0</xdr:col>
                    <xdr:colOff>314325</xdr:colOff>
                    <xdr:row>15</xdr:row>
                    <xdr:rowOff>276225</xdr:rowOff>
                  </to>
                </anchor>
              </controlPr>
            </control>
          </mc:Choice>
        </mc:AlternateContent>
        <mc:AlternateContent xmlns:mc="http://schemas.openxmlformats.org/markup-compatibility/2006">
          <mc:Choice Requires="x14">
            <control shapeId="24667" r:id="rId94" name="Check Box 91">
              <controlPr defaultSize="0" autoFill="0" autoLine="0" autoPict="0">
                <anchor moveWithCells="1">
                  <from>
                    <xdr:col>0</xdr:col>
                    <xdr:colOff>76200</xdr:colOff>
                    <xdr:row>16</xdr:row>
                    <xdr:rowOff>47625</xdr:rowOff>
                  </from>
                  <to>
                    <xdr:col>0</xdr:col>
                    <xdr:colOff>314325</xdr:colOff>
                    <xdr:row>16</xdr:row>
                    <xdr:rowOff>276225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37D435-2F0D-47F5-A11E-F8D96D9E459B}">
  <sheetPr>
    <tabColor theme="7" tint="0.79998168889431442"/>
    <pageSetUpPr fitToPage="1"/>
  </sheetPr>
  <dimension ref="A1:CR84"/>
  <sheetViews>
    <sheetView view="pageBreakPreview" zoomScale="69" zoomScaleNormal="70" zoomScaleSheetLayoutView="69" workbookViewId="0">
      <selection activeCell="AF3" sqref="AF3:AG7"/>
    </sheetView>
  </sheetViews>
  <sheetFormatPr defaultRowHeight="16.5" x14ac:dyDescent="0.4"/>
  <cols>
    <col min="1" max="67" width="4.375" style="26" customWidth="1"/>
    <col min="68" max="96" width="9" style="26"/>
    <col min="97" max="256" width="9" style="3"/>
    <col min="257" max="323" width="4.375" style="3" customWidth="1"/>
    <col min="324" max="512" width="9" style="3"/>
    <col min="513" max="579" width="4.375" style="3" customWidth="1"/>
    <col min="580" max="768" width="9" style="3"/>
    <col min="769" max="835" width="4.375" style="3" customWidth="1"/>
    <col min="836" max="1024" width="9" style="3"/>
    <col min="1025" max="1091" width="4.375" style="3" customWidth="1"/>
    <col min="1092" max="1280" width="9" style="3"/>
    <col min="1281" max="1347" width="4.375" style="3" customWidth="1"/>
    <col min="1348" max="1536" width="9" style="3"/>
    <col min="1537" max="1603" width="4.375" style="3" customWidth="1"/>
    <col min="1604" max="1792" width="9" style="3"/>
    <col min="1793" max="1859" width="4.375" style="3" customWidth="1"/>
    <col min="1860" max="2048" width="9" style="3"/>
    <col min="2049" max="2115" width="4.375" style="3" customWidth="1"/>
    <col min="2116" max="2304" width="9" style="3"/>
    <col min="2305" max="2371" width="4.375" style="3" customWidth="1"/>
    <col min="2372" max="2560" width="9" style="3"/>
    <col min="2561" max="2627" width="4.375" style="3" customWidth="1"/>
    <col min="2628" max="2816" width="9" style="3"/>
    <col min="2817" max="2883" width="4.375" style="3" customWidth="1"/>
    <col min="2884" max="3072" width="9" style="3"/>
    <col min="3073" max="3139" width="4.375" style="3" customWidth="1"/>
    <col min="3140" max="3328" width="9" style="3"/>
    <col min="3329" max="3395" width="4.375" style="3" customWidth="1"/>
    <col min="3396" max="3584" width="9" style="3"/>
    <col min="3585" max="3651" width="4.375" style="3" customWidth="1"/>
    <col min="3652" max="3840" width="9" style="3"/>
    <col min="3841" max="3907" width="4.375" style="3" customWidth="1"/>
    <col min="3908" max="4096" width="9" style="3"/>
    <col min="4097" max="4163" width="4.375" style="3" customWidth="1"/>
    <col min="4164" max="4352" width="9" style="3"/>
    <col min="4353" max="4419" width="4.375" style="3" customWidth="1"/>
    <col min="4420" max="4608" width="9" style="3"/>
    <col min="4609" max="4675" width="4.375" style="3" customWidth="1"/>
    <col min="4676" max="4864" width="9" style="3"/>
    <col min="4865" max="4931" width="4.375" style="3" customWidth="1"/>
    <col min="4932" max="5120" width="9" style="3"/>
    <col min="5121" max="5187" width="4.375" style="3" customWidth="1"/>
    <col min="5188" max="5376" width="9" style="3"/>
    <col min="5377" max="5443" width="4.375" style="3" customWidth="1"/>
    <col min="5444" max="5632" width="9" style="3"/>
    <col min="5633" max="5699" width="4.375" style="3" customWidth="1"/>
    <col min="5700" max="5888" width="9" style="3"/>
    <col min="5889" max="5955" width="4.375" style="3" customWidth="1"/>
    <col min="5956" max="6144" width="9" style="3"/>
    <col min="6145" max="6211" width="4.375" style="3" customWidth="1"/>
    <col min="6212" max="6400" width="9" style="3"/>
    <col min="6401" max="6467" width="4.375" style="3" customWidth="1"/>
    <col min="6468" max="6656" width="9" style="3"/>
    <col min="6657" max="6723" width="4.375" style="3" customWidth="1"/>
    <col min="6724" max="6912" width="9" style="3"/>
    <col min="6913" max="6979" width="4.375" style="3" customWidth="1"/>
    <col min="6980" max="7168" width="9" style="3"/>
    <col min="7169" max="7235" width="4.375" style="3" customWidth="1"/>
    <col min="7236" max="7424" width="9" style="3"/>
    <col min="7425" max="7491" width="4.375" style="3" customWidth="1"/>
    <col min="7492" max="7680" width="9" style="3"/>
    <col min="7681" max="7747" width="4.375" style="3" customWidth="1"/>
    <col min="7748" max="7936" width="9" style="3"/>
    <col min="7937" max="8003" width="4.375" style="3" customWidth="1"/>
    <col min="8004" max="8192" width="9" style="3"/>
    <col min="8193" max="8259" width="4.375" style="3" customWidth="1"/>
    <col min="8260" max="8448" width="9" style="3"/>
    <col min="8449" max="8515" width="4.375" style="3" customWidth="1"/>
    <col min="8516" max="8704" width="9" style="3"/>
    <col min="8705" max="8771" width="4.375" style="3" customWidth="1"/>
    <col min="8772" max="8960" width="9" style="3"/>
    <col min="8961" max="9027" width="4.375" style="3" customWidth="1"/>
    <col min="9028" max="9216" width="9" style="3"/>
    <col min="9217" max="9283" width="4.375" style="3" customWidth="1"/>
    <col min="9284" max="9472" width="9" style="3"/>
    <col min="9473" max="9539" width="4.375" style="3" customWidth="1"/>
    <col min="9540" max="9728" width="9" style="3"/>
    <col min="9729" max="9795" width="4.375" style="3" customWidth="1"/>
    <col min="9796" max="9984" width="9" style="3"/>
    <col min="9985" max="10051" width="4.375" style="3" customWidth="1"/>
    <col min="10052" max="10240" width="9" style="3"/>
    <col min="10241" max="10307" width="4.375" style="3" customWidth="1"/>
    <col min="10308" max="10496" width="9" style="3"/>
    <col min="10497" max="10563" width="4.375" style="3" customWidth="1"/>
    <col min="10564" max="10752" width="9" style="3"/>
    <col min="10753" max="10819" width="4.375" style="3" customWidth="1"/>
    <col min="10820" max="11008" width="9" style="3"/>
    <col min="11009" max="11075" width="4.375" style="3" customWidth="1"/>
    <col min="11076" max="11264" width="9" style="3"/>
    <col min="11265" max="11331" width="4.375" style="3" customWidth="1"/>
    <col min="11332" max="11520" width="9" style="3"/>
    <col min="11521" max="11587" width="4.375" style="3" customWidth="1"/>
    <col min="11588" max="11776" width="9" style="3"/>
    <col min="11777" max="11843" width="4.375" style="3" customWidth="1"/>
    <col min="11844" max="12032" width="9" style="3"/>
    <col min="12033" max="12099" width="4.375" style="3" customWidth="1"/>
    <col min="12100" max="12288" width="9" style="3"/>
    <col min="12289" max="12355" width="4.375" style="3" customWidth="1"/>
    <col min="12356" max="12544" width="9" style="3"/>
    <col min="12545" max="12611" width="4.375" style="3" customWidth="1"/>
    <col min="12612" max="12800" width="9" style="3"/>
    <col min="12801" max="12867" width="4.375" style="3" customWidth="1"/>
    <col min="12868" max="13056" width="9" style="3"/>
    <col min="13057" max="13123" width="4.375" style="3" customWidth="1"/>
    <col min="13124" max="13312" width="9" style="3"/>
    <col min="13313" max="13379" width="4.375" style="3" customWidth="1"/>
    <col min="13380" max="13568" width="9" style="3"/>
    <col min="13569" max="13635" width="4.375" style="3" customWidth="1"/>
    <col min="13636" max="13824" width="9" style="3"/>
    <col min="13825" max="13891" width="4.375" style="3" customWidth="1"/>
    <col min="13892" max="14080" width="9" style="3"/>
    <col min="14081" max="14147" width="4.375" style="3" customWidth="1"/>
    <col min="14148" max="14336" width="9" style="3"/>
    <col min="14337" max="14403" width="4.375" style="3" customWidth="1"/>
    <col min="14404" max="14592" width="9" style="3"/>
    <col min="14593" max="14659" width="4.375" style="3" customWidth="1"/>
    <col min="14660" max="14848" width="9" style="3"/>
    <col min="14849" max="14915" width="4.375" style="3" customWidth="1"/>
    <col min="14916" max="15104" width="9" style="3"/>
    <col min="15105" max="15171" width="4.375" style="3" customWidth="1"/>
    <col min="15172" max="15360" width="9" style="3"/>
    <col min="15361" max="15427" width="4.375" style="3" customWidth="1"/>
    <col min="15428" max="15616" width="9" style="3"/>
    <col min="15617" max="15683" width="4.375" style="3" customWidth="1"/>
    <col min="15684" max="15872" width="9" style="3"/>
    <col min="15873" max="15939" width="4.375" style="3" customWidth="1"/>
    <col min="15940" max="16128" width="9" style="3"/>
    <col min="16129" max="16195" width="4.375" style="3" customWidth="1"/>
    <col min="16196" max="16384" width="9" style="3"/>
  </cols>
  <sheetData>
    <row r="1" spans="1:43" ht="18.75" customHeight="1" x14ac:dyDescent="0.4">
      <c r="A1" s="60" t="s">
        <v>78</v>
      </c>
    </row>
    <row r="2" spans="1:43" ht="18.75" customHeight="1" thickBot="1" x14ac:dyDescent="0.45">
      <c r="A2" s="31" t="s">
        <v>79</v>
      </c>
      <c r="AF2" s="43" t="s">
        <v>80</v>
      </c>
      <c r="AG2" s="819"/>
      <c r="AH2" s="819"/>
      <c r="AI2" s="819"/>
      <c r="AJ2" s="33" t="s">
        <v>14</v>
      </c>
      <c r="AK2" s="819"/>
      <c r="AL2" s="819"/>
      <c r="AM2" s="33" t="s">
        <v>15</v>
      </c>
      <c r="AN2" s="698"/>
      <c r="AO2" s="698"/>
      <c r="AP2" s="696" t="s">
        <v>81</v>
      </c>
      <c r="AQ2" s="696"/>
    </row>
    <row r="3" spans="1:43" ht="18.75" customHeight="1" x14ac:dyDescent="0.4">
      <c r="A3" s="61"/>
      <c r="B3" s="62"/>
      <c r="C3" s="62"/>
      <c r="D3" s="62"/>
      <c r="E3" s="62"/>
      <c r="F3" s="62"/>
      <c r="G3" s="62"/>
      <c r="H3" s="62"/>
      <c r="I3" s="62"/>
      <c r="J3" s="729" t="s">
        <v>82</v>
      </c>
      <c r="K3" s="825"/>
      <c r="L3" s="729" t="s">
        <v>83</v>
      </c>
      <c r="M3" s="825"/>
      <c r="N3" s="765" t="s">
        <v>84</v>
      </c>
      <c r="O3" s="765"/>
      <c r="P3" s="765"/>
      <c r="Q3" s="765"/>
      <c r="R3" s="765"/>
      <c r="S3" s="765"/>
      <c r="T3" s="765"/>
      <c r="U3" s="765"/>
      <c r="V3" s="765"/>
      <c r="W3" s="765"/>
      <c r="X3" s="765"/>
      <c r="Y3" s="765"/>
      <c r="Z3" s="765"/>
      <c r="AA3" s="765"/>
      <c r="AB3" s="765"/>
      <c r="AC3" s="765"/>
      <c r="AD3" s="765"/>
      <c r="AE3" s="765"/>
      <c r="AF3" s="853" t="s">
        <v>945</v>
      </c>
      <c r="AG3" s="854"/>
      <c r="AH3" s="859" t="s">
        <v>790</v>
      </c>
      <c r="AI3" s="860"/>
      <c r="AJ3" s="860"/>
      <c r="AK3" s="861"/>
      <c r="AL3" s="729" t="s">
        <v>85</v>
      </c>
      <c r="AM3" s="825"/>
      <c r="AN3" s="729" t="s">
        <v>86</v>
      </c>
      <c r="AO3" s="825"/>
      <c r="AP3" s="729" t="s">
        <v>87</v>
      </c>
      <c r="AQ3" s="731"/>
    </row>
    <row r="4" spans="1:43" ht="18.75" customHeight="1" x14ac:dyDescent="0.4">
      <c r="A4" s="68"/>
      <c r="B4" s="69"/>
      <c r="C4" s="69"/>
      <c r="D4" s="865" t="s">
        <v>782</v>
      </c>
      <c r="E4" s="865"/>
      <c r="F4" s="865"/>
      <c r="G4" s="865"/>
      <c r="H4" s="865"/>
      <c r="I4" s="866"/>
      <c r="J4" s="848"/>
      <c r="K4" s="697"/>
      <c r="L4" s="848"/>
      <c r="M4" s="697"/>
      <c r="N4" s="744"/>
      <c r="O4" s="744"/>
      <c r="P4" s="744"/>
      <c r="Q4" s="744"/>
      <c r="R4" s="744"/>
      <c r="S4" s="744"/>
      <c r="T4" s="744"/>
      <c r="U4" s="744"/>
      <c r="V4" s="744"/>
      <c r="W4" s="744"/>
      <c r="X4" s="744"/>
      <c r="Y4" s="744"/>
      <c r="Z4" s="744"/>
      <c r="AA4" s="744"/>
      <c r="AB4" s="744"/>
      <c r="AC4" s="744"/>
      <c r="AD4" s="744"/>
      <c r="AE4" s="744"/>
      <c r="AF4" s="855"/>
      <c r="AG4" s="856"/>
      <c r="AH4" s="862"/>
      <c r="AI4" s="863"/>
      <c r="AJ4" s="863"/>
      <c r="AK4" s="864"/>
      <c r="AL4" s="848"/>
      <c r="AM4" s="697"/>
      <c r="AN4" s="848"/>
      <c r="AO4" s="697"/>
      <c r="AP4" s="848"/>
      <c r="AQ4" s="816"/>
    </row>
    <row r="5" spans="1:43" ht="18.75" customHeight="1" x14ac:dyDescent="0.4">
      <c r="A5" s="63"/>
      <c r="B5" s="64"/>
      <c r="C5" s="64"/>
      <c r="D5" s="64"/>
      <c r="E5" s="64"/>
      <c r="F5" s="64"/>
      <c r="G5" s="64"/>
      <c r="H5" s="64"/>
      <c r="I5" s="65"/>
      <c r="J5" s="848"/>
      <c r="K5" s="697"/>
      <c r="L5" s="848"/>
      <c r="M5" s="697"/>
      <c r="N5" s="748" t="s">
        <v>88</v>
      </c>
      <c r="O5" s="748"/>
      <c r="P5" s="748" t="s">
        <v>89</v>
      </c>
      <c r="Q5" s="748"/>
      <c r="R5" s="748" t="s">
        <v>90</v>
      </c>
      <c r="S5" s="748"/>
      <c r="T5" s="748" t="s">
        <v>91</v>
      </c>
      <c r="U5" s="748"/>
      <c r="V5" s="748" t="s">
        <v>92</v>
      </c>
      <c r="W5" s="748"/>
      <c r="X5" s="748" t="s">
        <v>93</v>
      </c>
      <c r="Y5" s="748"/>
      <c r="Z5" s="748" t="s">
        <v>789</v>
      </c>
      <c r="AA5" s="748"/>
      <c r="AB5" s="869"/>
      <c r="AC5" s="869"/>
      <c r="AD5" s="744" t="s">
        <v>94</v>
      </c>
      <c r="AE5" s="744"/>
      <c r="AF5" s="855"/>
      <c r="AG5" s="856"/>
      <c r="AH5" s="798" t="s">
        <v>792</v>
      </c>
      <c r="AI5" s="713"/>
      <c r="AJ5" s="799" t="s">
        <v>791</v>
      </c>
      <c r="AK5" s="713"/>
      <c r="AL5" s="848"/>
      <c r="AM5" s="697"/>
      <c r="AN5" s="848"/>
      <c r="AO5" s="697"/>
      <c r="AP5" s="848"/>
      <c r="AQ5" s="816"/>
    </row>
    <row r="6" spans="1:43" ht="18.75" customHeight="1" x14ac:dyDescent="0.4">
      <c r="A6" s="867" t="s">
        <v>783</v>
      </c>
      <c r="B6" s="868"/>
      <c r="C6" s="868"/>
      <c r="D6" s="868"/>
      <c r="E6" s="868"/>
      <c r="F6" s="868"/>
      <c r="G6" s="64"/>
      <c r="H6" s="64"/>
      <c r="I6" s="65"/>
      <c r="J6" s="848"/>
      <c r="K6" s="697"/>
      <c r="L6" s="848"/>
      <c r="M6" s="697"/>
      <c r="N6" s="748"/>
      <c r="O6" s="748"/>
      <c r="P6" s="748"/>
      <c r="Q6" s="748"/>
      <c r="R6" s="748"/>
      <c r="S6" s="748"/>
      <c r="T6" s="748"/>
      <c r="U6" s="748"/>
      <c r="V6" s="748"/>
      <c r="W6" s="748"/>
      <c r="X6" s="748"/>
      <c r="Y6" s="748"/>
      <c r="Z6" s="748"/>
      <c r="AA6" s="748"/>
      <c r="AB6" s="869"/>
      <c r="AC6" s="869"/>
      <c r="AD6" s="744"/>
      <c r="AE6" s="744"/>
      <c r="AF6" s="855"/>
      <c r="AG6" s="856"/>
      <c r="AH6" s="848"/>
      <c r="AI6" s="697"/>
      <c r="AJ6" s="848"/>
      <c r="AK6" s="697"/>
      <c r="AL6" s="848"/>
      <c r="AM6" s="697"/>
      <c r="AN6" s="848"/>
      <c r="AO6" s="697"/>
      <c r="AP6" s="848"/>
      <c r="AQ6" s="816"/>
    </row>
    <row r="7" spans="1:43" ht="18.75" customHeight="1" x14ac:dyDescent="0.4">
      <c r="A7" s="63"/>
      <c r="B7" s="64"/>
      <c r="C7" s="64"/>
      <c r="D7" s="64"/>
      <c r="E7" s="64"/>
      <c r="F7" s="64"/>
      <c r="G7" s="64"/>
      <c r="H7" s="64"/>
      <c r="I7" s="64"/>
      <c r="J7" s="752"/>
      <c r="K7" s="753"/>
      <c r="L7" s="752"/>
      <c r="M7" s="753"/>
      <c r="N7" s="748"/>
      <c r="O7" s="748"/>
      <c r="P7" s="748"/>
      <c r="Q7" s="748"/>
      <c r="R7" s="748"/>
      <c r="S7" s="748"/>
      <c r="T7" s="748"/>
      <c r="U7" s="748"/>
      <c r="V7" s="748"/>
      <c r="W7" s="748"/>
      <c r="X7" s="748"/>
      <c r="Y7" s="748"/>
      <c r="Z7" s="748"/>
      <c r="AA7" s="748"/>
      <c r="AB7" s="869"/>
      <c r="AC7" s="869"/>
      <c r="AD7" s="744"/>
      <c r="AE7" s="744"/>
      <c r="AF7" s="857"/>
      <c r="AG7" s="858"/>
      <c r="AH7" s="752"/>
      <c r="AI7" s="753"/>
      <c r="AJ7" s="752"/>
      <c r="AK7" s="753"/>
      <c r="AL7" s="752"/>
      <c r="AM7" s="753"/>
      <c r="AN7" s="752"/>
      <c r="AO7" s="753"/>
      <c r="AP7" s="752"/>
      <c r="AQ7" s="771"/>
    </row>
    <row r="8" spans="1:43" ht="18.75" customHeight="1" x14ac:dyDescent="0.4">
      <c r="A8" s="711" t="s">
        <v>784</v>
      </c>
      <c r="B8" s="712"/>
      <c r="C8" s="712"/>
      <c r="D8" s="712"/>
      <c r="E8" s="712"/>
      <c r="F8" s="712"/>
      <c r="G8" s="712"/>
      <c r="H8" s="712"/>
      <c r="I8" s="713"/>
      <c r="J8" s="773"/>
      <c r="K8" s="842"/>
      <c r="L8" s="773"/>
      <c r="M8" s="842"/>
      <c r="N8" s="773"/>
      <c r="O8" s="842"/>
      <c r="P8" s="773"/>
      <c r="Q8" s="842"/>
      <c r="R8" s="773"/>
      <c r="S8" s="842"/>
      <c r="T8" s="773"/>
      <c r="U8" s="842"/>
      <c r="V8" s="773"/>
      <c r="W8" s="842"/>
      <c r="X8" s="773"/>
      <c r="Y8" s="842"/>
      <c r="Z8" s="773"/>
      <c r="AA8" s="842"/>
      <c r="AB8" s="775"/>
      <c r="AC8" s="777"/>
      <c r="AD8" s="744" t="str">
        <f>IF(SUM(N8:AC9) = 0, "", SUM(N8:AC9))</f>
        <v/>
      </c>
      <c r="AE8" s="744"/>
      <c r="AF8" s="773"/>
      <c r="AG8" s="842"/>
      <c r="AH8" s="773"/>
      <c r="AI8" s="842"/>
      <c r="AJ8" s="773"/>
      <c r="AK8" s="842"/>
      <c r="AL8" s="773"/>
      <c r="AM8" s="842"/>
      <c r="AN8" s="773"/>
      <c r="AO8" s="842"/>
      <c r="AP8" s="798" t="str">
        <f>IF(SUM(AD8,AF8,AH8,AL8,AN8,J8,L8)=0,"",SUM(AD8,AF8,AH8,AL8,AN8,J8,L8))</f>
        <v/>
      </c>
      <c r="AQ8" s="814"/>
    </row>
    <row r="9" spans="1:43" ht="18.75" customHeight="1" x14ac:dyDescent="0.4">
      <c r="A9" s="772"/>
      <c r="B9" s="762"/>
      <c r="C9" s="762"/>
      <c r="D9" s="762"/>
      <c r="E9" s="762"/>
      <c r="F9" s="762"/>
      <c r="G9" s="762"/>
      <c r="H9" s="762"/>
      <c r="I9" s="753"/>
      <c r="J9" s="671"/>
      <c r="K9" s="843"/>
      <c r="L9" s="671"/>
      <c r="M9" s="843"/>
      <c r="N9" s="671"/>
      <c r="O9" s="843"/>
      <c r="P9" s="671"/>
      <c r="Q9" s="843"/>
      <c r="R9" s="671"/>
      <c r="S9" s="843"/>
      <c r="T9" s="671"/>
      <c r="U9" s="843"/>
      <c r="V9" s="671"/>
      <c r="W9" s="843"/>
      <c r="X9" s="671"/>
      <c r="Y9" s="843"/>
      <c r="Z9" s="671"/>
      <c r="AA9" s="843"/>
      <c r="AB9" s="669"/>
      <c r="AC9" s="778"/>
      <c r="AD9" s="744"/>
      <c r="AE9" s="744"/>
      <c r="AF9" s="671"/>
      <c r="AG9" s="843"/>
      <c r="AH9" s="671"/>
      <c r="AI9" s="843"/>
      <c r="AJ9" s="671"/>
      <c r="AK9" s="843"/>
      <c r="AL9" s="671"/>
      <c r="AM9" s="843"/>
      <c r="AN9" s="671"/>
      <c r="AO9" s="843"/>
      <c r="AP9" s="752"/>
      <c r="AQ9" s="771"/>
    </row>
    <row r="10" spans="1:43" ht="18.75" customHeight="1" x14ac:dyDescent="0.4">
      <c r="A10" s="844" t="s">
        <v>785</v>
      </c>
      <c r="B10" s="845"/>
      <c r="C10" s="845"/>
      <c r="D10" s="798" t="s">
        <v>786</v>
      </c>
      <c r="E10" s="712"/>
      <c r="F10" s="713"/>
      <c r="G10" s="798" t="s">
        <v>95</v>
      </c>
      <c r="H10" s="712"/>
      <c r="I10" s="713"/>
      <c r="J10" s="773"/>
      <c r="K10" s="842"/>
      <c r="L10" s="773"/>
      <c r="M10" s="842"/>
      <c r="N10" s="773"/>
      <c r="O10" s="842"/>
      <c r="P10" s="773"/>
      <c r="Q10" s="842"/>
      <c r="R10" s="773"/>
      <c r="S10" s="842"/>
      <c r="T10" s="773"/>
      <c r="U10" s="842"/>
      <c r="V10" s="773"/>
      <c r="W10" s="842"/>
      <c r="X10" s="773"/>
      <c r="Y10" s="842"/>
      <c r="Z10" s="773"/>
      <c r="AA10" s="842"/>
      <c r="AB10" s="773"/>
      <c r="AC10" s="842"/>
      <c r="AD10" s="744" t="str">
        <f>IF(SUM(N10:AC11) = 0, "", SUM(N10:AC11))</f>
        <v/>
      </c>
      <c r="AE10" s="744"/>
      <c r="AF10" s="773"/>
      <c r="AG10" s="842"/>
      <c r="AH10" s="773"/>
      <c r="AI10" s="842"/>
      <c r="AJ10" s="773"/>
      <c r="AK10" s="842"/>
      <c r="AL10" s="773"/>
      <c r="AM10" s="842"/>
      <c r="AN10" s="773"/>
      <c r="AO10" s="842"/>
      <c r="AP10" s="798" t="str">
        <f>IF(SUM(AD10,AF10,AH10,AL10,AN10,J10,L10)=0,"",SUM(AD10,AF10,AH10,AL10,AN10,J10,L10))</f>
        <v/>
      </c>
      <c r="AQ10" s="814"/>
    </row>
    <row r="11" spans="1:43" ht="18.75" customHeight="1" x14ac:dyDescent="0.4">
      <c r="A11" s="846"/>
      <c r="B11" s="847"/>
      <c r="C11" s="847"/>
      <c r="D11" s="848"/>
      <c r="E11" s="696"/>
      <c r="F11" s="697"/>
      <c r="G11" s="752"/>
      <c r="H11" s="762"/>
      <c r="I11" s="753"/>
      <c r="J11" s="671"/>
      <c r="K11" s="843"/>
      <c r="L11" s="671"/>
      <c r="M11" s="843"/>
      <c r="N11" s="671"/>
      <c r="O11" s="843"/>
      <c r="P11" s="671"/>
      <c r="Q11" s="843"/>
      <c r="R11" s="671"/>
      <c r="S11" s="843"/>
      <c r="T11" s="671"/>
      <c r="U11" s="843"/>
      <c r="V11" s="671"/>
      <c r="W11" s="843"/>
      <c r="X11" s="671"/>
      <c r="Y11" s="843"/>
      <c r="Z11" s="671"/>
      <c r="AA11" s="843"/>
      <c r="AB11" s="671"/>
      <c r="AC11" s="843"/>
      <c r="AD11" s="744"/>
      <c r="AE11" s="744"/>
      <c r="AF11" s="671"/>
      <c r="AG11" s="843"/>
      <c r="AH11" s="671"/>
      <c r="AI11" s="843"/>
      <c r="AJ11" s="671"/>
      <c r="AK11" s="843"/>
      <c r="AL11" s="671"/>
      <c r="AM11" s="843"/>
      <c r="AN11" s="671"/>
      <c r="AO11" s="843"/>
      <c r="AP11" s="752"/>
      <c r="AQ11" s="771"/>
    </row>
    <row r="12" spans="1:43" ht="18.75" customHeight="1" x14ac:dyDescent="0.4">
      <c r="A12" s="846"/>
      <c r="B12" s="847"/>
      <c r="C12" s="847"/>
      <c r="D12" s="848"/>
      <c r="E12" s="696"/>
      <c r="F12" s="697"/>
      <c r="G12" s="799" t="s">
        <v>787</v>
      </c>
      <c r="H12" s="712"/>
      <c r="I12" s="713"/>
      <c r="J12" s="773"/>
      <c r="K12" s="842"/>
      <c r="L12" s="773"/>
      <c r="M12" s="842"/>
      <c r="N12" s="773"/>
      <c r="O12" s="842"/>
      <c r="P12" s="773"/>
      <c r="Q12" s="842"/>
      <c r="R12" s="773"/>
      <c r="S12" s="842"/>
      <c r="T12" s="773"/>
      <c r="U12" s="842"/>
      <c r="V12" s="773"/>
      <c r="W12" s="842"/>
      <c r="X12" s="773"/>
      <c r="Y12" s="842"/>
      <c r="Z12" s="773"/>
      <c r="AA12" s="842"/>
      <c r="AB12" s="773"/>
      <c r="AC12" s="842"/>
      <c r="AD12" s="744" t="str">
        <f>IF(SUM(N12:AC13) = 0, "", SUM(N12:AC13))</f>
        <v/>
      </c>
      <c r="AE12" s="744"/>
      <c r="AF12" s="773"/>
      <c r="AG12" s="842"/>
      <c r="AH12" s="773"/>
      <c r="AI12" s="842"/>
      <c r="AJ12" s="773"/>
      <c r="AK12" s="842"/>
      <c r="AL12" s="773"/>
      <c r="AM12" s="842"/>
      <c r="AN12" s="773"/>
      <c r="AO12" s="842"/>
      <c r="AP12" s="798" t="str">
        <f>IF(SUM(AD12,AF12,AH12,AL12,AN12,J12,L12)=0,"",SUM(AD12,AF12,AH12,AL12,AN12,J12,L12))</f>
        <v/>
      </c>
      <c r="AQ12" s="814"/>
    </row>
    <row r="13" spans="1:43" ht="18.75" customHeight="1" x14ac:dyDescent="0.4">
      <c r="A13" s="846"/>
      <c r="B13" s="847"/>
      <c r="C13" s="847"/>
      <c r="D13" s="752"/>
      <c r="E13" s="762"/>
      <c r="F13" s="753"/>
      <c r="G13" s="752"/>
      <c r="H13" s="762"/>
      <c r="I13" s="753"/>
      <c r="J13" s="671"/>
      <c r="K13" s="843"/>
      <c r="L13" s="671"/>
      <c r="M13" s="843"/>
      <c r="N13" s="671"/>
      <c r="O13" s="843"/>
      <c r="P13" s="671"/>
      <c r="Q13" s="843"/>
      <c r="R13" s="671"/>
      <c r="S13" s="843"/>
      <c r="T13" s="671"/>
      <c r="U13" s="843"/>
      <c r="V13" s="671"/>
      <c r="W13" s="843"/>
      <c r="X13" s="671"/>
      <c r="Y13" s="843"/>
      <c r="Z13" s="671"/>
      <c r="AA13" s="843"/>
      <c r="AB13" s="671"/>
      <c r="AC13" s="843"/>
      <c r="AD13" s="744"/>
      <c r="AE13" s="744"/>
      <c r="AF13" s="671"/>
      <c r="AG13" s="843"/>
      <c r="AH13" s="671"/>
      <c r="AI13" s="843"/>
      <c r="AJ13" s="671"/>
      <c r="AK13" s="843"/>
      <c r="AL13" s="671"/>
      <c r="AM13" s="843"/>
      <c r="AN13" s="671"/>
      <c r="AO13" s="843"/>
      <c r="AP13" s="752"/>
      <c r="AQ13" s="771"/>
    </row>
    <row r="14" spans="1:43" ht="18.75" customHeight="1" x14ac:dyDescent="0.4">
      <c r="A14" s="846"/>
      <c r="B14" s="847"/>
      <c r="C14" s="847"/>
      <c r="D14" s="798" t="s">
        <v>96</v>
      </c>
      <c r="E14" s="712"/>
      <c r="F14" s="712"/>
      <c r="G14" s="712"/>
      <c r="H14" s="712"/>
      <c r="I14" s="713"/>
      <c r="J14" s="773"/>
      <c r="K14" s="842"/>
      <c r="L14" s="773"/>
      <c r="M14" s="842"/>
      <c r="N14" s="773"/>
      <c r="O14" s="842"/>
      <c r="P14" s="773"/>
      <c r="Q14" s="842"/>
      <c r="R14" s="773"/>
      <c r="S14" s="842"/>
      <c r="T14" s="773"/>
      <c r="U14" s="842"/>
      <c r="V14" s="773"/>
      <c r="W14" s="842"/>
      <c r="X14" s="773"/>
      <c r="Y14" s="842"/>
      <c r="Z14" s="773"/>
      <c r="AA14" s="842"/>
      <c r="AB14" s="773"/>
      <c r="AC14" s="842"/>
      <c r="AD14" s="744" t="str">
        <f>IF(SUM(N14:AC15) = 0, "", SUM(N14:AC15))</f>
        <v/>
      </c>
      <c r="AE14" s="744"/>
      <c r="AF14" s="773"/>
      <c r="AG14" s="842"/>
      <c r="AH14" s="773"/>
      <c r="AI14" s="842"/>
      <c r="AJ14" s="773"/>
      <c r="AK14" s="842"/>
      <c r="AL14" s="773"/>
      <c r="AM14" s="842"/>
      <c r="AN14" s="773"/>
      <c r="AO14" s="842"/>
      <c r="AP14" s="798" t="str">
        <f>IF(SUM(AD14,AF14,AH14,AL14,AN14,J14,L14)=0,"",SUM(AD14,AF14,AH14,AL14,AN14,J14,L14))</f>
        <v/>
      </c>
      <c r="AQ14" s="814"/>
    </row>
    <row r="15" spans="1:43" ht="18.75" customHeight="1" x14ac:dyDescent="0.4">
      <c r="A15" s="846"/>
      <c r="B15" s="847"/>
      <c r="C15" s="847"/>
      <c r="D15" s="752"/>
      <c r="E15" s="762"/>
      <c r="F15" s="762"/>
      <c r="G15" s="762"/>
      <c r="H15" s="762"/>
      <c r="I15" s="753"/>
      <c r="J15" s="671"/>
      <c r="K15" s="843"/>
      <c r="L15" s="671"/>
      <c r="M15" s="843"/>
      <c r="N15" s="671"/>
      <c r="O15" s="843"/>
      <c r="P15" s="671"/>
      <c r="Q15" s="843"/>
      <c r="R15" s="671"/>
      <c r="S15" s="843"/>
      <c r="T15" s="671"/>
      <c r="U15" s="843"/>
      <c r="V15" s="671"/>
      <c r="W15" s="843"/>
      <c r="X15" s="671"/>
      <c r="Y15" s="843"/>
      <c r="Z15" s="671"/>
      <c r="AA15" s="843"/>
      <c r="AB15" s="671"/>
      <c r="AC15" s="843"/>
      <c r="AD15" s="744"/>
      <c r="AE15" s="744"/>
      <c r="AF15" s="671"/>
      <c r="AG15" s="843"/>
      <c r="AH15" s="671"/>
      <c r="AI15" s="843"/>
      <c r="AJ15" s="671"/>
      <c r="AK15" s="843"/>
      <c r="AL15" s="671"/>
      <c r="AM15" s="843"/>
      <c r="AN15" s="671"/>
      <c r="AO15" s="843"/>
      <c r="AP15" s="752"/>
      <c r="AQ15" s="771"/>
    </row>
    <row r="16" spans="1:43" ht="18.75" customHeight="1" x14ac:dyDescent="0.4">
      <c r="A16" s="836" t="s">
        <v>788</v>
      </c>
      <c r="B16" s="837"/>
      <c r="C16" s="837"/>
      <c r="D16" s="837"/>
      <c r="E16" s="837"/>
      <c r="F16" s="837"/>
      <c r="G16" s="837"/>
      <c r="H16" s="837"/>
      <c r="I16" s="838"/>
      <c r="J16" s="798" t="str">
        <f>IF(AND(J8=0,J10=0,J12=0),"",(J10+J12)-J8)</f>
        <v/>
      </c>
      <c r="K16" s="713"/>
      <c r="L16" s="798" t="str">
        <f>IF(AND(L8=0,L10=0,L12=0),"",(L10+L12)-L8)</f>
        <v/>
      </c>
      <c r="M16" s="713"/>
      <c r="N16" s="798" t="str">
        <f>IF(AND(N8=0,N10=0,N12=0),"",(N10+N12)-N8)</f>
        <v/>
      </c>
      <c r="O16" s="713"/>
      <c r="P16" s="798" t="str">
        <f>IF(AND(P8=0,P10=0,P12=0),"",(P10+P12)-P8)</f>
        <v/>
      </c>
      <c r="Q16" s="713"/>
      <c r="R16" s="798" t="str">
        <f>IF(AND(R8=0,R10=0,R12=0),"",(R10+R12)-R8)</f>
        <v/>
      </c>
      <c r="S16" s="713"/>
      <c r="T16" s="798" t="str">
        <f>IF(AND(T8=0,T10=0,T12=0),"",(T10+T12)-T8)</f>
        <v/>
      </c>
      <c r="U16" s="713"/>
      <c r="V16" s="798" t="str">
        <f>IF(AND(V8=0,V10=0,V12=0),"",(V10+V12)-V8)</f>
        <v/>
      </c>
      <c r="W16" s="713"/>
      <c r="X16" s="798" t="str">
        <f>IF(AND(X8=0,X10=0,X12=0),"",(X10+X12)-X8)</f>
        <v/>
      </c>
      <c r="Y16" s="713"/>
      <c r="Z16" s="798" t="str">
        <f>IF(AND(Z8=0,Z10=0,Z12=0),"",(Z10+Z12)-Z8)</f>
        <v/>
      </c>
      <c r="AA16" s="713"/>
      <c r="AB16" s="798" t="str">
        <f>IF(AND(AB8=0,AB10=0,AB12=0),"",(AB10+AB12)-AB8)</f>
        <v/>
      </c>
      <c r="AC16" s="713"/>
      <c r="AD16" s="832"/>
      <c r="AE16" s="833"/>
      <c r="AF16" s="798" t="str">
        <f>IF(AND(AF8=0,AF10=0,AF12=0),"",(AF10+AF12)-AF8)</f>
        <v/>
      </c>
      <c r="AG16" s="713"/>
      <c r="AH16" s="798" t="str">
        <f>IF(AND(AH8=0,AH10=0,AH12=0),"",(AH10+AH12)-AH8)</f>
        <v/>
      </c>
      <c r="AI16" s="713"/>
      <c r="AJ16" s="798" t="str">
        <f>IF(AND(AJ8=0,AJ10=0,AJ12=0),"",(AJ10+AJ12)-AJ8)</f>
        <v/>
      </c>
      <c r="AK16" s="713"/>
      <c r="AL16" s="798" t="str">
        <f>IF(AND(AL8=0,AL10=0,AL12=0),"",(AL10+AL12)-AL8)</f>
        <v/>
      </c>
      <c r="AM16" s="713"/>
      <c r="AN16" s="798" t="str">
        <f>IF(AND(AN8=0,AN10=0,AN12=0),"",(AN10+AN12)-AN8)</f>
        <v/>
      </c>
      <c r="AO16" s="713"/>
      <c r="AP16" s="832"/>
      <c r="AQ16" s="833"/>
    </row>
    <row r="17" spans="1:43" ht="18.75" customHeight="1" thickBot="1" x14ac:dyDescent="0.45">
      <c r="A17" s="839"/>
      <c r="B17" s="840"/>
      <c r="C17" s="840"/>
      <c r="D17" s="840"/>
      <c r="E17" s="840"/>
      <c r="F17" s="840"/>
      <c r="G17" s="840"/>
      <c r="H17" s="840"/>
      <c r="I17" s="841"/>
      <c r="J17" s="659"/>
      <c r="K17" s="658"/>
      <c r="L17" s="659"/>
      <c r="M17" s="658"/>
      <c r="N17" s="659"/>
      <c r="O17" s="658"/>
      <c r="P17" s="659"/>
      <c r="Q17" s="658"/>
      <c r="R17" s="659"/>
      <c r="S17" s="658"/>
      <c r="T17" s="659"/>
      <c r="U17" s="658"/>
      <c r="V17" s="659"/>
      <c r="W17" s="658"/>
      <c r="X17" s="659"/>
      <c r="Y17" s="658"/>
      <c r="Z17" s="659"/>
      <c r="AA17" s="658"/>
      <c r="AB17" s="659"/>
      <c r="AC17" s="658"/>
      <c r="AD17" s="834"/>
      <c r="AE17" s="835"/>
      <c r="AF17" s="659"/>
      <c r="AG17" s="658"/>
      <c r="AH17" s="659"/>
      <c r="AI17" s="658"/>
      <c r="AJ17" s="659"/>
      <c r="AK17" s="658"/>
      <c r="AL17" s="659"/>
      <c r="AM17" s="658"/>
      <c r="AN17" s="659"/>
      <c r="AO17" s="658"/>
      <c r="AP17" s="834"/>
      <c r="AQ17" s="835"/>
    </row>
    <row r="18" spans="1:43" ht="18.75" customHeight="1" x14ac:dyDescent="0.4">
      <c r="A18" s="58" t="s">
        <v>97</v>
      </c>
      <c r="B18" s="31" t="s">
        <v>98</v>
      </c>
    </row>
    <row r="19" spans="1:43" ht="18.75" customHeight="1" x14ac:dyDescent="0.4">
      <c r="A19" s="31"/>
      <c r="B19" s="626" t="s">
        <v>941</v>
      </c>
      <c r="D19" s="66"/>
      <c r="E19" s="66"/>
      <c r="F19" s="66"/>
      <c r="G19" s="66"/>
      <c r="H19" s="66"/>
      <c r="I19" s="66"/>
      <c r="J19" s="66"/>
      <c r="K19" s="66"/>
      <c r="L19" s="66"/>
      <c r="M19" s="66"/>
      <c r="N19" s="66"/>
      <c r="O19" s="66"/>
      <c r="P19" s="66"/>
      <c r="Q19" s="66"/>
      <c r="R19" s="66"/>
      <c r="S19" s="66"/>
      <c r="T19" s="66"/>
      <c r="U19" s="66"/>
      <c r="V19" s="66"/>
      <c r="W19" s="66"/>
      <c r="X19" s="66"/>
      <c r="Y19" s="66"/>
      <c r="Z19" s="66"/>
      <c r="AA19" s="66"/>
      <c r="AB19" s="66"/>
      <c r="AC19" s="66"/>
      <c r="AD19" s="66"/>
      <c r="AE19" s="66"/>
      <c r="AF19" s="66"/>
      <c r="AG19" s="66"/>
      <c r="AH19" s="66"/>
      <c r="AI19" s="66"/>
    </row>
    <row r="20" spans="1:43" ht="18.75" customHeight="1" x14ac:dyDescent="0.4">
      <c r="A20" s="31" t="s">
        <v>99</v>
      </c>
      <c r="B20" s="31" t="s">
        <v>100</v>
      </c>
      <c r="D20" s="67"/>
      <c r="E20" s="67"/>
      <c r="F20" s="67"/>
      <c r="G20" s="67"/>
      <c r="H20" s="67"/>
      <c r="I20" s="67"/>
      <c r="J20" s="67"/>
      <c r="K20" s="67"/>
      <c r="L20" s="67"/>
      <c r="M20" s="67"/>
      <c r="N20" s="67"/>
      <c r="O20" s="67"/>
      <c r="P20" s="67"/>
      <c r="Q20" s="67"/>
      <c r="R20" s="67"/>
      <c r="S20" s="67"/>
      <c r="T20" s="67"/>
      <c r="U20" s="67"/>
      <c r="V20" s="67"/>
      <c r="W20" s="67"/>
      <c r="X20" s="67"/>
      <c r="Y20" s="67"/>
      <c r="Z20" s="67"/>
      <c r="AA20" s="67"/>
      <c r="AB20" s="67"/>
      <c r="AC20" s="67"/>
      <c r="AD20" s="67"/>
      <c r="AE20" s="67"/>
      <c r="AF20" s="67"/>
      <c r="AG20" s="67"/>
      <c r="AH20" s="67"/>
      <c r="AI20" s="67"/>
    </row>
    <row r="21" spans="1:43" ht="18.75" customHeight="1" x14ac:dyDescent="0.4"/>
    <row r="22" spans="1:43" ht="18.75" customHeight="1" thickBot="1" x14ac:dyDescent="0.45">
      <c r="A22" s="31" t="s">
        <v>101</v>
      </c>
      <c r="J22" s="43" t="s">
        <v>80</v>
      </c>
      <c r="K22" s="819"/>
      <c r="L22" s="819"/>
      <c r="M22" s="819"/>
      <c r="N22" s="33" t="s">
        <v>14</v>
      </c>
      <c r="O22" s="819"/>
      <c r="P22" s="819"/>
      <c r="Q22" s="33" t="s">
        <v>15</v>
      </c>
      <c r="R22" s="698"/>
      <c r="S22" s="698"/>
      <c r="T22" s="696" t="s">
        <v>81</v>
      </c>
      <c r="U22" s="696"/>
      <c r="W22" s="31" t="s">
        <v>102</v>
      </c>
      <c r="AE22" s="43"/>
      <c r="AF22" s="43" t="s">
        <v>80</v>
      </c>
      <c r="AG22" s="819"/>
      <c r="AH22" s="819"/>
      <c r="AI22" s="819"/>
      <c r="AJ22" s="33" t="s">
        <v>14</v>
      </c>
      <c r="AK22" s="819"/>
      <c r="AL22" s="819"/>
      <c r="AM22" s="33" t="s">
        <v>15</v>
      </c>
      <c r="AN22" s="698"/>
      <c r="AO22" s="698"/>
      <c r="AP22" s="696" t="s">
        <v>81</v>
      </c>
      <c r="AQ22" s="696"/>
    </row>
    <row r="23" spans="1:43" ht="18.75" customHeight="1" x14ac:dyDescent="0.4">
      <c r="A23" s="61"/>
      <c r="B23" s="62"/>
      <c r="C23" s="849" t="s">
        <v>793</v>
      </c>
      <c r="D23" s="849"/>
      <c r="E23" s="849"/>
      <c r="F23" s="850"/>
      <c r="G23" s="820"/>
      <c r="H23" s="821"/>
      <c r="I23" s="821"/>
      <c r="J23" s="821"/>
      <c r="K23" s="822"/>
      <c r="L23" s="820"/>
      <c r="M23" s="821"/>
      <c r="N23" s="821"/>
      <c r="O23" s="821"/>
      <c r="P23" s="822"/>
      <c r="Q23" s="820"/>
      <c r="R23" s="821"/>
      <c r="S23" s="821"/>
      <c r="T23" s="821"/>
      <c r="U23" s="823"/>
      <c r="W23" s="824" t="s">
        <v>103</v>
      </c>
      <c r="X23" s="730"/>
      <c r="Y23" s="825"/>
      <c r="Z23" s="826"/>
      <c r="AA23" s="827"/>
      <c r="AB23" s="827"/>
      <c r="AC23" s="827"/>
      <c r="AD23" s="827"/>
      <c r="AE23" s="828"/>
      <c r="AF23" s="820"/>
      <c r="AG23" s="821"/>
      <c r="AH23" s="821"/>
      <c r="AI23" s="821"/>
      <c r="AJ23" s="821"/>
      <c r="AK23" s="822"/>
      <c r="AL23" s="820"/>
      <c r="AM23" s="821"/>
      <c r="AN23" s="821"/>
      <c r="AO23" s="821"/>
      <c r="AP23" s="821"/>
      <c r="AQ23" s="823"/>
    </row>
    <row r="24" spans="1:43" ht="18.75" customHeight="1" x14ac:dyDescent="0.4">
      <c r="A24" s="851" t="s">
        <v>794</v>
      </c>
      <c r="B24" s="852"/>
      <c r="C24" s="852"/>
      <c r="D24" s="852"/>
      <c r="E24" s="64"/>
      <c r="F24" s="64"/>
      <c r="G24" s="786"/>
      <c r="H24" s="787"/>
      <c r="I24" s="787"/>
      <c r="J24" s="787"/>
      <c r="K24" s="788"/>
      <c r="L24" s="786"/>
      <c r="M24" s="787"/>
      <c r="N24" s="787"/>
      <c r="O24" s="787"/>
      <c r="P24" s="788"/>
      <c r="Q24" s="786"/>
      <c r="R24" s="787"/>
      <c r="S24" s="787"/>
      <c r="T24" s="787"/>
      <c r="U24" s="790"/>
      <c r="W24" s="772"/>
      <c r="X24" s="762"/>
      <c r="Y24" s="753"/>
      <c r="Z24" s="829"/>
      <c r="AA24" s="830"/>
      <c r="AB24" s="830"/>
      <c r="AC24" s="830"/>
      <c r="AD24" s="830"/>
      <c r="AE24" s="831"/>
      <c r="AF24" s="786"/>
      <c r="AG24" s="787"/>
      <c r="AH24" s="787"/>
      <c r="AI24" s="787"/>
      <c r="AJ24" s="787"/>
      <c r="AK24" s="788"/>
      <c r="AL24" s="786"/>
      <c r="AM24" s="787"/>
      <c r="AN24" s="787"/>
      <c r="AO24" s="787"/>
      <c r="AP24" s="787"/>
      <c r="AQ24" s="790"/>
    </row>
    <row r="25" spans="1:43" ht="18.75" customHeight="1" x14ac:dyDescent="0.4">
      <c r="A25" s="711" t="s">
        <v>104</v>
      </c>
      <c r="B25" s="712"/>
      <c r="C25" s="712"/>
      <c r="D25" s="712"/>
      <c r="E25" s="712"/>
      <c r="F25" s="713"/>
      <c r="G25" s="714"/>
      <c r="H25" s="715"/>
      <c r="I25" s="715"/>
      <c r="J25" s="715"/>
      <c r="K25" s="817"/>
      <c r="L25" s="714"/>
      <c r="M25" s="715"/>
      <c r="N25" s="715"/>
      <c r="O25" s="715"/>
      <c r="P25" s="817"/>
      <c r="Q25" s="714"/>
      <c r="R25" s="715"/>
      <c r="S25" s="715"/>
      <c r="T25" s="715"/>
      <c r="U25" s="716"/>
      <c r="W25" s="711" t="s">
        <v>105</v>
      </c>
      <c r="X25" s="712"/>
      <c r="Y25" s="713"/>
      <c r="Z25" s="714"/>
      <c r="AA25" s="715"/>
      <c r="AB25" s="715"/>
      <c r="AC25" s="715"/>
      <c r="AD25" s="715"/>
      <c r="AE25" s="817"/>
      <c r="AF25" s="714"/>
      <c r="AG25" s="715"/>
      <c r="AH25" s="715"/>
      <c r="AI25" s="715"/>
      <c r="AJ25" s="715"/>
      <c r="AK25" s="817"/>
      <c r="AL25" s="714"/>
      <c r="AM25" s="715"/>
      <c r="AN25" s="715"/>
      <c r="AO25" s="715"/>
      <c r="AP25" s="715"/>
      <c r="AQ25" s="716"/>
    </row>
    <row r="26" spans="1:43" ht="18.75" customHeight="1" x14ac:dyDescent="0.4">
      <c r="A26" s="772"/>
      <c r="B26" s="762"/>
      <c r="C26" s="762"/>
      <c r="D26" s="762"/>
      <c r="E26" s="762"/>
      <c r="F26" s="753"/>
      <c r="G26" s="786"/>
      <c r="H26" s="787"/>
      <c r="I26" s="787"/>
      <c r="J26" s="787"/>
      <c r="K26" s="788"/>
      <c r="L26" s="786"/>
      <c r="M26" s="787"/>
      <c r="N26" s="787"/>
      <c r="O26" s="787"/>
      <c r="P26" s="788"/>
      <c r="Q26" s="786"/>
      <c r="R26" s="787"/>
      <c r="S26" s="787"/>
      <c r="T26" s="787"/>
      <c r="U26" s="790"/>
      <c r="W26" s="772"/>
      <c r="X26" s="762"/>
      <c r="Y26" s="753"/>
      <c r="Z26" s="786"/>
      <c r="AA26" s="818"/>
      <c r="AB26" s="818"/>
      <c r="AC26" s="818"/>
      <c r="AD26" s="818"/>
      <c r="AE26" s="788"/>
      <c r="AF26" s="786"/>
      <c r="AG26" s="818"/>
      <c r="AH26" s="818"/>
      <c r="AI26" s="818"/>
      <c r="AJ26" s="818"/>
      <c r="AK26" s="788"/>
      <c r="AL26" s="786"/>
      <c r="AM26" s="818"/>
      <c r="AN26" s="818"/>
      <c r="AO26" s="818"/>
      <c r="AP26" s="818"/>
      <c r="AQ26" s="790"/>
    </row>
    <row r="27" spans="1:43" ht="18.75" customHeight="1" x14ac:dyDescent="0.4">
      <c r="A27" s="711" t="s">
        <v>106</v>
      </c>
      <c r="B27" s="712"/>
      <c r="C27" s="712"/>
      <c r="D27" s="712"/>
      <c r="E27" s="712"/>
      <c r="F27" s="713"/>
      <c r="G27" s="714"/>
      <c r="H27" s="715"/>
      <c r="I27" s="715"/>
      <c r="J27" s="715"/>
      <c r="K27" s="817"/>
      <c r="L27" s="714"/>
      <c r="M27" s="715"/>
      <c r="N27" s="715"/>
      <c r="O27" s="715"/>
      <c r="P27" s="817"/>
      <c r="Q27" s="714"/>
      <c r="R27" s="715"/>
      <c r="S27" s="715"/>
      <c r="T27" s="715"/>
      <c r="U27" s="716"/>
      <c r="W27" s="711" t="s">
        <v>107</v>
      </c>
      <c r="X27" s="712"/>
      <c r="Y27" s="713"/>
      <c r="Z27" s="714"/>
      <c r="AA27" s="715"/>
      <c r="AB27" s="715"/>
      <c r="AC27" s="715"/>
      <c r="AD27" s="715"/>
      <c r="AE27" s="817"/>
      <c r="AF27" s="714"/>
      <c r="AG27" s="715"/>
      <c r="AH27" s="715"/>
      <c r="AI27" s="715"/>
      <c r="AJ27" s="715"/>
      <c r="AK27" s="817"/>
      <c r="AL27" s="714"/>
      <c r="AM27" s="715"/>
      <c r="AN27" s="715"/>
      <c r="AO27" s="715"/>
      <c r="AP27" s="715"/>
      <c r="AQ27" s="716"/>
    </row>
    <row r="28" spans="1:43" ht="18.75" customHeight="1" x14ac:dyDescent="0.4">
      <c r="A28" s="772"/>
      <c r="B28" s="762"/>
      <c r="C28" s="762"/>
      <c r="D28" s="762"/>
      <c r="E28" s="762"/>
      <c r="F28" s="753"/>
      <c r="G28" s="786"/>
      <c r="H28" s="787"/>
      <c r="I28" s="787"/>
      <c r="J28" s="787"/>
      <c r="K28" s="788"/>
      <c r="L28" s="786"/>
      <c r="M28" s="787"/>
      <c r="N28" s="787"/>
      <c r="O28" s="787"/>
      <c r="P28" s="788"/>
      <c r="Q28" s="786"/>
      <c r="R28" s="787"/>
      <c r="S28" s="787"/>
      <c r="T28" s="787"/>
      <c r="U28" s="790"/>
      <c r="W28" s="695"/>
      <c r="X28" s="696"/>
      <c r="Y28" s="697"/>
      <c r="Z28" s="783"/>
      <c r="AA28" s="784"/>
      <c r="AB28" s="784"/>
      <c r="AC28" s="784"/>
      <c r="AD28" s="784"/>
      <c r="AE28" s="785"/>
      <c r="AF28" s="783"/>
      <c r="AG28" s="784"/>
      <c r="AH28" s="784"/>
      <c r="AI28" s="784"/>
      <c r="AJ28" s="784"/>
      <c r="AK28" s="785"/>
      <c r="AL28" s="783"/>
      <c r="AM28" s="784"/>
      <c r="AN28" s="784"/>
      <c r="AO28" s="784"/>
      <c r="AP28" s="784"/>
      <c r="AQ28" s="789"/>
    </row>
    <row r="29" spans="1:43" ht="18.75" customHeight="1" x14ac:dyDescent="0.4">
      <c r="A29" s="700" t="s">
        <v>108</v>
      </c>
      <c r="B29" s="702"/>
      <c r="C29" s="798" t="s">
        <v>109</v>
      </c>
      <c r="D29" s="712"/>
      <c r="E29" s="712"/>
      <c r="F29" s="713"/>
      <c r="G29" s="779"/>
      <c r="H29" s="780"/>
      <c r="I29" s="780"/>
      <c r="J29" s="780"/>
      <c r="K29" s="713" t="s">
        <v>53</v>
      </c>
      <c r="L29" s="779"/>
      <c r="M29" s="780"/>
      <c r="N29" s="780"/>
      <c r="O29" s="780"/>
      <c r="P29" s="713" t="s">
        <v>53</v>
      </c>
      <c r="Q29" s="779"/>
      <c r="R29" s="780"/>
      <c r="S29" s="780"/>
      <c r="T29" s="780"/>
      <c r="U29" s="814" t="s">
        <v>53</v>
      </c>
      <c r="W29" s="695"/>
      <c r="X29" s="696"/>
      <c r="Y29" s="697"/>
      <c r="Z29" s="783"/>
      <c r="AA29" s="784"/>
      <c r="AB29" s="784"/>
      <c r="AC29" s="784"/>
      <c r="AD29" s="784"/>
      <c r="AE29" s="785"/>
      <c r="AF29" s="783"/>
      <c r="AG29" s="784"/>
      <c r="AH29" s="784"/>
      <c r="AI29" s="784"/>
      <c r="AJ29" s="784"/>
      <c r="AK29" s="785"/>
      <c r="AL29" s="783"/>
      <c r="AM29" s="784"/>
      <c r="AN29" s="784"/>
      <c r="AO29" s="784"/>
      <c r="AP29" s="784"/>
      <c r="AQ29" s="789"/>
    </row>
    <row r="30" spans="1:43" ht="18.75" customHeight="1" x14ac:dyDescent="0.4">
      <c r="A30" s="796"/>
      <c r="B30" s="797"/>
      <c r="C30" s="752"/>
      <c r="D30" s="762"/>
      <c r="E30" s="762"/>
      <c r="F30" s="753"/>
      <c r="G30" s="794"/>
      <c r="H30" s="795"/>
      <c r="I30" s="795"/>
      <c r="J30" s="795"/>
      <c r="K30" s="753"/>
      <c r="L30" s="794"/>
      <c r="M30" s="795"/>
      <c r="N30" s="795"/>
      <c r="O30" s="795"/>
      <c r="P30" s="753"/>
      <c r="Q30" s="794"/>
      <c r="R30" s="795"/>
      <c r="S30" s="795"/>
      <c r="T30" s="795"/>
      <c r="U30" s="771"/>
      <c r="W30" s="772"/>
      <c r="X30" s="762"/>
      <c r="Y30" s="753"/>
      <c r="Z30" s="786"/>
      <c r="AA30" s="787"/>
      <c r="AB30" s="787"/>
      <c r="AC30" s="787"/>
      <c r="AD30" s="787"/>
      <c r="AE30" s="788"/>
      <c r="AF30" s="786"/>
      <c r="AG30" s="787"/>
      <c r="AH30" s="787"/>
      <c r="AI30" s="787"/>
      <c r="AJ30" s="787"/>
      <c r="AK30" s="788"/>
      <c r="AL30" s="786"/>
      <c r="AM30" s="787"/>
      <c r="AN30" s="787"/>
      <c r="AO30" s="787"/>
      <c r="AP30" s="787"/>
      <c r="AQ30" s="790"/>
    </row>
    <row r="31" spans="1:43" ht="18.75" customHeight="1" x14ac:dyDescent="0.4">
      <c r="A31" s="796"/>
      <c r="B31" s="797"/>
      <c r="C31" s="791" t="str">
        <f>"R"&amp;表紙・鑑!S3-1&amp;"年度総支給額"</f>
        <v>R7年度総支給額</v>
      </c>
      <c r="D31" s="792"/>
      <c r="E31" s="792"/>
      <c r="F31" s="793"/>
      <c r="G31" s="779"/>
      <c r="H31" s="780"/>
      <c r="I31" s="780"/>
      <c r="J31" s="780"/>
      <c r="K31" s="713" t="s">
        <v>53</v>
      </c>
      <c r="L31" s="779"/>
      <c r="M31" s="780"/>
      <c r="N31" s="780"/>
      <c r="O31" s="780"/>
      <c r="P31" s="713" t="s">
        <v>53</v>
      </c>
      <c r="Q31" s="779"/>
      <c r="R31" s="780"/>
      <c r="S31" s="780"/>
      <c r="T31" s="780"/>
      <c r="U31" s="814" t="s">
        <v>53</v>
      </c>
      <c r="W31" s="711" t="s">
        <v>110</v>
      </c>
      <c r="X31" s="712"/>
      <c r="Y31" s="712"/>
      <c r="Z31" s="800"/>
      <c r="AA31" s="801"/>
      <c r="AB31" s="801"/>
      <c r="AC31" s="801"/>
      <c r="AD31" s="801"/>
      <c r="AE31" s="802"/>
      <c r="AF31" s="800"/>
      <c r="AG31" s="801"/>
      <c r="AH31" s="801"/>
      <c r="AI31" s="801"/>
      <c r="AJ31" s="801"/>
      <c r="AK31" s="802"/>
      <c r="AL31" s="800"/>
      <c r="AM31" s="801"/>
      <c r="AN31" s="801"/>
      <c r="AO31" s="801"/>
      <c r="AP31" s="801"/>
      <c r="AQ31" s="809"/>
    </row>
    <row r="32" spans="1:43" ht="18.75" customHeight="1" x14ac:dyDescent="0.4">
      <c r="A32" s="796"/>
      <c r="B32" s="797"/>
      <c r="C32" s="752" t="s">
        <v>111</v>
      </c>
      <c r="D32" s="762"/>
      <c r="E32" s="762"/>
      <c r="F32" s="753"/>
      <c r="G32" s="794"/>
      <c r="H32" s="795"/>
      <c r="I32" s="795"/>
      <c r="J32" s="795"/>
      <c r="K32" s="753"/>
      <c r="L32" s="794"/>
      <c r="M32" s="795"/>
      <c r="N32" s="795"/>
      <c r="O32" s="795"/>
      <c r="P32" s="753"/>
      <c r="Q32" s="794"/>
      <c r="R32" s="795"/>
      <c r="S32" s="795"/>
      <c r="T32" s="795"/>
      <c r="U32" s="771"/>
      <c r="W32" s="695"/>
      <c r="X32" s="696"/>
      <c r="Y32" s="696"/>
      <c r="Z32" s="803"/>
      <c r="AA32" s="804"/>
      <c r="AB32" s="804"/>
      <c r="AC32" s="804"/>
      <c r="AD32" s="804"/>
      <c r="AE32" s="805"/>
      <c r="AF32" s="803"/>
      <c r="AG32" s="804"/>
      <c r="AH32" s="804"/>
      <c r="AI32" s="804"/>
      <c r="AJ32" s="804"/>
      <c r="AK32" s="805"/>
      <c r="AL32" s="803"/>
      <c r="AM32" s="804"/>
      <c r="AN32" s="804"/>
      <c r="AO32" s="804"/>
      <c r="AP32" s="804"/>
      <c r="AQ32" s="810"/>
    </row>
    <row r="33" spans="1:43" ht="18.75" customHeight="1" x14ac:dyDescent="0.4">
      <c r="A33" s="796"/>
      <c r="B33" s="797"/>
      <c r="C33" s="799" t="s">
        <v>112</v>
      </c>
      <c r="D33" s="712"/>
      <c r="E33" s="712"/>
      <c r="F33" s="713"/>
      <c r="G33" s="779"/>
      <c r="H33" s="780"/>
      <c r="I33" s="780"/>
      <c r="J33" s="780"/>
      <c r="K33" s="713" t="s">
        <v>53</v>
      </c>
      <c r="L33" s="779"/>
      <c r="M33" s="780"/>
      <c r="N33" s="780"/>
      <c r="O33" s="780"/>
      <c r="P33" s="713" t="s">
        <v>53</v>
      </c>
      <c r="Q33" s="779"/>
      <c r="R33" s="780"/>
      <c r="S33" s="780"/>
      <c r="T33" s="780"/>
      <c r="U33" s="814" t="s">
        <v>53</v>
      </c>
      <c r="W33" s="695"/>
      <c r="X33" s="696"/>
      <c r="Y33" s="696"/>
      <c r="Z33" s="803"/>
      <c r="AA33" s="804"/>
      <c r="AB33" s="804"/>
      <c r="AC33" s="804"/>
      <c r="AD33" s="804"/>
      <c r="AE33" s="805"/>
      <c r="AF33" s="803"/>
      <c r="AG33" s="804"/>
      <c r="AH33" s="804"/>
      <c r="AI33" s="804"/>
      <c r="AJ33" s="804"/>
      <c r="AK33" s="805"/>
      <c r="AL33" s="803"/>
      <c r="AM33" s="804"/>
      <c r="AN33" s="804"/>
      <c r="AO33" s="804"/>
      <c r="AP33" s="804"/>
      <c r="AQ33" s="810"/>
    </row>
    <row r="34" spans="1:43" ht="18.75" customHeight="1" x14ac:dyDescent="0.4">
      <c r="A34" s="703"/>
      <c r="B34" s="705"/>
      <c r="C34" s="752"/>
      <c r="D34" s="762"/>
      <c r="E34" s="762"/>
      <c r="F34" s="753"/>
      <c r="G34" s="781"/>
      <c r="H34" s="782"/>
      <c r="I34" s="782"/>
      <c r="J34" s="782"/>
      <c r="K34" s="697"/>
      <c r="L34" s="781"/>
      <c r="M34" s="782"/>
      <c r="N34" s="782"/>
      <c r="O34" s="782"/>
      <c r="P34" s="697"/>
      <c r="Q34" s="781"/>
      <c r="R34" s="782"/>
      <c r="S34" s="782"/>
      <c r="T34" s="782"/>
      <c r="U34" s="816"/>
      <c r="W34" s="695"/>
      <c r="X34" s="696"/>
      <c r="Y34" s="696"/>
      <c r="Z34" s="803"/>
      <c r="AA34" s="804"/>
      <c r="AB34" s="804"/>
      <c r="AC34" s="804"/>
      <c r="AD34" s="804"/>
      <c r="AE34" s="805"/>
      <c r="AF34" s="803"/>
      <c r="AG34" s="804"/>
      <c r="AH34" s="804"/>
      <c r="AI34" s="804"/>
      <c r="AJ34" s="804"/>
      <c r="AK34" s="805"/>
      <c r="AL34" s="803"/>
      <c r="AM34" s="804"/>
      <c r="AN34" s="804"/>
      <c r="AO34" s="804"/>
      <c r="AP34" s="804"/>
      <c r="AQ34" s="810"/>
    </row>
    <row r="35" spans="1:43" ht="18.75" customHeight="1" x14ac:dyDescent="0.4">
      <c r="A35" s="711" t="s">
        <v>113</v>
      </c>
      <c r="B35" s="712"/>
      <c r="C35" s="712"/>
      <c r="D35" s="712"/>
      <c r="E35" s="712"/>
      <c r="F35" s="713"/>
      <c r="G35" s="775"/>
      <c r="H35" s="706" t="s">
        <v>57</v>
      </c>
      <c r="I35" s="45"/>
      <c r="J35" s="706"/>
      <c r="K35" s="777" t="s">
        <v>44</v>
      </c>
      <c r="L35" s="775"/>
      <c r="M35" s="706" t="s">
        <v>57</v>
      </c>
      <c r="N35" s="45"/>
      <c r="O35" s="706"/>
      <c r="P35" s="777" t="s">
        <v>44</v>
      </c>
      <c r="Q35" s="775"/>
      <c r="R35" s="706" t="s">
        <v>57</v>
      </c>
      <c r="S35" s="45"/>
      <c r="T35" s="706"/>
      <c r="U35" s="812" t="s">
        <v>44</v>
      </c>
      <c r="W35" s="695"/>
      <c r="X35" s="696"/>
      <c r="Y35" s="696"/>
      <c r="Z35" s="803"/>
      <c r="AA35" s="804"/>
      <c r="AB35" s="804"/>
      <c r="AC35" s="804"/>
      <c r="AD35" s="804"/>
      <c r="AE35" s="805"/>
      <c r="AF35" s="803"/>
      <c r="AG35" s="804"/>
      <c r="AH35" s="804"/>
      <c r="AI35" s="804"/>
      <c r="AJ35" s="804"/>
      <c r="AK35" s="805"/>
      <c r="AL35" s="803"/>
      <c r="AM35" s="804"/>
      <c r="AN35" s="804"/>
      <c r="AO35" s="804"/>
      <c r="AP35" s="804"/>
      <c r="AQ35" s="810"/>
    </row>
    <row r="36" spans="1:43" ht="18.75" customHeight="1" x14ac:dyDescent="0.4">
      <c r="A36" s="772"/>
      <c r="B36" s="762"/>
      <c r="C36" s="762"/>
      <c r="D36" s="762"/>
      <c r="E36" s="762"/>
      <c r="F36" s="753"/>
      <c r="G36" s="669"/>
      <c r="H36" s="670"/>
      <c r="I36" s="48"/>
      <c r="J36" s="670"/>
      <c r="K36" s="778"/>
      <c r="L36" s="669"/>
      <c r="M36" s="670"/>
      <c r="N36" s="48"/>
      <c r="O36" s="670"/>
      <c r="P36" s="778"/>
      <c r="Q36" s="669"/>
      <c r="R36" s="670"/>
      <c r="S36" s="48"/>
      <c r="T36" s="670"/>
      <c r="U36" s="813"/>
      <c r="W36" s="695"/>
      <c r="X36" s="696"/>
      <c r="Y36" s="696"/>
      <c r="Z36" s="803"/>
      <c r="AA36" s="804"/>
      <c r="AB36" s="804"/>
      <c r="AC36" s="804"/>
      <c r="AD36" s="804"/>
      <c r="AE36" s="805"/>
      <c r="AF36" s="803"/>
      <c r="AG36" s="804"/>
      <c r="AH36" s="804"/>
      <c r="AI36" s="804"/>
      <c r="AJ36" s="804"/>
      <c r="AK36" s="805"/>
      <c r="AL36" s="803"/>
      <c r="AM36" s="804"/>
      <c r="AN36" s="804"/>
      <c r="AO36" s="804"/>
      <c r="AP36" s="804"/>
      <c r="AQ36" s="810"/>
    </row>
    <row r="37" spans="1:43" ht="18.75" customHeight="1" x14ac:dyDescent="0.4">
      <c r="A37" s="711" t="s">
        <v>114</v>
      </c>
      <c r="B37" s="712"/>
      <c r="C37" s="712"/>
      <c r="D37" s="712"/>
      <c r="E37" s="712"/>
      <c r="F37" s="713"/>
      <c r="G37" s="783"/>
      <c r="H37" s="784"/>
      <c r="I37" s="784"/>
      <c r="J37" s="784"/>
      <c r="K37" s="785"/>
      <c r="L37" s="783"/>
      <c r="M37" s="784"/>
      <c r="N37" s="784"/>
      <c r="O37" s="784"/>
      <c r="P37" s="785"/>
      <c r="Q37" s="783"/>
      <c r="R37" s="784"/>
      <c r="S37" s="784"/>
      <c r="T37" s="784"/>
      <c r="U37" s="789"/>
      <c r="W37" s="695"/>
      <c r="X37" s="696"/>
      <c r="Y37" s="696"/>
      <c r="Z37" s="803"/>
      <c r="AA37" s="804"/>
      <c r="AB37" s="804"/>
      <c r="AC37" s="804"/>
      <c r="AD37" s="804"/>
      <c r="AE37" s="805"/>
      <c r="AF37" s="803"/>
      <c r="AG37" s="804"/>
      <c r="AH37" s="804"/>
      <c r="AI37" s="804"/>
      <c r="AJ37" s="804"/>
      <c r="AK37" s="805"/>
      <c r="AL37" s="803"/>
      <c r="AM37" s="804"/>
      <c r="AN37" s="804"/>
      <c r="AO37" s="804"/>
      <c r="AP37" s="804"/>
      <c r="AQ37" s="810"/>
    </row>
    <row r="38" spans="1:43" ht="18.75" customHeight="1" x14ac:dyDescent="0.4">
      <c r="A38" s="772"/>
      <c r="B38" s="762"/>
      <c r="C38" s="762"/>
      <c r="D38" s="762"/>
      <c r="E38" s="762"/>
      <c r="F38" s="753"/>
      <c r="G38" s="786"/>
      <c r="H38" s="787"/>
      <c r="I38" s="787"/>
      <c r="J38" s="787"/>
      <c r="K38" s="788"/>
      <c r="L38" s="786"/>
      <c r="M38" s="787"/>
      <c r="N38" s="787"/>
      <c r="O38" s="787"/>
      <c r="P38" s="788"/>
      <c r="Q38" s="786"/>
      <c r="R38" s="787"/>
      <c r="S38" s="787"/>
      <c r="T38" s="787"/>
      <c r="U38" s="790"/>
      <c r="W38" s="695"/>
      <c r="X38" s="696"/>
      <c r="Y38" s="696"/>
      <c r="Z38" s="803"/>
      <c r="AA38" s="804"/>
      <c r="AB38" s="804"/>
      <c r="AC38" s="804"/>
      <c r="AD38" s="804"/>
      <c r="AE38" s="805"/>
      <c r="AF38" s="803"/>
      <c r="AG38" s="804"/>
      <c r="AH38" s="804"/>
      <c r="AI38" s="804"/>
      <c r="AJ38" s="804"/>
      <c r="AK38" s="805"/>
      <c r="AL38" s="803"/>
      <c r="AM38" s="804"/>
      <c r="AN38" s="804"/>
      <c r="AO38" s="804"/>
      <c r="AP38" s="804"/>
      <c r="AQ38" s="810"/>
    </row>
    <row r="39" spans="1:43" ht="18.75" customHeight="1" x14ac:dyDescent="0.4">
      <c r="A39" s="711" t="s">
        <v>795</v>
      </c>
      <c r="B39" s="712"/>
      <c r="C39" s="712"/>
      <c r="D39" s="712"/>
      <c r="E39" s="712"/>
      <c r="F39" s="713"/>
      <c r="G39" s="773"/>
      <c r="H39" s="774"/>
      <c r="I39" s="774"/>
      <c r="J39" s="774"/>
      <c r="K39" s="713" t="s">
        <v>21</v>
      </c>
      <c r="L39" s="773"/>
      <c r="M39" s="774"/>
      <c r="N39" s="774"/>
      <c r="O39" s="774"/>
      <c r="P39" s="713" t="s">
        <v>21</v>
      </c>
      <c r="Q39" s="773"/>
      <c r="R39" s="774"/>
      <c r="S39" s="774"/>
      <c r="T39" s="774"/>
      <c r="U39" s="814" t="s">
        <v>21</v>
      </c>
      <c r="W39" s="695"/>
      <c r="X39" s="696"/>
      <c r="Y39" s="696"/>
      <c r="Z39" s="803"/>
      <c r="AA39" s="804"/>
      <c r="AB39" s="804"/>
      <c r="AC39" s="804"/>
      <c r="AD39" s="804"/>
      <c r="AE39" s="805"/>
      <c r="AF39" s="803"/>
      <c r="AG39" s="804"/>
      <c r="AH39" s="804"/>
      <c r="AI39" s="804"/>
      <c r="AJ39" s="804"/>
      <c r="AK39" s="805"/>
      <c r="AL39" s="803"/>
      <c r="AM39" s="804"/>
      <c r="AN39" s="804"/>
      <c r="AO39" s="804"/>
      <c r="AP39" s="804"/>
      <c r="AQ39" s="810"/>
    </row>
    <row r="40" spans="1:43" ht="18.75" customHeight="1" x14ac:dyDescent="0.4">
      <c r="A40" s="772"/>
      <c r="B40" s="762"/>
      <c r="C40" s="762"/>
      <c r="D40" s="762"/>
      <c r="E40" s="762"/>
      <c r="F40" s="753"/>
      <c r="G40" s="671"/>
      <c r="H40" s="672"/>
      <c r="I40" s="672"/>
      <c r="J40" s="672"/>
      <c r="K40" s="753"/>
      <c r="L40" s="671"/>
      <c r="M40" s="672"/>
      <c r="N40" s="672"/>
      <c r="O40" s="672"/>
      <c r="P40" s="753"/>
      <c r="Q40" s="671"/>
      <c r="R40" s="672"/>
      <c r="S40" s="672"/>
      <c r="T40" s="672"/>
      <c r="U40" s="771"/>
      <c r="W40" s="695"/>
      <c r="X40" s="696"/>
      <c r="Y40" s="696"/>
      <c r="Z40" s="803"/>
      <c r="AA40" s="804"/>
      <c r="AB40" s="804"/>
      <c r="AC40" s="804"/>
      <c r="AD40" s="804"/>
      <c r="AE40" s="805"/>
      <c r="AF40" s="803"/>
      <c r="AG40" s="804"/>
      <c r="AH40" s="804"/>
      <c r="AI40" s="804"/>
      <c r="AJ40" s="804"/>
      <c r="AK40" s="805"/>
      <c r="AL40" s="803"/>
      <c r="AM40" s="804"/>
      <c r="AN40" s="804"/>
      <c r="AO40" s="804"/>
      <c r="AP40" s="804"/>
      <c r="AQ40" s="810"/>
    </row>
    <row r="41" spans="1:43" ht="18.75" customHeight="1" x14ac:dyDescent="0.4">
      <c r="A41" s="695" t="s">
        <v>115</v>
      </c>
      <c r="B41" s="696"/>
      <c r="C41" s="696"/>
      <c r="D41" s="696"/>
      <c r="E41" s="696"/>
      <c r="F41" s="697"/>
      <c r="G41" s="706"/>
      <c r="H41" s="706" t="s">
        <v>57</v>
      </c>
      <c r="I41" s="45"/>
      <c r="J41" s="706"/>
      <c r="K41" s="706" t="s">
        <v>44</v>
      </c>
      <c r="L41" s="775"/>
      <c r="M41" s="706" t="s">
        <v>57</v>
      </c>
      <c r="N41" s="45"/>
      <c r="O41" s="706"/>
      <c r="P41" s="706" t="s">
        <v>44</v>
      </c>
      <c r="Q41" s="775"/>
      <c r="R41" s="706" t="s">
        <v>57</v>
      </c>
      <c r="S41" s="45"/>
      <c r="T41" s="706"/>
      <c r="U41" s="812" t="s">
        <v>44</v>
      </c>
      <c r="W41" s="695"/>
      <c r="X41" s="696"/>
      <c r="Y41" s="696"/>
      <c r="Z41" s="803"/>
      <c r="AA41" s="804"/>
      <c r="AB41" s="804"/>
      <c r="AC41" s="804"/>
      <c r="AD41" s="804"/>
      <c r="AE41" s="805"/>
      <c r="AF41" s="803"/>
      <c r="AG41" s="804"/>
      <c r="AH41" s="804"/>
      <c r="AI41" s="804"/>
      <c r="AJ41" s="804"/>
      <c r="AK41" s="805"/>
      <c r="AL41" s="803"/>
      <c r="AM41" s="804"/>
      <c r="AN41" s="804"/>
      <c r="AO41" s="804"/>
      <c r="AP41" s="804"/>
      <c r="AQ41" s="810"/>
    </row>
    <row r="42" spans="1:43" ht="18.75" customHeight="1" thickBot="1" x14ac:dyDescent="0.45">
      <c r="A42" s="656"/>
      <c r="B42" s="657"/>
      <c r="C42" s="657"/>
      <c r="D42" s="657"/>
      <c r="E42" s="657"/>
      <c r="F42" s="658"/>
      <c r="G42" s="699"/>
      <c r="H42" s="699"/>
      <c r="I42" s="52"/>
      <c r="J42" s="699"/>
      <c r="K42" s="699"/>
      <c r="L42" s="776"/>
      <c r="M42" s="699"/>
      <c r="N42" s="52"/>
      <c r="O42" s="699"/>
      <c r="P42" s="699"/>
      <c r="Q42" s="776"/>
      <c r="R42" s="699"/>
      <c r="S42" s="52"/>
      <c r="T42" s="699"/>
      <c r="U42" s="815"/>
      <c r="W42" s="656"/>
      <c r="X42" s="657"/>
      <c r="Y42" s="657"/>
      <c r="Z42" s="806"/>
      <c r="AA42" s="807"/>
      <c r="AB42" s="807"/>
      <c r="AC42" s="807"/>
      <c r="AD42" s="807"/>
      <c r="AE42" s="808"/>
      <c r="AF42" s="806"/>
      <c r="AG42" s="807"/>
      <c r="AH42" s="807"/>
      <c r="AI42" s="807"/>
      <c r="AJ42" s="807"/>
      <c r="AK42" s="808"/>
      <c r="AL42" s="806"/>
      <c r="AM42" s="807"/>
      <c r="AN42" s="807"/>
      <c r="AO42" s="807"/>
      <c r="AP42" s="807"/>
      <c r="AQ42" s="811"/>
    </row>
    <row r="43" spans="1:43" ht="18.75" customHeight="1" x14ac:dyDescent="0.4">
      <c r="S43" s="26" t="s">
        <v>116</v>
      </c>
      <c r="W43" s="58" t="s">
        <v>97</v>
      </c>
      <c r="X43" s="31" t="s">
        <v>895</v>
      </c>
    </row>
    <row r="44" spans="1:43" ht="18.75" customHeight="1" x14ac:dyDescent="0.4">
      <c r="W44" s="31"/>
      <c r="X44" s="31"/>
    </row>
    <row r="45" spans="1:43" ht="18.75" customHeight="1" x14ac:dyDescent="0.4"/>
    <row r="46" spans="1:43" ht="18.75" customHeight="1" x14ac:dyDescent="0.4"/>
    <row r="47" spans="1:43" ht="18.75" customHeight="1" x14ac:dyDescent="0.4"/>
    <row r="48" spans="1:43" ht="18.75" customHeight="1" x14ac:dyDescent="0.4"/>
    <row r="49" ht="18.75" customHeight="1" x14ac:dyDescent="0.4"/>
    <row r="50" ht="18.75" customHeight="1" x14ac:dyDescent="0.4"/>
    <row r="51" ht="18.75" customHeight="1" x14ac:dyDescent="0.4"/>
    <row r="52" ht="18.75" customHeight="1" x14ac:dyDescent="0.4"/>
    <row r="53" ht="18.75" customHeight="1" x14ac:dyDescent="0.4"/>
    <row r="54" ht="18.75" customHeight="1" x14ac:dyDescent="0.4"/>
    <row r="55" ht="18.75" customHeight="1" x14ac:dyDescent="0.4"/>
    <row r="56" ht="18.75" customHeight="1" x14ac:dyDescent="0.4"/>
    <row r="57" ht="18.75" customHeight="1" x14ac:dyDescent="0.4"/>
    <row r="58" ht="18.75" customHeight="1" x14ac:dyDescent="0.4"/>
    <row r="59" ht="18.75" customHeight="1" x14ac:dyDescent="0.4"/>
    <row r="60" ht="18.75" customHeight="1" x14ac:dyDescent="0.4"/>
    <row r="61" ht="18.75" customHeight="1" x14ac:dyDescent="0.4"/>
    <row r="62" ht="18.75" customHeight="1" x14ac:dyDescent="0.4"/>
    <row r="63" ht="18.75" customHeight="1" x14ac:dyDescent="0.4"/>
    <row r="64" ht="18.75" customHeight="1" x14ac:dyDescent="0.4"/>
    <row r="65" ht="18.75" customHeight="1" x14ac:dyDescent="0.4"/>
    <row r="66" ht="18.75" customHeight="1" x14ac:dyDescent="0.4"/>
    <row r="67" ht="18.75" customHeight="1" x14ac:dyDescent="0.4"/>
    <row r="68" ht="18.75" customHeight="1" x14ac:dyDescent="0.4"/>
    <row r="69" ht="18.75" customHeight="1" x14ac:dyDescent="0.4"/>
    <row r="70" ht="18.75" customHeight="1" x14ac:dyDescent="0.4"/>
    <row r="71" ht="18.75" customHeight="1" x14ac:dyDescent="0.4"/>
    <row r="72" ht="18.75" customHeight="1" x14ac:dyDescent="0.4"/>
    <row r="73" ht="18.75" customHeight="1" x14ac:dyDescent="0.4"/>
    <row r="74" ht="18.75" customHeight="1" x14ac:dyDescent="0.4"/>
    <row r="75" ht="18.75" customHeight="1" x14ac:dyDescent="0.4"/>
    <row r="76" ht="18.75" customHeight="1" x14ac:dyDescent="0.4"/>
    <row r="77" ht="18.75" customHeight="1" x14ac:dyDescent="0.4"/>
    <row r="78" ht="18.75" customHeight="1" x14ac:dyDescent="0.4"/>
    <row r="79" ht="18.75" customHeight="1" x14ac:dyDescent="0.4"/>
    <row r="80" ht="18.75" customHeight="1" x14ac:dyDescent="0.4"/>
    <row r="81" ht="18.75" customHeight="1" x14ac:dyDescent="0.4"/>
    <row r="82" ht="18.75" customHeight="1" x14ac:dyDescent="0.4"/>
    <row r="83" ht="18.75" customHeight="1" x14ac:dyDescent="0.4"/>
    <row r="84" ht="18.75" customHeight="1" x14ac:dyDescent="0.4"/>
  </sheetData>
  <sheetProtection selectLockedCells="1"/>
  <mergeCells count="217">
    <mergeCell ref="C23:F23"/>
    <mergeCell ref="A24:D24"/>
    <mergeCell ref="AG2:AI2"/>
    <mergeCell ref="AK2:AL2"/>
    <mergeCell ref="AN2:AO2"/>
    <mergeCell ref="AP2:AQ2"/>
    <mergeCell ref="J3:K7"/>
    <mergeCell ref="L3:M7"/>
    <mergeCell ref="N3:AE4"/>
    <mergeCell ref="AF3:AG7"/>
    <mergeCell ref="AH3:AK4"/>
    <mergeCell ref="AL3:AM7"/>
    <mergeCell ref="AN3:AO7"/>
    <mergeCell ref="AP3:AQ7"/>
    <mergeCell ref="N5:O7"/>
    <mergeCell ref="P5:Q7"/>
    <mergeCell ref="R5:S7"/>
    <mergeCell ref="T5:U7"/>
    <mergeCell ref="V5:W7"/>
    <mergeCell ref="X5:Y7"/>
    <mergeCell ref="Z5:AA7"/>
    <mergeCell ref="D4:I4"/>
    <mergeCell ref="A6:F6"/>
    <mergeCell ref="AB5:AC7"/>
    <mergeCell ref="AD5:AE7"/>
    <mergeCell ref="AH5:AI7"/>
    <mergeCell ref="AJ5:AK7"/>
    <mergeCell ref="A8:I9"/>
    <mergeCell ref="J8:K9"/>
    <mergeCell ref="L8:M9"/>
    <mergeCell ref="N8:O9"/>
    <mergeCell ref="P8:Q9"/>
    <mergeCell ref="AD8:AE9"/>
    <mergeCell ref="AF8:AG9"/>
    <mergeCell ref="AH8:AI9"/>
    <mergeCell ref="AJ8:AK9"/>
    <mergeCell ref="G10:I11"/>
    <mergeCell ref="J10:K11"/>
    <mergeCell ref="AL8:AM9"/>
    <mergeCell ref="AP8:AQ9"/>
    <mergeCell ref="R8:S9"/>
    <mergeCell ref="T8:U9"/>
    <mergeCell ref="V8:W9"/>
    <mergeCell ref="X8:Y9"/>
    <mergeCell ref="Z8:AA9"/>
    <mergeCell ref="AB8:AC9"/>
    <mergeCell ref="AN8:AO9"/>
    <mergeCell ref="AJ14:AK15"/>
    <mergeCell ref="AL14:AM15"/>
    <mergeCell ref="AP10:AQ11"/>
    <mergeCell ref="G12:I13"/>
    <mergeCell ref="J12:K13"/>
    <mergeCell ref="L12:M13"/>
    <mergeCell ref="N12:O13"/>
    <mergeCell ref="P12:Q13"/>
    <mergeCell ref="R12:S13"/>
    <mergeCell ref="T12:U13"/>
    <mergeCell ref="V12:W13"/>
    <mergeCell ref="X12:Y13"/>
    <mergeCell ref="AB10:AC11"/>
    <mergeCell ref="AD10:AE11"/>
    <mergeCell ref="AF10:AG11"/>
    <mergeCell ref="AH10:AI11"/>
    <mergeCell ref="AJ10:AK11"/>
    <mergeCell ref="AL10:AM11"/>
    <mergeCell ref="P10:Q11"/>
    <mergeCell ref="R10:S11"/>
    <mergeCell ref="T10:U11"/>
    <mergeCell ref="V10:W11"/>
    <mergeCell ref="X10:Y11"/>
    <mergeCell ref="Z10:AA11"/>
    <mergeCell ref="AN16:AO17"/>
    <mergeCell ref="AP16:AQ17"/>
    <mergeCell ref="AL12:AM13"/>
    <mergeCell ref="AP12:AQ13"/>
    <mergeCell ref="D14:I15"/>
    <mergeCell ref="J14:K15"/>
    <mergeCell ref="L14:M15"/>
    <mergeCell ref="N14:O15"/>
    <mergeCell ref="P14:Q15"/>
    <mergeCell ref="R14:S15"/>
    <mergeCell ref="T14:U15"/>
    <mergeCell ref="V14:W15"/>
    <mergeCell ref="Z12:AA13"/>
    <mergeCell ref="AB12:AC13"/>
    <mergeCell ref="AD12:AE13"/>
    <mergeCell ref="AF12:AG13"/>
    <mergeCell ref="AH12:AI13"/>
    <mergeCell ref="AJ12:AK13"/>
    <mergeCell ref="D10:F13"/>
    <mergeCell ref="L10:M11"/>
    <mergeCell ref="N10:O11"/>
    <mergeCell ref="AN14:AO15"/>
    <mergeCell ref="AN12:AO13"/>
    <mergeCell ref="AN10:AO11"/>
    <mergeCell ref="V16:W17"/>
    <mergeCell ref="X16:Y17"/>
    <mergeCell ref="Z16:AA17"/>
    <mergeCell ref="AB16:AC17"/>
    <mergeCell ref="AD16:AE17"/>
    <mergeCell ref="AF16:AG17"/>
    <mergeCell ref="AP14:AQ15"/>
    <mergeCell ref="A16:I17"/>
    <mergeCell ref="J16:K17"/>
    <mergeCell ref="L16:M17"/>
    <mergeCell ref="N16:O17"/>
    <mergeCell ref="P16:Q17"/>
    <mergeCell ref="R16:S17"/>
    <mergeCell ref="T16:U17"/>
    <mergeCell ref="X14:Y15"/>
    <mergeCell ref="Z14:AA15"/>
    <mergeCell ref="AB14:AC15"/>
    <mergeCell ref="AD14:AE15"/>
    <mergeCell ref="AF14:AG15"/>
    <mergeCell ref="AH14:AI15"/>
    <mergeCell ref="A10:C15"/>
    <mergeCell ref="AH16:AI17"/>
    <mergeCell ref="AJ16:AK17"/>
    <mergeCell ref="AL16:AM17"/>
    <mergeCell ref="AK22:AL22"/>
    <mergeCell ref="AN22:AO22"/>
    <mergeCell ref="AP22:AQ22"/>
    <mergeCell ref="G23:K24"/>
    <mergeCell ref="L23:P24"/>
    <mergeCell ref="Q23:U24"/>
    <mergeCell ref="W23:Y24"/>
    <mergeCell ref="Z23:AE24"/>
    <mergeCell ref="AF23:AK24"/>
    <mergeCell ref="AL23:AQ24"/>
    <mergeCell ref="K22:M22"/>
    <mergeCell ref="O22:P22"/>
    <mergeCell ref="R22:S22"/>
    <mergeCell ref="T22:U22"/>
    <mergeCell ref="AG22:AI22"/>
    <mergeCell ref="AF25:AK26"/>
    <mergeCell ref="AL25:AQ26"/>
    <mergeCell ref="A27:F28"/>
    <mergeCell ref="G27:K28"/>
    <mergeCell ref="L27:P28"/>
    <mergeCell ref="Q27:U28"/>
    <mergeCell ref="W27:Y30"/>
    <mergeCell ref="Z27:AE28"/>
    <mergeCell ref="AF27:AK28"/>
    <mergeCell ref="AL27:AQ28"/>
    <mergeCell ref="A25:F26"/>
    <mergeCell ref="G25:K26"/>
    <mergeCell ref="L25:P26"/>
    <mergeCell ref="Q25:U26"/>
    <mergeCell ref="W25:Y26"/>
    <mergeCell ref="Z25:AE26"/>
    <mergeCell ref="W31:Y42"/>
    <mergeCell ref="Z31:AE42"/>
    <mergeCell ref="AF31:AK42"/>
    <mergeCell ref="AL31:AQ42"/>
    <mergeCell ref="U35:U36"/>
    <mergeCell ref="U39:U40"/>
    <mergeCell ref="U41:U42"/>
    <mergeCell ref="Q29:T30"/>
    <mergeCell ref="U29:U30"/>
    <mergeCell ref="Z29:AE30"/>
    <mergeCell ref="AF29:AK30"/>
    <mergeCell ref="AL29:AQ30"/>
    <mergeCell ref="U33:U34"/>
    <mergeCell ref="Q31:T32"/>
    <mergeCell ref="U31:U32"/>
    <mergeCell ref="C31:F31"/>
    <mergeCell ref="G31:J32"/>
    <mergeCell ref="K31:K32"/>
    <mergeCell ref="L31:O32"/>
    <mergeCell ref="P31:P32"/>
    <mergeCell ref="A29:B34"/>
    <mergeCell ref="C29:F30"/>
    <mergeCell ref="G29:J30"/>
    <mergeCell ref="K29:K30"/>
    <mergeCell ref="L29:O30"/>
    <mergeCell ref="P29:P30"/>
    <mergeCell ref="C32:F32"/>
    <mergeCell ref="C33:F34"/>
    <mergeCell ref="G33:J34"/>
    <mergeCell ref="K33:K34"/>
    <mergeCell ref="O35:O36"/>
    <mergeCell ref="P35:P36"/>
    <mergeCell ref="Q35:Q36"/>
    <mergeCell ref="R35:R36"/>
    <mergeCell ref="T35:T36"/>
    <mergeCell ref="L33:O34"/>
    <mergeCell ref="P33:P34"/>
    <mergeCell ref="Q33:T34"/>
    <mergeCell ref="A37:F38"/>
    <mergeCell ref="G37:K38"/>
    <mergeCell ref="L37:P38"/>
    <mergeCell ref="Q37:U38"/>
    <mergeCell ref="A35:F36"/>
    <mergeCell ref="G35:G36"/>
    <mergeCell ref="H35:H36"/>
    <mergeCell ref="J35:J36"/>
    <mergeCell ref="K35:K36"/>
    <mergeCell ref="L35:L36"/>
    <mergeCell ref="M35:M36"/>
    <mergeCell ref="A39:F40"/>
    <mergeCell ref="G39:J40"/>
    <mergeCell ref="K39:K40"/>
    <mergeCell ref="L39:O40"/>
    <mergeCell ref="P39:P40"/>
    <mergeCell ref="Q39:T40"/>
    <mergeCell ref="M41:M42"/>
    <mergeCell ref="O41:O42"/>
    <mergeCell ref="P41:P42"/>
    <mergeCell ref="Q41:Q42"/>
    <mergeCell ref="R41:R42"/>
    <mergeCell ref="T41:T42"/>
    <mergeCell ref="A41:F42"/>
    <mergeCell ref="G41:G42"/>
    <mergeCell ref="H41:H42"/>
    <mergeCell ref="J41:J42"/>
    <mergeCell ref="K41:K42"/>
    <mergeCell ref="L41:L42"/>
  </mergeCells>
  <phoneticPr fontId="1"/>
  <conditionalFormatting sqref="G35:G36 L35:L36 Q35:Q36 O35:O36 T35:T36">
    <cfRule type="expression" dxfId="30" priority="8" stopIfTrue="1">
      <formula>$H$22=TRUE</formula>
    </cfRule>
  </conditionalFormatting>
  <conditionalFormatting sqref="J35:J36">
    <cfRule type="expression" dxfId="29" priority="7" stopIfTrue="1">
      <formula>$H$22=TRUE</formula>
    </cfRule>
  </conditionalFormatting>
  <conditionalFormatting sqref="G41:G42">
    <cfRule type="expression" dxfId="28" priority="6" stopIfTrue="1">
      <formula>$H$22=TRUE</formula>
    </cfRule>
  </conditionalFormatting>
  <conditionalFormatting sqref="J41:J42">
    <cfRule type="expression" dxfId="27" priority="5" stopIfTrue="1">
      <formula>$H$22=TRUE</formula>
    </cfRule>
  </conditionalFormatting>
  <conditionalFormatting sqref="L41:L42">
    <cfRule type="expression" dxfId="26" priority="4" stopIfTrue="1">
      <formula>$H$22=TRUE</formula>
    </cfRule>
  </conditionalFormatting>
  <conditionalFormatting sqref="O41:O42">
    <cfRule type="expression" dxfId="25" priority="3" stopIfTrue="1">
      <formula>$H$22=TRUE</formula>
    </cfRule>
  </conditionalFormatting>
  <conditionalFormatting sqref="T41:T42">
    <cfRule type="expression" dxfId="24" priority="1" stopIfTrue="1">
      <formula>$H$22=TRUE</formula>
    </cfRule>
  </conditionalFormatting>
  <conditionalFormatting sqref="Q41:Q42">
    <cfRule type="expression" dxfId="23" priority="2" stopIfTrue="1">
      <formula>$H$22=TRUE</formula>
    </cfRule>
  </conditionalFormatting>
  <printOptions horizontalCentered="1" verticalCentered="1"/>
  <pageMargins left="0.70866141732283472" right="0.19685039370078741" top="0.39370078740157483" bottom="0.39370078740157483" header="0.39370078740157483" footer="0"/>
  <pageSetup paperSize="9" scale="67" orientation="landscape" blackAndWhite="1" r:id="rId1"/>
  <headerFooter scaleWithDoc="0">
    <oddFooter>&amp;C2/23&amp;R&amp;F</oddFooter>
  </headerFooter>
  <rowBreaks count="1" manualBreakCount="1">
    <brk id="48"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4097" r:id="rId4" name="Check Box 1">
              <controlPr defaultSize="0" autoFill="0" autoLine="0" autoPict="0">
                <anchor moveWithCells="1">
                  <from>
                    <xdr:col>6</xdr:col>
                    <xdr:colOff>66675</xdr:colOff>
                    <xdr:row>34</xdr:row>
                    <xdr:rowOff>0</xdr:rowOff>
                  </from>
                  <to>
                    <xdr:col>7</xdr:col>
                    <xdr:colOff>104775</xdr:colOff>
                    <xdr:row>36</xdr:row>
                    <xdr:rowOff>0</xdr:rowOff>
                  </to>
                </anchor>
              </controlPr>
            </control>
          </mc:Choice>
        </mc:AlternateContent>
        <mc:AlternateContent xmlns:mc="http://schemas.openxmlformats.org/markup-compatibility/2006">
          <mc:Choice Requires="x14">
            <control shapeId="4098" r:id="rId5" name="Check Box 2">
              <controlPr defaultSize="0" autoFill="0" autoLine="0" autoPict="0">
                <anchor moveWithCells="1">
                  <from>
                    <xdr:col>9</xdr:col>
                    <xdr:colOff>66675</xdr:colOff>
                    <xdr:row>34</xdr:row>
                    <xdr:rowOff>0</xdr:rowOff>
                  </from>
                  <to>
                    <xdr:col>10</xdr:col>
                    <xdr:colOff>104775</xdr:colOff>
                    <xdr:row>36</xdr:row>
                    <xdr:rowOff>0</xdr:rowOff>
                  </to>
                </anchor>
              </controlPr>
            </control>
          </mc:Choice>
        </mc:AlternateContent>
        <mc:AlternateContent xmlns:mc="http://schemas.openxmlformats.org/markup-compatibility/2006">
          <mc:Choice Requires="x14">
            <control shapeId="4099" r:id="rId6" name="Check Box 3">
              <controlPr defaultSize="0" autoFill="0" autoLine="0" autoPict="0">
                <anchor moveWithCells="1">
                  <from>
                    <xdr:col>11</xdr:col>
                    <xdr:colOff>66675</xdr:colOff>
                    <xdr:row>34</xdr:row>
                    <xdr:rowOff>0</xdr:rowOff>
                  </from>
                  <to>
                    <xdr:col>12</xdr:col>
                    <xdr:colOff>104775</xdr:colOff>
                    <xdr:row>36</xdr:row>
                    <xdr:rowOff>0</xdr:rowOff>
                  </to>
                </anchor>
              </controlPr>
            </control>
          </mc:Choice>
        </mc:AlternateContent>
        <mc:AlternateContent xmlns:mc="http://schemas.openxmlformats.org/markup-compatibility/2006">
          <mc:Choice Requires="x14">
            <control shapeId="4100" r:id="rId7" name="Check Box 4">
              <controlPr defaultSize="0" autoFill="0" autoLine="0" autoPict="0">
                <anchor moveWithCells="1">
                  <from>
                    <xdr:col>14</xdr:col>
                    <xdr:colOff>66675</xdr:colOff>
                    <xdr:row>34</xdr:row>
                    <xdr:rowOff>0</xdr:rowOff>
                  </from>
                  <to>
                    <xdr:col>15</xdr:col>
                    <xdr:colOff>104775</xdr:colOff>
                    <xdr:row>36</xdr:row>
                    <xdr:rowOff>0</xdr:rowOff>
                  </to>
                </anchor>
              </controlPr>
            </control>
          </mc:Choice>
        </mc:AlternateContent>
        <mc:AlternateContent xmlns:mc="http://schemas.openxmlformats.org/markup-compatibility/2006">
          <mc:Choice Requires="x14">
            <control shapeId="4101" r:id="rId8" name="Check Box 5">
              <controlPr defaultSize="0" autoFill="0" autoLine="0" autoPict="0">
                <anchor moveWithCells="1">
                  <from>
                    <xdr:col>16</xdr:col>
                    <xdr:colOff>66675</xdr:colOff>
                    <xdr:row>34</xdr:row>
                    <xdr:rowOff>0</xdr:rowOff>
                  </from>
                  <to>
                    <xdr:col>17</xdr:col>
                    <xdr:colOff>104775</xdr:colOff>
                    <xdr:row>36</xdr:row>
                    <xdr:rowOff>0</xdr:rowOff>
                  </to>
                </anchor>
              </controlPr>
            </control>
          </mc:Choice>
        </mc:AlternateContent>
        <mc:AlternateContent xmlns:mc="http://schemas.openxmlformats.org/markup-compatibility/2006">
          <mc:Choice Requires="x14">
            <control shapeId="4102" r:id="rId9" name="Check Box 6">
              <controlPr defaultSize="0" autoFill="0" autoLine="0" autoPict="0">
                <anchor moveWithCells="1">
                  <from>
                    <xdr:col>19</xdr:col>
                    <xdr:colOff>66675</xdr:colOff>
                    <xdr:row>34</xdr:row>
                    <xdr:rowOff>0</xdr:rowOff>
                  </from>
                  <to>
                    <xdr:col>20</xdr:col>
                    <xdr:colOff>104775</xdr:colOff>
                    <xdr:row>36</xdr:row>
                    <xdr:rowOff>0</xdr:rowOff>
                  </to>
                </anchor>
              </controlPr>
            </control>
          </mc:Choice>
        </mc:AlternateContent>
        <mc:AlternateContent xmlns:mc="http://schemas.openxmlformats.org/markup-compatibility/2006">
          <mc:Choice Requires="x14">
            <control shapeId="4103" r:id="rId10" name="Check Box 7">
              <controlPr defaultSize="0" autoFill="0" autoLine="0" autoPict="0">
                <anchor moveWithCells="1">
                  <from>
                    <xdr:col>6</xdr:col>
                    <xdr:colOff>66675</xdr:colOff>
                    <xdr:row>40</xdr:row>
                    <xdr:rowOff>0</xdr:rowOff>
                  </from>
                  <to>
                    <xdr:col>7</xdr:col>
                    <xdr:colOff>104775</xdr:colOff>
                    <xdr:row>42</xdr:row>
                    <xdr:rowOff>0</xdr:rowOff>
                  </to>
                </anchor>
              </controlPr>
            </control>
          </mc:Choice>
        </mc:AlternateContent>
        <mc:AlternateContent xmlns:mc="http://schemas.openxmlformats.org/markup-compatibility/2006">
          <mc:Choice Requires="x14">
            <control shapeId="4104" r:id="rId11" name="Check Box 8">
              <controlPr defaultSize="0" autoFill="0" autoLine="0" autoPict="0">
                <anchor moveWithCells="1">
                  <from>
                    <xdr:col>9</xdr:col>
                    <xdr:colOff>66675</xdr:colOff>
                    <xdr:row>40</xdr:row>
                    <xdr:rowOff>0</xdr:rowOff>
                  </from>
                  <to>
                    <xdr:col>10</xdr:col>
                    <xdr:colOff>104775</xdr:colOff>
                    <xdr:row>42</xdr:row>
                    <xdr:rowOff>0</xdr:rowOff>
                  </to>
                </anchor>
              </controlPr>
            </control>
          </mc:Choice>
        </mc:AlternateContent>
        <mc:AlternateContent xmlns:mc="http://schemas.openxmlformats.org/markup-compatibility/2006">
          <mc:Choice Requires="x14">
            <control shapeId="4105" r:id="rId12" name="Check Box 9">
              <controlPr defaultSize="0" autoFill="0" autoLine="0" autoPict="0">
                <anchor moveWithCells="1">
                  <from>
                    <xdr:col>11</xdr:col>
                    <xdr:colOff>66675</xdr:colOff>
                    <xdr:row>40</xdr:row>
                    <xdr:rowOff>0</xdr:rowOff>
                  </from>
                  <to>
                    <xdr:col>12</xdr:col>
                    <xdr:colOff>104775</xdr:colOff>
                    <xdr:row>42</xdr:row>
                    <xdr:rowOff>0</xdr:rowOff>
                  </to>
                </anchor>
              </controlPr>
            </control>
          </mc:Choice>
        </mc:AlternateContent>
        <mc:AlternateContent xmlns:mc="http://schemas.openxmlformats.org/markup-compatibility/2006">
          <mc:Choice Requires="x14">
            <control shapeId="4106" r:id="rId13" name="Check Box 10">
              <controlPr defaultSize="0" autoFill="0" autoLine="0" autoPict="0">
                <anchor moveWithCells="1">
                  <from>
                    <xdr:col>14</xdr:col>
                    <xdr:colOff>66675</xdr:colOff>
                    <xdr:row>40</xdr:row>
                    <xdr:rowOff>0</xdr:rowOff>
                  </from>
                  <to>
                    <xdr:col>15</xdr:col>
                    <xdr:colOff>104775</xdr:colOff>
                    <xdr:row>42</xdr:row>
                    <xdr:rowOff>0</xdr:rowOff>
                  </to>
                </anchor>
              </controlPr>
            </control>
          </mc:Choice>
        </mc:AlternateContent>
        <mc:AlternateContent xmlns:mc="http://schemas.openxmlformats.org/markup-compatibility/2006">
          <mc:Choice Requires="x14">
            <control shapeId="4107" r:id="rId14" name="Check Box 11">
              <controlPr defaultSize="0" autoFill="0" autoLine="0" autoPict="0">
                <anchor moveWithCells="1">
                  <from>
                    <xdr:col>16</xdr:col>
                    <xdr:colOff>66675</xdr:colOff>
                    <xdr:row>40</xdr:row>
                    <xdr:rowOff>0</xdr:rowOff>
                  </from>
                  <to>
                    <xdr:col>17</xdr:col>
                    <xdr:colOff>104775</xdr:colOff>
                    <xdr:row>42</xdr:row>
                    <xdr:rowOff>0</xdr:rowOff>
                  </to>
                </anchor>
              </controlPr>
            </control>
          </mc:Choice>
        </mc:AlternateContent>
        <mc:AlternateContent xmlns:mc="http://schemas.openxmlformats.org/markup-compatibility/2006">
          <mc:Choice Requires="x14">
            <control shapeId="4108" r:id="rId15" name="Check Box 12">
              <controlPr defaultSize="0" autoFill="0" autoLine="0" autoPict="0">
                <anchor moveWithCells="1">
                  <from>
                    <xdr:col>19</xdr:col>
                    <xdr:colOff>66675</xdr:colOff>
                    <xdr:row>40</xdr:row>
                    <xdr:rowOff>0</xdr:rowOff>
                  </from>
                  <to>
                    <xdr:col>20</xdr:col>
                    <xdr:colOff>104775</xdr:colOff>
                    <xdr:row>42</xdr:row>
                    <xdr:rowOff>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819D87-870A-4DD4-95D3-AEBD2C6ED0EB}">
  <sheetPr>
    <tabColor theme="7" tint="0.79998168889431442"/>
    <pageSetUpPr fitToPage="1"/>
  </sheetPr>
  <dimension ref="A1:BY104"/>
  <sheetViews>
    <sheetView view="pageBreakPreview" topLeftCell="A13" zoomScale="65" zoomScaleNormal="70" zoomScaleSheetLayoutView="65" workbookViewId="0">
      <selection activeCell="AG3" sqref="AG3:AH6"/>
    </sheetView>
  </sheetViews>
  <sheetFormatPr defaultRowHeight="16.5" x14ac:dyDescent="0.4"/>
  <cols>
    <col min="1" max="51" width="4.5" style="71" customWidth="1"/>
    <col min="52" max="77" width="9" style="71"/>
    <col min="78" max="256" width="9" style="3"/>
    <col min="257" max="307" width="4.5" style="3" customWidth="1"/>
    <col min="308" max="512" width="9" style="3"/>
    <col min="513" max="563" width="4.5" style="3" customWidth="1"/>
    <col min="564" max="768" width="9" style="3"/>
    <col min="769" max="819" width="4.5" style="3" customWidth="1"/>
    <col min="820" max="1024" width="9" style="3"/>
    <col min="1025" max="1075" width="4.5" style="3" customWidth="1"/>
    <col min="1076" max="1280" width="9" style="3"/>
    <col min="1281" max="1331" width="4.5" style="3" customWidth="1"/>
    <col min="1332" max="1536" width="9" style="3"/>
    <col min="1537" max="1587" width="4.5" style="3" customWidth="1"/>
    <col min="1588" max="1792" width="9" style="3"/>
    <col min="1793" max="1843" width="4.5" style="3" customWidth="1"/>
    <col min="1844" max="2048" width="9" style="3"/>
    <col min="2049" max="2099" width="4.5" style="3" customWidth="1"/>
    <col min="2100" max="2304" width="9" style="3"/>
    <col min="2305" max="2355" width="4.5" style="3" customWidth="1"/>
    <col min="2356" max="2560" width="9" style="3"/>
    <col min="2561" max="2611" width="4.5" style="3" customWidth="1"/>
    <col min="2612" max="2816" width="9" style="3"/>
    <col min="2817" max="2867" width="4.5" style="3" customWidth="1"/>
    <col min="2868" max="3072" width="9" style="3"/>
    <col min="3073" max="3123" width="4.5" style="3" customWidth="1"/>
    <col min="3124" max="3328" width="9" style="3"/>
    <col min="3329" max="3379" width="4.5" style="3" customWidth="1"/>
    <col min="3380" max="3584" width="9" style="3"/>
    <col min="3585" max="3635" width="4.5" style="3" customWidth="1"/>
    <col min="3636" max="3840" width="9" style="3"/>
    <col min="3841" max="3891" width="4.5" style="3" customWidth="1"/>
    <col min="3892" max="4096" width="9" style="3"/>
    <col min="4097" max="4147" width="4.5" style="3" customWidth="1"/>
    <col min="4148" max="4352" width="9" style="3"/>
    <col min="4353" max="4403" width="4.5" style="3" customWidth="1"/>
    <col min="4404" max="4608" width="9" style="3"/>
    <col min="4609" max="4659" width="4.5" style="3" customWidth="1"/>
    <col min="4660" max="4864" width="9" style="3"/>
    <col min="4865" max="4915" width="4.5" style="3" customWidth="1"/>
    <col min="4916" max="5120" width="9" style="3"/>
    <col min="5121" max="5171" width="4.5" style="3" customWidth="1"/>
    <col min="5172" max="5376" width="9" style="3"/>
    <col min="5377" max="5427" width="4.5" style="3" customWidth="1"/>
    <col min="5428" max="5632" width="9" style="3"/>
    <col min="5633" max="5683" width="4.5" style="3" customWidth="1"/>
    <col min="5684" max="5888" width="9" style="3"/>
    <col min="5889" max="5939" width="4.5" style="3" customWidth="1"/>
    <col min="5940" max="6144" width="9" style="3"/>
    <col min="6145" max="6195" width="4.5" style="3" customWidth="1"/>
    <col min="6196" max="6400" width="9" style="3"/>
    <col min="6401" max="6451" width="4.5" style="3" customWidth="1"/>
    <col min="6452" max="6656" width="9" style="3"/>
    <col min="6657" max="6707" width="4.5" style="3" customWidth="1"/>
    <col min="6708" max="6912" width="9" style="3"/>
    <col min="6913" max="6963" width="4.5" style="3" customWidth="1"/>
    <col min="6964" max="7168" width="9" style="3"/>
    <col min="7169" max="7219" width="4.5" style="3" customWidth="1"/>
    <col min="7220" max="7424" width="9" style="3"/>
    <col min="7425" max="7475" width="4.5" style="3" customWidth="1"/>
    <col min="7476" max="7680" width="9" style="3"/>
    <col min="7681" max="7731" width="4.5" style="3" customWidth="1"/>
    <col min="7732" max="7936" width="9" style="3"/>
    <col min="7937" max="7987" width="4.5" style="3" customWidth="1"/>
    <col min="7988" max="8192" width="9" style="3"/>
    <col min="8193" max="8243" width="4.5" style="3" customWidth="1"/>
    <col min="8244" max="8448" width="9" style="3"/>
    <col min="8449" max="8499" width="4.5" style="3" customWidth="1"/>
    <col min="8500" max="8704" width="9" style="3"/>
    <col min="8705" max="8755" width="4.5" style="3" customWidth="1"/>
    <col min="8756" max="8960" width="9" style="3"/>
    <col min="8961" max="9011" width="4.5" style="3" customWidth="1"/>
    <col min="9012" max="9216" width="9" style="3"/>
    <col min="9217" max="9267" width="4.5" style="3" customWidth="1"/>
    <col min="9268" max="9472" width="9" style="3"/>
    <col min="9473" max="9523" width="4.5" style="3" customWidth="1"/>
    <col min="9524" max="9728" width="9" style="3"/>
    <col min="9729" max="9779" width="4.5" style="3" customWidth="1"/>
    <col min="9780" max="9984" width="9" style="3"/>
    <col min="9985" max="10035" width="4.5" style="3" customWidth="1"/>
    <col min="10036" max="10240" width="9" style="3"/>
    <col min="10241" max="10291" width="4.5" style="3" customWidth="1"/>
    <col min="10292" max="10496" width="9" style="3"/>
    <col min="10497" max="10547" width="4.5" style="3" customWidth="1"/>
    <col min="10548" max="10752" width="9" style="3"/>
    <col min="10753" max="10803" width="4.5" style="3" customWidth="1"/>
    <col min="10804" max="11008" width="9" style="3"/>
    <col min="11009" max="11059" width="4.5" style="3" customWidth="1"/>
    <col min="11060" max="11264" width="9" style="3"/>
    <col min="11265" max="11315" width="4.5" style="3" customWidth="1"/>
    <col min="11316" max="11520" width="9" style="3"/>
    <col min="11521" max="11571" width="4.5" style="3" customWidth="1"/>
    <col min="11572" max="11776" width="9" style="3"/>
    <col min="11777" max="11827" width="4.5" style="3" customWidth="1"/>
    <col min="11828" max="12032" width="9" style="3"/>
    <col min="12033" max="12083" width="4.5" style="3" customWidth="1"/>
    <col min="12084" max="12288" width="9" style="3"/>
    <col min="12289" max="12339" width="4.5" style="3" customWidth="1"/>
    <col min="12340" max="12544" width="9" style="3"/>
    <col min="12545" max="12595" width="4.5" style="3" customWidth="1"/>
    <col min="12596" max="12800" width="9" style="3"/>
    <col min="12801" max="12851" width="4.5" style="3" customWidth="1"/>
    <col min="12852" max="13056" width="9" style="3"/>
    <col min="13057" max="13107" width="4.5" style="3" customWidth="1"/>
    <col min="13108" max="13312" width="9" style="3"/>
    <col min="13313" max="13363" width="4.5" style="3" customWidth="1"/>
    <col min="13364" max="13568" width="9" style="3"/>
    <col min="13569" max="13619" width="4.5" style="3" customWidth="1"/>
    <col min="13620" max="13824" width="9" style="3"/>
    <col min="13825" max="13875" width="4.5" style="3" customWidth="1"/>
    <col min="13876" max="14080" width="9" style="3"/>
    <col min="14081" max="14131" width="4.5" style="3" customWidth="1"/>
    <col min="14132" max="14336" width="9" style="3"/>
    <col min="14337" max="14387" width="4.5" style="3" customWidth="1"/>
    <col min="14388" max="14592" width="9" style="3"/>
    <col min="14593" max="14643" width="4.5" style="3" customWidth="1"/>
    <col min="14644" max="14848" width="9" style="3"/>
    <col min="14849" max="14899" width="4.5" style="3" customWidth="1"/>
    <col min="14900" max="15104" width="9" style="3"/>
    <col min="15105" max="15155" width="4.5" style="3" customWidth="1"/>
    <col min="15156" max="15360" width="9" style="3"/>
    <col min="15361" max="15411" width="4.5" style="3" customWidth="1"/>
    <col min="15412" max="15616" width="9" style="3"/>
    <col min="15617" max="15667" width="4.5" style="3" customWidth="1"/>
    <col min="15668" max="15872" width="9" style="3"/>
    <col min="15873" max="15923" width="4.5" style="3" customWidth="1"/>
    <col min="15924" max="16128" width="9" style="3"/>
    <col min="16129" max="16179" width="4.5" style="3" customWidth="1"/>
    <col min="16180" max="16384" width="9" style="3"/>
  </cols>
  <sheetData>
    <row r="1" spans="1:44" ht="18.75" customHeight="1" x14ac:dyDescent="0.4">
      <c r="A1" s="70" t="s">
        <v>117</v>
      </c>
      <c r="B1" s="22"/>
    </row>
    <row r="2" spans="1:44" ht="18.75" customHeight="1" thickBot="1" x14ac:dyDescent="0.45">
      <c r="A2" s="72" t="s">
        <v>118</v>
      </c>
      <c r="L2" s="965"/>
      <c r="M2" s="965"/>
      <c r="R2" s="965"/>
      <c r="S2" s="965"/>
    </row>
    <row r="3" spans="1:44" ht="18.75" customHeight="1" x14ac:dyDescent="0.4">
      <c r="A3" s="96"/>
      <c r="B3" s="97"/>
      <c r="C3" s="97"/>
      <c r="D3" s="97"/>
      <c r="E3" s="97"/>
      <c r="F3" s="97"/>
      <c r="G3" s="97"/>
      <c r="H3" s="97"/>
      <c r="I3" s="97"/>
      <c r="J3" s="98"/>
      <c r="K3" s="955" t="s">
        <v>82</v>
      </c>
      <c r="L3" s="955"/>
      <c r="M3" s="955" t="s">
        <v>83</v>
      </c>
      <c r="N3" s="955"/>
      <c r="O3" s="966" t="s">
        <v>799</v>
      </c>
      <c r="P3" s="966"/>
      <c r="Q3" s="966"/>
      <c r="R3" s="966"/>
      <c r="S3" s="966"/>
      <c r="T3" s="966"/>
      <c r="U3" s="966"/>
      <c r="V3" s="966"/>
      <c r="W3" s="966"/>
      <c r="X3" s="966"/>
      <c r="Y3" s="966"/>
      <c r="Z3" s="966"/>
      <c r="AA3" s="966"/>
      <c r="AB3" s="966"/>
      <c r="AC3" s="966"/>
      <c r="AD3" s="966"/>
      <c r="AE3" s="966"/>
      <c r="AF3" s="966"/>
      <c r="AG3" s="949" t="s">
        <v>946</v>
      </c>
      <c r="AH3" s="854"/>
      <c r="AI3" s="967" t="s">
        <v>159</v>
      </c>
      <c r="AJ3" s="967"/>
      <c r="AK3" s="967"/>
      <c r="AL3" s="967"/>
      <c r="AM3" s="955" t="s">
        <v>85</v>
      </c>
      <c r="AN3" s="955"/>
      <c r="AO3" s="955" t="s">
        <v>86</v>
      </c>
      <c r="AP3" s="955"/>
      <c r="AQ3" s="955" t="s">
        <v>87</v>
      </c>
      <c r="AR3" s="956"/>
    </row>
    <row r="4" spans="1:44" ht="18.75" customHeight="1" x14ac:dyDescent="0.4">
      <c r="A4" s="73"/>
      <c r="B4" s="102"/>
      <c r="C4" s="102"/>
      <c r="D4" s="102"/>
      <c r="E4" s="102"/>
      <c r="F4" s="952" t="s">
        <v>797</v>
      </c>
      <c r="G4" s="952"/>
      <c r="H4" s="952"/>
      <c r="I4" s="952"/>
      <c r="J4" s="953"/>
      <c r="K4" s="914"/>
      <c r="L4" s="914"/>
      <c r="M4" s="914"/>
      <c r="N4" s="914"/>
      <c r="O4" s="958" t="s">
        <v>88</v>
      </c>
      <c r="P4" s="958"/>
      <c r="Q4" s="958" t="s">
        <v>89</v>
      </c>
      <c r="R4" s="958"/>
      <c r="S4" s="959" t="s">
        <v>90</v>
      </c>
      <c r="T4" s="960"/>
      <c r="U4" s="959" t="s">
        <v>91</v>
      </c>
      <c r="V4" s="960"/>
      <c r="W4" s="959" t="s">
        <v>92</v>
      </c>
      <c r="X4" s="960"/>
      <c r="Y4" s="959" t="s">
        <v>93</v>
      </c>
      <c r="Z4" s="960"/>
      <c r="AA4" s="958" t="s">
        <v>789</v>
      </c>
      <c r="AB4" s="958"/>
      <c r="AC4" s="903"/>
      <c r="AD4" s="903"/>
      <c r="AE4" s="914" t="s">
        <v>94</v>
      </c>
      <c r="AF4" s="914"/>
      <c r="AG4" s="950"/>
      <c r="AH4" s="856"/>
      <c r="AI4" s="914" t="s">
        <v>800</v>
      </c>
      <c r="AJ4" s="914"/>
      <c r="AK4" s="958" t="s">
        <v>796</v>
      </c>
      <c r="AL4" s="914"/>
      <c r="AM4" s="914"/>
      <c r="AN4" s="914"/>
      <c r="AO4" s="914"/>
      <c r="AP4" s="914"/>
      <c r="AQ4" s="914"/>
      <c r="AR4" s="957"/>
    </row>
    <row r="5" spans="1:44" ht="18.75" customHeight="1" x14ac:dyDescent="0.4">
      <c r="A5" s="954" t="s">
        <v>798</v>
      </c>
      <c r="B5" s="952"/>
      <c r="C5" s="952"/>
      <c r="D5" s="952"/>
      <c r="E5" s="952"/>
      <c r="F5" s="952"/>
      <c r="G5" s="102"/>
      <c r="H5" s="102"/>
      <c r="I5" s="102"/>
      <c r="J5" s="74"/>
      <c r="K5" s="914"/>
      <c r="L5" s="914"/>
      <c r="M5" s="914"/>
      <c r="N5" s="914"/>
      <c r="O5" s="958"/>
      <c r="P5" s="958"/>
      <c r="Q5" s="958"/>
      <c r="R5" s="958"/>
      <c r="S5" s="961"/>
      <c r="T5" s="962"/>
      <c r="U5" s="961"/>
      <c r="V5" s="962"/>
      <c r="W5" s="961"/>
      <c r="X5" s="962"/>
      <c r="Y5" s="961"/>
      <c r="Z5" s="962"/>
      <c r="AA5" s="958"/>
      <c r="AB5" s="958"/>
      <c r="AC5" s="903"/>
      <c r="AD5" s="903"/>
      <c r="AE5" s="914"/>
      <c r="AF5" s="914"/>
      <c r="AG5" s="950"/>
      <c r="AH5" s="856"/>
      <c r="AI5" s="914"/>
      <c r="AJ5" s="914"/>
      <c r="AK5" s="914"/>
      <c r="AL5" s="914"/>
      <c r="AM5" s="914"/>
      <c r="AN5" s="914"/>
      <c r="AO5" s="914"/>
      <c r="AP5" s="914"/>
      <c r="AQ5" s="914"/>
      <c r="AR5" s="957"/>
    </row>
    <row r="6" spans="1:44" ht="18.75" customHeight="1" x14ac:dyDescent="0.4">
      <c r="A6" s="99"/>
      <c r="B6" s="100"/>
      <c r="C6" s="100"/>
      <c r="D6" s="100"/>
      <c r="E6" s="100"/>
      <c r="F6" s="100"/>
      <c r="G6" s="100"/>
      <c r="H6" s="100"/>
      <c r="I6" s="100"/>
      <c r="J6" s="101"/>
      <c r="K6" s="914"/>
      <c r="L6" s="914"/>
      <c r="M6" s="914"/>
      <c r="N6" s="914"/>
      <c r="O6" s="958"/>
      <c r="P6" s="958"/>
      <c r="Q6" s="958"/>
      <c r="R6" s="958"/>
      <c r="S6" s="963"/>
      <c r="T6" s="964"/>
      <c r="U6" s="963"/>
      <c r="V6" s="964"/>
      <c r="W6" s="963"/>
      <c r="X6" s="964"/>
      <c r="Y6" s="963"/>
      <c r="Z6" s="964"/>
      <c r="AA6" s="958"/>
      <c r="AB6" s="958"/>
      <c r="AC6" s="903"/>
      <c r="AD6" s="903"/>
      <c r="AE6" s="914"/>
      <c r="AF6" s="914"/>
      <c r="AG6" s="951"/>
      <c r="AH6" s="858"/>
      <c r="AI6" s="914"/>
      <c r="AJ6" s="914"/>
      <c r="AK6" s="914"/>
      <c r="AL6" s="914"/>
      <c r="AM6" s="914"/>
      <c r="AN6" s="914"/>
      <c r="AO6" s="914"/>
      <c r="AP6" s="914"/>
      <c r="AQ6" s="914"/>
      <c r="AR6" s="957"/>
    </row>
    <row r="7" spans="1:44" ht="18.75" customHeight="1" x14ac:dyDescent="0.4">
      <c r="A7" s="947" t="str">
        <f>"R"&amp;表紙・鑑!S3-2&amp;"年度末職員数"</f>
        <v>R6年度末職員数</v>
      </c>
      <c r="B7" s="937"/>
      <c r="C7" s="937"/>
      <c r="D7" s="937"/>
      <c r="E7" s="937"/>
      <c r="F7" s="937"/>
      <c r="G7" s="937"/>
      <c r="H7" s="937"/>
      <c r="I7" s="937"/>
      <c r="J7" s="920"/>
      <c r="K7" s="907"/>
      <c r="L7" s="921"/>
      <c r="M7" s="907"/>
      <c r="N7" s="921"/>
      <c r="O7" s="907"/>
      <c r="P7" s="921"/>
      <c r="Q7" s="907"/>
      <c r="R7" s="921"/>
      <c r="S7" s="907"/>
      <c r="T7" s="921"/>
      <c r="U7" s="907"/>
      <c r="V7" s="921"/>
      <c r="W7" s="907"/>
      <c r="X7" s="921"/>
      <c r="Y7" s="907"/>
      <c r="Z7" s="921"/>
      <c r="AA7" s="907"/>
      <c r="AB7" s="921"/>
      <c r="AC7" s="907"/>
      <c r="AD7" s="921"/>
      <c r="AE7" s="916" t="str">
        <f>IF(SUM(O7:AD8) = 0, "", SUM(O7:AD8))</f>
        <v/>
      </c>
      <c r="AF7" s="920"/>
      <c r="AG7" s="907"/>
      <c r="AH7" s="921"/>
      <c r="AI7" s="907"/>
      <c r="AJ7" s="921"/>
      <c r="AK7" s="907"/>
      <c r="AL7" s="921"/>
      <c r="AM7" s="907"/>
      <c r="AN7" s="921"/>
      <c r="AO7" s="907"/>
      <c r="AP7" s="921"/>
      <c r="AQ7" s="916" t="str">
        <f>IF(SUM(AE7,AG7,AI7,AM7,AO7,K7,M7) = 0,"",SUM(AE7,AG7,AI7,AM7,AO7,K7,M7))</f>
        <v/>
      </c>
      <c r="AR7" s="917"/>
    </row>
    <row r="8" spans="1:44" ht="18.75" customHeight="1" x14ac:dyDescent="0.4">
      <c r="A8" s="948"/>
      <c r="B8" s="938"/>
      <c r="C8" s="938"/>
      <c r="D8" s="938"/>
      <c r="E8" s="938"/>
      <c r="F8" s="938"/>
      <c r="G8" s="938"/>
      <c r="H8" s="938"/>
      <c r="I8" s="938"/>
      <c r="J8" s="936"/>
      <c r="K8" s="922"/>
      <c r="L8" s="923"/>
      <c r="M8" s="922"/>
      <c r="N8" s="923"/>
      <c r="O8" s="922"/>
      <c r="P8" s="923"/>
      <c r="Q8" s="922"/>
      <c r="R8" s="923"/>
      <c r="S8" s="922"/>
      <c r="T8" s="923"/>
      <c r="U8" s="922"/>
      <c r="V8" s="923"/>
      <c r="W8" s="922"/>
      <c r="X8" s="923"/>
      <c r="Y8" s="922"/>
      <c r="Z8" s="923"/>
      <c r="AA8" s="922"/>
      <c r="AB8" s="923"/>
      <c r="AC8" s="922"/>
      <c r="AD8" s="923"/>
      <c r="AE8" s="924"/>
      <c r="AF8" s="936"/>
      <c r="AG8" s="922"/>
      <c r="AH8" s="923"/>
      <c r="AI8" s="922"/>
      <c r="AJ8" s="923"/>
      <c r="AK8" s="922"/>
      <c r="AL8" s="923"/>
      <c r="AM8" s="922"/>
      <c r="AN8" s="923"/>
      <c r="AO8" s="922"/>
      <c r="AP8" s="923"/>
      <c r="AQ8" s="924"/>
      <c r="AR8" s="925"/>
    </row>
    <row r="9" spans="1:44" ht="18.75" customHeight="1" x14ac:dyDescent="0.4">
      <c r="A9" s="939" t="str">
        <f>"R"&amp;表紙・鑑!S3-1</f>
        <v>R7</v>
      </c>
      <c r="B9" s="940" t="s">
        <v>119</v>
      </c>
      <c r="C9" s="941"/>
      <c r="D9" s="916" t="s">
        <v>120</v>
      </c>
      <c r="E9" s="937"/>
      <c r="F9" s="937"/>
      <c r="G9" s="937"/>
      <c r="H9" s="937"/>
      <c r="I9" s="937"/>
      <c r="J9" s="920"/>
      <c r="K9" s="907"/>
      <c r="L9" s="921"/>
      <c r="M9" s="907"/>
      <c r="N9" s="921"/>
      <c r="O9" s="907"/>
      <c r="P9" s="921"/>
      <c r="Q9" s="907"/>
      <c r="R9" s="921"/>
      <c r="S9" s="907"/>
      <c r="T9" s="921"/>
      <c r="U9" s="907"/>
      <c r="V9" s="921"/>
      <c r="W9" s="907"/>
      <c r="X9" s="921"/>
      <c r="Y9" s="907"/>
      <c r="Z9" s="921"/>
      <c r="AA9" s="907"/>
      <c r="AB9" s="921"/>
      <c r="AC9" s="907"/>
      <c r="AD9" s="921"/>
      <c r="AE9" s="916" t="str">
        <f>IF(SUM(O9:AD10) = 0, "", SUM(O9:AD10))</f>
        <v/>
      </c>
      <c r="AF9" s="920"/>
      <c r="AG9" s="907"/>
      <c r="AH9" s="921"/>
      <c r="AI9" s="907"/>
      <c r="AJ9" s="921"/>
      <c r="AK9" s="907"/>
      <c r="AL9" s="921"/>
      <c r="AM9" s="907"/>
      <c r="AN9" s="921"/>
      <c r="AO9" s="907"/>
      <c r="AP9" s="921"/>
      <c r="AQ9" s="916" t="str">
        <f>IF(SUM(AE9,AG9,AI9,AM9,AO9,K9,M9) = 0,"",SUM(AE9,AG9,AI9,AM9,AO9,K9,M9))</f>
        <v/>
      </c>
      <c r="AR9" s="917"/>
    </row>
    <row r="10" spans="1:44" ht="18.75" customHeight="1" x14ac:dyDescent="0.4">
      <c r="A10" s="926"/>
      <c r="B10" s="942"/>
      <c r="C10" s="943"/>
      <c r="D10" s="924"/>
      <c r="E10" s="938"/>
      <c r="F10" s="938"/>
      <c r="G10" s="938"/>
      <c r="H10" s="938"/>
      <c r="I10" s="938"/>
      <c r="J10" s="936"/>
      <c r="K10" s="922"/>
      <c r="L10" s="923"/>
      <c r="M10" s="922"/>
      <c r="N10" s="923"/>
      <c r="O10" s="922"/>
      <c r="P10" s="923"/>
      <c r="Q10" s="922"/>
      <c r="R10" s="923"/>
      <c r="S10" s="922"/>
      <c r="T10" s="923"/>
      <c r="U10" s="922"/>
      <c r="V10" s="923"/>
      <c r="W10" s="922"/>
      <c r="X10" s="923"/>
      <c r="Y10" s="922"/>
      <c r="Z10" s="923"/>
      <c r="AA10" s="922"/>
      <c r="AB10" s="923"/>
      <c r="AC10" s="922"/>
      <c r="AD10" s="923"/>
      <c r="AE10" s="924"/>
      <c r="AF10" s="936"/>
      <c r="AG10" s="922"/>
      <c r="AH10" s="923"/>
      <c r="AI10" s="922"/>
      <c r="AJ10" s="923"/>
      <c r="AK10" s="922"/>
      <c r="AL10" s="923"/>
      <c r="AM10" s="922"/>
      <c r="AN10" s="923"/>
      <c r="AO10" s="922"/>
      <c r="AP10" s="923"/>
      <c r="AQ10" s="924"/>
      <c r="AR10" s="925"/>
    </row>
    <row r="11" spans="1:44" ht="18.75" customHeight="1" x14ac:dyDescent="0.4">
      <c r="A11" s="926" t="s">
        <v>121</v>
      </c>
      <c r="B11" s="942"/>
      <c r="C11" s="943"/>
      <c r="D11" s="916" t="s">
        <v>122</v>
      </c>
      <c r="E11" s="937"/>
      <c r="F11" s="937"/>
      <c r="G11" s="937"/>
      <c r="H11" s="937"/>
      <c r="I11" s="937"/>
      <c r="J11" s="920"/>
      <c r="K11" s="907"/>
      <c r="L11" s="921"/>
      <c r="M11" s="907"/>
      <c r="N11" s="921"/>
      <c r="O11" s="907"/>
      <c r="P11" s="921"/>
      <c r="Q11" s="907"/>
      <c r="R11" s="921"/>
      <c r="S11" s="907"/>
      <c r="T11" s="921"/>
      <c r="U11" s="907"/>
      <c r="V11" s="921"/>
      <c r="W11" s="907"/>
      <c r="X11" s="921"/>
      <c r="Y11" s="907"/>
      <c r="Z11" s="921"/>
      <c r="AA11" s="907"/>
      <c r="AB11" s="921"/>
      <c r="AC11" s="907"/>
      <c r="AD11" s="921"/>
      <c r="AE11" s="916" t="str">
        <f>IF(SUM(O11:AD12) = 0, "", SUM(O11:AD12))</f>
        <v/>
      </c>
      <c r="AF11" s="920"/>
      <c r="AG11" s="907"/>
      <c r="AH11" s="921"/>
      <c r="AI11" s="907"/>
      <c r="AJ11" s="921"/>
      <c r="AK11" s="907"/>
      <c r="AL11" s="921"/>
      <c r="AM11" s="907"/>
      <c r="AN11" s="921"/>
      <c r="AO11" s="907"/>
      <c r="AP11" s="921"/>
      <c r="AQ11" s="916" t="str">
        <f>IF(SUM(AE11,AG11,AI11,AM11,AO11,K11,M11) = 0,"",SUM(AE11,AG11,AI11,AM11,AO11,K11,M11))</f>
        <v/>
      </c>
      <c r="AR11" s="917"/>
    </row>
    <row r="12" spans="1:44" ht="18.75" customHeight="1" x14ac:dyDescent="0.4">
      <c r="A12" s="926"/>
      <c r="B12" s="944"/>
      <c r="C12" s="945"/>
      <c r="D12" s="924"/>
      <c r="E12" s="938"/>
      <c r="F12" s="938"/>
      <c r="G12" s="938"/>
      <c r="H12" s="938"/>
      <c r="I12" s="938"/>
      <c r="J12" s="936"/>
      <c r="K12" s="922"/>
      <c r="L12" s="923"/>
      <c r="M12" s="922"/>
      <c r="N12" s="923"/>
      <c r="O12" s="922"/>
      <c r="P12" s="923"/>
      <c r="Q12" s="922"/>
      <c r="R12" s="923"/>
      <c r="S12" s="922"/>
      <c r="T12" s="923"/>
      <c r="U12" s="922"/>
      <c r="V12" s="923"/>
      <c r="W12" s="922"/>
      <c r="X12" s="923"/>
      <c r="Y12" s="922"/>
      <c r="Z12" s="923"/>
      <c r="AA12" s="922"/>
      <c r="AB12" s="923"/>
      <c r="AC12" s="922"/>
      <c r="AD12" s="923"/>
      <c r="AE12" s="924"/>
      <c r="AF12" s="936"/>
      <c r="AG12" s="922"/>
      <c r="AH12" s="923"/>
      <c r="AI12" s="922"/>
      <c r="AJ12" s="923"/>
      <c r="AK12" s="922"/>
      <c r="AL12" s="923"/>
      <c r="AM12" s="922"/>
      <c r="AN12" s="923"/>
      <c r="AO12" s="922"/>
      <c r="AP12" s="923"/>
      <c r="AQ12" s="924"/>
      <c r="AR12" s="925"/>
    </row>
    <row r="13" spans="1:44" ht="18.75" customHeight="1" x14ac:dyDescent="0.4">
      <c r="A13" s="926" t="s">
        <v>123</v>
      </c>
      <c r="B13" s="916" t="str">
        <f>"R"&amp;表紙・鑑!S3-1&amp;"年度末職員数"</f>
        <v>R7年度末職員数</v>
      </c>
      <c r="C13" s="937"/>
      <c r="D13" s="937"/>
      <c r="E13" s="937"/>
      <c r="F13" s="937"/>
      <c r="G13" s="937"/>
      <c r="H13" s="937"/>
      <c r="I13" s="937"/>
      <c r="J13" s="920"/>
      <c r="K13" s="916" t="str">
        <f>IF(AND(K7=0,K9=0,K11=0),"",K7+K9-K11)</f>
        <v/>
      </c>
      <c r="L13" s="920"/>
      <c r="M13" s="916" t="str">
        <f>IF(AND(M7=0,M9=0,M11=0),"",M7+M9-M11)</f>
        <v/>
      </c>
      <c r="N13" s="920"/>
      <c r="O13" s="916" t="str">
        <f>IF(AND(O7=0,O9=0,O11=0),"",O7+O9-O11)</f>
        <v/>
      </c>
      <c r="P13" s="920"/>
      <c r="Q13" s="916" t="str">
        <f>IF(AND(Q7=0,Q9=0,Q11=0),"",Q7+Q9-Q11)</f>
        <v/>
      </c>
      <c r="R13" s="920"/>
      <c r="S13" s="916" t="str">
        <f>IF(AND(S7=0,S9=0,S11=0),"",S7+S9-S11)</f>
        <v/>
      </c>
      <c r="T13" s="920"/>
      <c r="U13" s="916" t="str">
        <f>IF(AND(U7=0,U9=0,U11=0),"",U7+U9-U11)</f>
        <v/>
      </c>
      <c r="V13" s="920"/>
      <c r="W13" s="916" t="str">
        <f>IF(AND(W7=0,W9=0,W11=0),"",W7+W9-W11)</f>
        <v/>
      </c>
      <c r="X13" s="920"/>
      <c r="Y13" s="916" t="str">
        <f>IF(AND(Y7=0,Y9=0,Y11=0),"",Y7+Y9-Y11)</f>
        <v/>
      </c>
      <c r="Z13" s="920"/>
      <c r="AA13" s="916" t="str">
        <f>IF(AND(AA7=0,AA9=0,AA11=0),"",AA7+AA9-AA11)</f>
        <v/>
      </c>
      <c r="AB13" s="920"/>
      <c r="AC13" s="916" t="str">
        <f>IF(AND(AC7=0,AC9=0,AC11=0),"",AC7+AC9-AC11)</f>
        <v/>
      </c>
      <c r="AD13" s="920"/>
      <c r="AE13" s="916" t="str">
        <f>IF(SUM(O13:AD14) = 0, "", SUM(O13:AD14))</f>
        <v/>
      </c>
      <c r="AF13" s="920"/>
      <c r="AG13" s="916" t="str">
        <f>IF(AND(AG7=0,AG9=0,AG11=0),"",AG7+AG9-AG11)</f>
        <v/>
      </c>
      <c r="AH13" s="920"/>
      <c r="AI13" s="916" t="str">
        <f>IF(AND(AI7=0,AI9=0,AI11=0),"",AI7+AI9-AI11)</f>
        <v/>
      </c>
      <c r="AJ13" s="920"/>
      <c r="AK13" s="916" t="str">
        <f>IF(AND(AK7=0,AK9=0,AK11=0),"",AK7+AK9-AK11)</f>
        <v/>
      </c>
      <c r="AL13" s="920"/>
      <c r="AM13" s="916" t="str">
        <f>IF(AND(AM7=0,AM9=0,AM11=0),"",AM7+AM9-AM11)</f>
        <v/>
      </c>
      <c r="AN13" s="920"/>
      <c r="AO13" s="916" t="str">
        <f>IF(AND(AO7=0,AO9=0,AO11=0),"",AO7+AO9-AO11)</f>
        <v/>
      </c>
      <c r="AP13" s="920"/>
      <c r="AQ13" s="916" t="str">
        <f>IF(SUM(AE13,AG13,AI13,AM13,AO13,K13,M13) = 0,"",SUM(AE13,AG13,AI13,AM13,AO13,K13,M13))</f>
        <v/>
      </c>
      <c r="AR13" s="917"/>
    </row>
    <row r="14" spans="1:44" ht="18.75" customHeight="1" x14ac:dyDescent="0.4">
      <c r="A14" s="946"/>
      <c r="B14" s="924"/>
      <c r="C14" s="938"/>
      <c r="D14" s="938"/>
      <c r="E14" s="938"/>
      <c r="F14" s="938"/>
      <c r="G14" s="938"/>
      <c r="H14" s="938"/>
      <c r="I14" s="938"/>
      <c r="J14" s="936"/>
      <c r="K14" s="924"/>
      <c r="L14" s="936"/>
      <c r="M14" s="924"/>
      <c r="N14" s="936"/>
      <c r="O14" s="924"/>
      <c r="P14" s="936"/>
      <c r="Q14" s="924"/>
      <c r="R14" s="936"/>
      <c r="S14" s="924"/>
      <c r="T14" s="936"/>
      <c r="U14" s="924"/>
      <c r="V14" s="936"/>
      <c r="W14" s="924"/>
      <c r="X14" s="936"/>
      <c r="Y14" s="924"/>
      <c r="Z14" s="936"/>
      <c r="AA14" s="924"/>
      <c r="AB14" s="936"/>
      <c r="AC14" s="924"/>
      <c r="AD14" s="936"/>
      <c r="AE14" s="924"/>
      <c r="AF14" s="936"/>
      <c r="AG14" s="924"/>
      <c r="AH14" s="936"/>
      <c r="AI14" s="924"/>
      <c r="AJ14" s="936"/>
      <c r="AK14" s="924"/>
      <c r="AL14" s="936"/>
      <c r="AM14" s="924"/>
      <c r="AN14" s="936"/>
      <c r="AO14" s="924"/>
      <c r="AP14" s="936"/>
      <c r="AQ14" s="924"/>
      <c r="AR14" s="925"/>
    </row>
    <row r="15" spans="1:44" ht="18.75" customHeight="1" x14ac:dyDescent="0.4">
      <c r="A15" s="939" t="str">
        <f>"R"&amp;表紙・鑑!S3</f>
        <v>R8</v>
      </c>
      <c r="B15" s="940" t="s">
        <v>119</v>
      </c>
      <c r="C15" s="941"/>
      <c r="D15" s="937" t="s">
        <v>120</v>
      </c>
      <c r="E15" s="937"/>
      <c r="F15" s="937"/>
      <c r="G15" s="937"/>
      <c r="H15" s="937"/>
      <c r="I15" s="937"/>
      <c r="J15" s="920"/>
      <c r="K15" s="907"/>
      <c r="L15" s="921"/>
      <c r="M15" s="907"/>
      <c r="N15" s="921"/>
      <c r="O15" s="907"/>
      <c r="P15" s="921"/>
      <c r="Q15" s="907"/>
      <c r="R15" s="921"/>
      <c r="S15" s="907"/>
      <c r="T15" s="921"/>
      <c r="U15" s="907"/>
      <c r="V15" s="921"/>
      <c r="W15" s="907"/>
      <c r="X15" s="921"/>
      <c r="Y15" s="907"/>
      <c r="Z15" s="921"/>
      <c r="AA15" s="907"/>
      <c r="AB15" s="921"/>
      <c r="AC15" s="907"/>
      <c r="AD15" s="921"/>
      <c r="AE15" s="916" t="str">
        <f>IF(SUM(O15:AD16) = 0, "", SUM(O15:AD16))</f>
        <v/>
      </c>
      <c r="AF15" s="920"/>
      <c r="AG15" s="907"/>
      <c r="AH15" s="921"/>
      <c r="AI15" s="907"/>
      <c r="AJ15" s="921"/>
      <c r="AK15" s="907"/>
      <c r="AL15" s="921"/>
      <c r="AM15" s="907"/>
      <c r="AN15" s="921"/>
      <c r="AO15" s="907"/>
      <c r="AP15" s="921"/>
      <c r="AQ15" s="916" t="str">
        <f>IF(SUM(AE15,AG15,AI15,AM15,AO15,K15,M15) = 0,"",SUM(AE15,AG15,AI15,AM15,AO15,K15,M15))</f>
        <v/>
      </c>
      <c r="AR15" s="917"/>
    </row>
    <row r="16" spans="1:44" ht="18.75" customHeight="1" x14ac:dyDescent="0.4">
      <c r="A16" s="926"/>
      <c r="B16" s="942"/>
      <c r="C16" s="943"/>
      <c r="D16" s="938"/>
      <c r="E16" s="938"/>
      <c r="F16" s="938"/>
      <c r="G16" s="938"/>
      <c r="H16" s="938"/>
      <c r="I16" s="938"/>
      <c r="J16" s="936"/>
      <c r="K16" s="922"/>
      <c r="L16" s="923"/>
      <c r="M16" s="922"/>
      <c r="N16" s="923"/>
      <c r="O16" s="922"/>
      <c r="P16" s="923"/>
      <c r="Q16" s="922"/>
      <c r="R16" s="923"/>
      <c r="S16" s="922"/>
      <c r="T16" s="923"/>
      <c r="U16" s="922"/>
      <c r="V16" s="923"/>
      <c r="W16" s="922"/>
      <c r="X16" s="923"/>
      <c r="Y16" s="922"/>
      <c r="Z16" s="923"/>
      <c r="AA16" s="922"/>
      <c r="AB16" s="923"/>
      <c r="AC16" s="922"/>
      <c r="AD16" s="923"/>
      <c r="AE16" s="924"/>
      <c r="AF16" s="936"/>
      <c r="AG16" s="922"/>
      <c r="AH16" s="923"/>
      <c r="AI16" s="922"/>
      <c r="AJ16" s="923"/>
      <c r="AK16" s="922"/>
      <c r="AL16" s="923"/>
      <c r="AM16" s="922"/>
      <c r="AN16" s="923"/>
      <c r="AO16" s="922"/>
      <c r="AP16" s="923"/>
      <c r="AQ16" s="924"/>
      <c r="AR16" s="925"/>
    </row>
    <row r="17" spans="1:44" ht="18.75" customHeight="1" x14ac:dyDescent="0.4">
      <c r="A17" s="926" t="s">
        <v>121</v>
      </c>
      <c r="B17" s="942"/>
      <c r="C17" s="943"/>
      <c r="D17" s="937" t="s">
        <v>122</v>
      </c>
      <c r="E17" s="937"/>
      <c r="F17" s="937"/>
      <c r="G17" s="937"/>
      <c r="H17" s="937"/>
      <c r="I17" s="937"/>
      <c r="J17" s="920"/>
      <c r="K17" s="907"/>
      <c r="L17" s="921"/>
      <c r="M17" s="907"/>
      <c r="N17" s="921"/>
      <c r="O17" s="907"/>
      <c r="P17" s="921"/>
      <c r="Q17" s="907"/>
      <c r="R17" s="921"/>
      <c r="S17" s="907"/>
      <c r="T17" s="921"/>
      <c r="U17" s="907"/>
      <c r="V17" s="921"/>
      <c r="W17" s="907"/>
      <c r="X17" s="921"/>
      <c r="Y17" s="907"/>
      <c r="Z17" s="921"/>
      <c r="AA17" s="907"/>
      <c r="AB17" s="921"/>
      <c r="AC17" s="907"/>
      <c r="AD17" s="921"/>
      <c r="AE17" s="916" t="str">
        <f>IF(SUM(O17:AD18) = 0, "", SUM(O17:AD18))</f>
        <v/>
      </c>
      <c r="AF17" s="920"/>
      <c r="AG17" s="907"/>
      <c r="AH17" s="921"/>
      <c r="AI17" s="907"/>
      <c r="AJ17" s="921"/>
      <c r="AK17" s="907"/>
      <c r="AL17" s="921"/>
      <c r="AM17" s="907"/>
      <c r="AN17" s="921"/>
      <c r="AO17" s="907"/>
      <c r="AP17" s="921"/>
      <c r="AQ17" s="916" t="str">
        <f>IF(SUM(AE17,AG17,AI17,AM17,AO17,K17,M17) = 0,"",SUM(AE17,AG17,AI17,AM17,AO17,K17,M17))</f>
        <v/>
      </c>
      <c r="AR17" s="917"/>
    </row>
    <row r="18" spans="1:44" ht="18.75" customHeight="1" x14ac:dyDescent="0.4">
      <c r="A18" s="926"/>
      <c r="B18" s="944"/>
      <c r="C18" s="945"/>
      <c r="D18" s="938"/>
      <c r="E18" s="938"/>
      <c r="F18" s="938"/>
      <c r="G18" s="938"/>
      <c r="H18" s="938"/>
      <c r="I18" s="938"/>
      <c r="J18" s="936"/>
      <c r="K18" s="922"/>
      <c r="L18" s="923"/>
      <c r="M18" s="922"/>
      <c r="N18" s="923"/>
      <c r="O18" s="922"/>
      <c r="P18" s="923"/>
      <c r="Q18" s="922"/>
      <c r="R18" s="923"/>
      <c r="S18" s="922"/>
      <c r="T18" s="923"/>
      <c r="U18" s="922"/>
      <c r="V18" s="923"/>
      <c r="W18" s="922"/>
      <c r="X18" s="923"/>
      <c r="Y18" s="922"/>
      <c r="Z18" s="923"/>
      <c r="AA18" s="922"/>
      <c r="AB18" s="923"/>
      <c r="AC18" s="922"/>
      <c r="AD18" s="923"/>
      <c r="AE18" s="924"/>
      <c r="AF18" s="936"/>
      <c r="AG18" s="922"/>
      <c r="AH18" s="923"/>
      <c r="AI18" s="922"/>
      <c r="AJ18" s="923"/>
      <c r="AK18" s="922"/>
      <c r="AL18" s="923"/>
      <c r="AM18" s="922"/>
      <c r="AN18" s="923"/>
      <c r="AO18" s="922"/>
      <c r="AP18" s="923"/>
      <c r="AQ18" s="924"/>
      <c r="AR18" s="925"/>
    </row>
    <row r="19" spans="1:44" ht="18.75" customHeight="1" x14ac:dyDescent="0.4">
      <c r="A19" s="926" t="s">
        <v>123</v>
      </c>
      <c r="B19" s="102"/>
      <c r="C19" s="928"/>
      <c r="D19" s="929"/>
      <c r="E19" s="930" t="s">
        <v>15</v>
      </c>
      <c r="F19" s="932"/>
      <c r="G19" s="932"/>
      <c r="H19" s="934" t="s">
        <v>124</v>
      </c>
      <c r="I19" s="934"/>
      <c r="J19" s="934"/>
      <c r="K19" s="914" t="str">
        <f>IF(ISERROR(K13+K15-K17),IF(K13="",IF(AND(K15=0,K17=0),"",K15-K17),K13),K13+K15-K17)</f>
        <v/>
      </c>
      <c r="L19" s="914"/>
      <c r="M19" s="914" t="str">
        <f>IF(ISERROR(M13+M15-M17),IF(M13="",IF(AND(M15=0,M17=0),"",M15-M17),M13),M13+M15-M17)</f>
        <v/>
      </c>
      <c r="N19" s="914"/>
      <c r="O19" s="914" t="str">
        <f>IF(ISERROR(O13+O15-O17),IF(O13="",IF(AND(O15=0,O17=0),"",O15-O17),O13),O13+O15-O17)</f>
        <v/>
      </c>
      <c r="P19" s="914"/>
      <c r="Q19" s="914" t="str">
        <f>IF(ISERROR(Q13+Q15-Q17),IF(Q13="",IF(AND(Q15=0,Q17=0),"",Q15-Q17),Q13),Q13+Q15-Q17)</f>
        <v/>
      </c>
      <c r="R19" s="914"/>
      <c r="S19" s="914" t="str">
        <f>IF(ISERROR(S13+S15-S17),IF(S13="",IF(AND(S15=0,S17=0),"",S15-S17),S13),S13+S15-S17)</f>
        <v/>
      </c>
      <c r="T19" s="914"/>
      <c r="U19" s="914" t="str">
        <f>IF(ISERROR(U13+U15-U17),IF(U13="",IF(AND(U15=0,U17=0),"",U15-U17),U13),U13+U15-U17)</f>
        <v/>
      </c>
      <c r="V19" s="914"/>
      <c r="W19" s="914" t="str">
        <f>IF(ISERROR(W13+W15-W17),IF(W13="",IF(AND(W15=0,W17=0),"",W15-W17),W13),W13+W15-W17)</f>
        <v/>
      </c>
      <c r="X19" s="914"/>
      <c r="Y19" s="914" t="str">
        <f>IF(ISERROR(Y13+Y15-Y17),IF(Y13="",IF(AND(Y15=0,Y17=0),"",Y15-Y17),Y13),Y13+Y15-Y17)</f>
        <v/>
      </c>
      <c r="Z19" s="914"/>
      <c r="AA19" s="914" t="str">
        <f>IF(ISERROR(AA13+AA15-AA17),IF(AA13="",IF(AND(AA15=0,AA17=0),"",AA15-AA17),AA13),AA13+AA15-AA17)</f>
        <v/>
      </c>
      <c r="AB19" s="914"/>
      <c r="AC19" s="914" t="str">
        <f>IF(ISERROR(AC13+AC15-AC17),IF(AC13="",IF(AND(AC15=0,AC17=0),"",AC15-AC17),AC13),AC13+AC15-AC17)</f>
        <v/>
      </c>
      <c r="AD19" s="914"/>
      <c r="AE19" s="916" t="str">
        <f>IF(SUM(O19:AD20) = 0, "", SUM(O19:AD20))</f>
        <v/>
      </c>
      <c r="AF19" s="920"/>
      <c r="AG19" s="914" t="str">
        <f>IF(ISERROR(AG13+AG15-AG17),IF(AG13="",IF(AND(AG15=0,AG17=0),"",AG15-AG17),AG13),AG13+AG15-AG17)</f>
        <v/>
      </c>
      <c r="AH19" s="914"/>
      <c r="AI19" s="914" t="str">
        <f>IF(ISERROR(AI13+AI15-AI17),IF(AI13="",IF(AND(AI15=0,AI17=0),"",AI15-AI17),AI13),AI13+AI15-AI17)</f>
        <v/>
      </c>
      <c r="AJ19" s="914"/>
      <c r="AK19" s="914" t="str">
        <f>IF(ISERROR(AK13+AK15-AK17),IF(AK13="",IF(AND(AK15=0,AK17=0),"",AK15-AK17),AK13),AK13+AK15-AK17)</f>
        <v/>
      </c>
      <c r="AL19" s="914"/>
      <c r="AM19" s="914" t="str">
        <f>IF(ISERROR(AM13+AM15-AM17),IF(AM13="",IF(AND(AM15=0,AM17=0),"",AM15-AM17),AM13),AM13+AM15-AM17)</f>
        <v/>
      </c>
      <c r="AN19" s="914"/>
      <c r="AO19" s="914" t="str">
        <f>IF(ISERROR(AO13+AO15-AO17),IF(AO13="",IF(AND(AO15=0,AO17=0),"",AO15-AO17),AO13),AO13+AO15-AO17)</f>
        <v/>
      </c>
      <c r="AP19" s="914"/>
      <c r="AQ19" s="916" t="str">
        <f>IF(SUM(AE19,AG19,AI19,AM19,AO19,K19,M19) = 0,"",SUM(AE19,AG19,AI19,AM19,AO19,K19,M19))</f>
        <v/>
      </c>
      <c r="AR19" s="917"/>
    </row>
    <row r="20" spans="1:44" ht="18.75" customHeight="1" thickBot="1" x14ac:dyDescent="0.45">
      <c r="A20" s="927"/>
      <c r="B20" s="75"/>
      <c r="C20" s="899"/>
      <c r="D20" s="899"/>
      <c r="E20" s="931"/>
      <c r="F20" s="933"/>
      <c r="G20" s="933"/>
      <c r="H20" s="935"/>
      <c r="I20" s="935"/>
      <c r="J20" s="935"/>
      <c r="K20" s="915"/>
      <c r="L20" s="915"/>
      <c r="M20" s="915"/>
      <c r="N20" s="915"/>
      <c r="O20" s="915"/>
      <c r="P20" s="915"/>
      <c r="Q20" s="915"/>
      <c r="R20" s="915"/>
      <c r="S20" s="915"/>
      <c r="T20" s="915"/>
      <c r="U20" s="915"/>
      <c r="V20" s="915"/>
      <c r="W20" s="915"/>
      <c r="X20" s="915"/>
      <c r="Y20" s="915"/>
      <c r="Z20" s="915"/>
      <c r="AA20" s="915"/>
      <c r="AB20" s="915"/>
      <c r="AC20" s="915"/>
      <c r="AD20" s="915"/>
      <c r="AE20" s="902"/>
      <c r="AF20" s="896"/>
      <c r="AG20" s="915"/>
      <c r="AH20" s="915"/>
      <c r="AI20" s="915"/>
      <c r="AJ20" s="915"/>
      <c r="AK20" s="915"/>
      <c r="AL20" s="915"/>
      <c r="AM20" s="915"/>
      <c r="AN20" s="915"/>
      <c r="AO20" s="915"/>
      <c r="AP20" s="915"/>
      <c r="AQ20" s="902"/>
      <c r="AR20" s="918"/>
    </row>
    <row r="21" spans="1:44" ht="18.75" customHeight="1" x14ac:dyDescent="0.4">
      <c r="A21" s="76" t="s">
        <v>76</v>
      </c>
      <c r="B21" s="72" t="s">
        <v>801</v>
      </c>
    </row>
    <row r="22" spans="1:44" ht="18.75" customHeight="1" x14ac:dyDescent="0.4">
      <c r="A22" s="72"/>
      <c r="B22" s="72" t="s">
        <v>125</v>
      </c>
    </row>
    <row r="23" spans="1:44" ht="18.75" customHeight="1" x14ac:dyDescent="0.4">
      <c r="A23" s="72"/>
      <c r="B23" s="72" t="s">
        <v>802</v>
      </c>
    </row>
    <row r="24" spans="1:44" ht="18.75" customHeight="1" x14ac:dyDescent="0.4">
      <c r="A24" s="72"/>
      <c r="B24" s="72" t="s">
        <v>126</v>
      </c>
    </row>
    <row r="25" spans="1:44" ht="18.75" customHeight="1" x14ac:dyDescent="0.4">
      <c r="A25" s="72"/>
      <c r="B25" s="72" t="s">
        <v>127</v>
      </c>
    </row>
    <row r="26" spans="1:44" ht="18.75" customHeight="1" x14ac:dyDescent="0.4">
      <c r="F26" s="77"/>
      <c r="G26" s="77"/>
      <c r="H26" s="77"/>
      <c r="I26" s="77"/>
      <c r="J26" s="77"/>
      <c r="K26" s="77"/>
      <c r="L26" s="77"/>
      <c r="M26" s="77"/>
      <c r="N26" s="77"/>
      <c r="O26" s="77"/>
      <c r="P26" s="77"/>
      <c r="Q26" s="77"/>
      <c r="R26" s="77"/>
      <c r="S26" s="77"/>
      <c r="T26" s="77"/>
      <c r="U26" s="77"/>
      <c r="V26" s="77"/>
      <c r="W26" s="77"/>
      <c r="X26" s="77"/>
      <c r="Y26" s="77"/>
      <c r="Z26" s="77"/>
      <c r="AA26" s="77"/>
      <c r="AB26" s="77"/>
      <c r="AC26" s="77"/>
      <c r="AD26" s="77"/>
      <c r="AE26" s="77"/>
      <c r="AF26" s="77"/>
      <c r="AG26" s="77"/>
      <c r="AH26" s="77"/>
      <c r="AI26" s="77"/>
      <c r="AJ26" s="77"/>
      <c r="AK26" s="77"/>
      <c r="AL26" s="77"/>
      <c r="AM26" s="77"/>
    </row>
    <row r="27" spans="1:44" ht="18.75" customHeight="1" thickBot="1" x14ac:dyDescent="0.45">
      <c r="A27" s="72" t="str">
        <f>"（２）退職者の状況（令和"&amp;表紙・鑑!S3-1&amp;"年4月1日以降）"</f>
        <v>（２）退職者の状況（令和7年4月1日以降）</v>
      </c>
    </row>
    <row r="28" spans="1:44" ht="18.75" customHeight="1" x14ac:dyDescent="0.4">
      <c r="A28" s="891" t="s">
        <v>128</v>
      </c>
      <c r="B28" s="879"/>
      <c r="C28" s="879"/>
      <c r="D28" s="892"/>
      <c r="E28" s="900" t="s">
        <v>129</v>
      </c>
      <c r="F28" s="879"/>
      <c r="G28" s="892"/>
      <c r="H28" s="900" t="s">
        <v>130</v>
      </c>
      <c r="I28" s="879"/>
      <c r="J28" s="879"/>
      <c r="K28" s="892"/>
      <c r="L28" s="900" t="s">
        <v>131</v>
      </c>
      <c r="M28" s="879"/>
      <c r="N28" s="919"/>
      <c r="O28" s="891" t="s">
        <v>128</v>
      </c>
      <c r="P28" s="879"/>
      <c r="Q28" s="879"/>
      <c r="R28" s="892"/>
      <c r="S28" s="900" t="s">
        <v>129</v>
      </c>
      <c r="T28" s="879"/>
      <c r="U28" s="892"/>
      <c r="V28" s="900" t="s">
        <v>130</v>
      </c>
      <c r="W28" s="879"/>
      <c r="X28" s="879"/>
      <c r="Y28" s="892"/>
      <c r="Z28" s="900" t="s">
        <v>131</v>
      </c>
      <c r="AA28" s="879"/>
      <c r="AB28" s="919"/>
      <c r="AC28" s="891" t="s">
        <v>128</v>
      </c>
      <c r="AD28" s="879"/>
      <c r="AE28" s="879"/>
      <c r="AF28" s="892"/>
      <c r="AG28" s="900" t="s">
        <v>129</v>
      </c>
      <c r="AH28" s="879"/>
      <c r="AI28" s="892"/>
      <c r="AJ28" s="900" t="s">
        <v>130</v>
      </c>
      <c r="AK28" s="879"/>
      <c r="AL28" s="879"/>
      <c r="AM28" s="892"/>
      <c r="AN28" s="900" t="s">
        <v>131</v>
      </c>
      <c r="AO28" s="879"/>
      <c r="AP28" s="912"/>
    </row>
    <row r="29" spans="1:44" ht="18.75" customHeight="1" x14ac:dyDescent="0.4">
      <c r="A29" s="911"/>
      <c r="B29" s="908"/>
      <c r="C29" s="908"/>
      <c r="D29" s="78" t="s">
        <v>14</v>
      </c>
      <c r="E29" s="913"/>
      <c r="F29" s="903"/>
      <c r="G29" s="903"/>
      <c r="H29" s="903"/>
      <c r="I29" s="903"/>
      <c r="J29" s="903"/>
      <c r="K29" s="903"/>
      <c r="L29" s="903"/>
      <c r="M29" s="903"/>
      <c r="N29" s="905"/>
      <c r="O29" s="907"/>
      <c r="P29" s="908"/>
      <c r="Q29" s="908"/>
      <c r="R29" s="78" t="s">
        <v>14</v>
      </c>
      <c r="S29" s="903"/>
      <c r="T29" s="903"/>
      <c r="U29" s="903"/>
      <c r="V29" s="903"/>
      <c r="W29" s="903"/>
      <c r="X29" s="903"/>
      <c r="Y29" s="903"/>
      <c r="Z29" s="903"/>
      <c r="AA29" s="903"/>
      <c r="AB29" s="905"/>
      <c r="AC29" s="907"/>
      <c r="AD29" s="908"/>
      <c r="AE29" s="908"/>
      <c r="AF29" s="78" t="s">
        <v>14</v>
      </c>
      <c r="AG29" s="903"/>
      <c r="AH29" s="903"/>
      <c r="AI29" s="903"/>
      <c r="AJ29" s="903"/>
      <c r="AK29" s="903"/>
      <c r="AL29" s="903"/>
      <c r="AM29" s="903"/>
      <c r="AN29" s="903"/>
      <c r="AO29" s="903"/>
      <c r="AP29" s="909"/>
      <c r="AQ29" s="79"/>
      <c r="AR29" s="79"/>
    </row>
    <row r="30" spans="1:44" ht="18.75" customHeight="1" x14ac:dyDescent="0.4">
      <c r="A30" s="80"/>
      <c r="B30" s="81" t="s">
        <v>15</v>
      </c>
      <c r="C30" s="82"/>
      <c r="D30" s="83" t="s">
        <v>28</v>
      </c>
      <c r="E30" s="913"/>
      <c r="F30" s="903"/>
      <c r="G30" s="903"/>
      <c r="H30" s="903"/>
      <c r="I30" s="903"/>
      <c r="J30" s="903"/>
      <c r="K30" s="903"/>
      <c r="L30" s="903"/>
      <c r="M30" s="903"/>
      <c r="N30" s="905"/>
      <c r="O30" s="84"/>
      <c r="P30" s="81" t="s">
        <v>15</v>
      </c>
      <c r="Q30" s="82"/>
      <c r="R30" s="83" t="s">
        <v>28</v>
      </c>
      <c r="S30" s="903"/>
      <c r="T30" s="903"/>
      <c r="U30" s="903"/>
      <c r="V30" s="903"/>
      <c r="W30" s="903"/>
      <c r="X30" s="903"/>
      <c r="Y30" s="903"/>
      <c r="Z30" s="903"/>
      <c r="AA30" s="903"/>
      <c r="AB30" s="905"/>
      <c r="AC30" s="84"/>
      <c r="AD30" s="81" t="s">
        <v>15</v>
      </c>
      <c r="AE30" s="82"/>
      <c r="AF30" s="83" t="s">
        <v>28</v>
      </c>
      <c r="AG30" s="903"/>
      <c r="AH30" s="903"/>
      <c r="AI30" s="903"/>
      <c r="AJ30" s="903"/>
      <c r="AK30" s="903"/>
      <c r="AL30" s="903"/>
      <c r="AM30" s="903"/>
      <c r="AN30" s="903"/>
      <c r="AO30" s="903"/>
      <c r="AP30" s="909"/>
      <c r="AQ30" s="79"/>
      <c r="AR30" s="79"/>
    </row>
    <row r="31" spans="1:44" ht="18.75" customHeight="1" x14ac:dyDescent="0.4">
      <c r="A31" s="911"/>
      <c r="B31" s="908"/>
      <c r="C31" s="908"/>
      <c r="D31" s="78" t="s">
        <v>14</v>
      </c>
      <c r="E31" s="903"/>
      <c r="F31" s="903"/>
      <c r="G31" s="903"/>
      <c r="H31" s="903"/>
      <c r="I31" s="903"/>
      <c r="J31" s="903"/>
      <c r="K31" s="903"/>
      <c r="L31" s="903"/>
      <c r="M31" s="903"/>
      <c r="N31" s="905"/>
      <c r="O31" s="907"/>
      <c r="P31" s="908"/>
      <c r="Q31" s="908"/>
      <c r="R31" s="78" t="s">
        <v>14</v>
      </c>
      <c r="S31" s="903"/>
      <c r="T31" s="903"/>
      <c r="U31" s="903"/>
      <c r="V31" s="903"/>
      <c r="W31" s="903"/>
      <c r="X31" s="903"/>
      <c r="Y31" s="903"/>
      <c r="Z31" s="903"/>
      <c r="AA31" s="903"/>
      <c r="AB31" s="905"/>
      <c r="AC31" s="907"/>
      <c r="AD31" s="908"/>
      <c r="AE31" s="908"/>
      <c r="AF31" s="78" t="s">
        <v>14</v>
      </c>
      <c r="AG31" s="903"/>
      <c r="AH31" s="903"/>
      <c r="AI31" s="903"/>
      <c r="AJ31" s="903"/>
      <c r="AK31" s="903"/>
      <c r="AL31" s="903"/>
      <c r="AM31" s="903"/>
      <c r="AN31" s="903"/>
      <c r="AO31" s="903"/>
      <c r="AP31" s="909"/>
      <c r="AQ31" s="79"/>
      <c r="AR31" s="79"/>
    </row>
    <row r="32" spans="1:44" ht="18.75" customHeight="1" x14ac:dyDescent="0.4">
      <c r="A32" s="80"/>
      <c r="B32" s="81" t="s">
        <v>15</v>
      </c>
      <c r="C32" s="82"/>
      <c r="D32" s="83" t="s">
        <v>28</v>
      </c>
      <c r="E32" s="903"/>
      <c r="F32" s="903"/>
      <c r="G32" s="903"/>
      <c r="H32" s="903"/>
      <c r="I32" s="903"/>
      <c r="J32" s="903"/>
      <c r="K32" s="903"/>
      <c r="L32" s="903"/>
      <c r="M32" s="903"/>
      <c r="N32" s="905"/>
      <c r="O32" s="84"/>
      <c r="P32" s="81" t="s">
        <v>15</v>
      </c>
      <c r="Q32" s="82"/>
      <c r="R32" s="83" t="s">
        <v>28</v>
      </c>
      <c r="S32" s="903"/>
      <c r="T32" s="903"/>
      <c r="U32" s="903"/>
      <c r="V32" s="903"/>
      <c r="W32" s="903"/>
      <c r="X32" s="903"/>
      <c r="Y32" s="903"/>
      <c r="Z32" s="903"/>
      <c r="AA32" s="903"/>
      <c r="AB32" s="905"/>
      <c r="AC32" s="84"/>
      <c r="AD32" s="81" t="s">
        <v>15</v>
      </c>
      <c r="AE32" s="82"/>
      <c r="AF32" s="83" t="s">
        <v>28</v>
      </c>
      <c r="AG32" s="903"/>
      <c r="AH32" s="903"/>
      <c r="AI32" s="903"/>
      <c r="AJ32" s="903"/>
      <c r="AK32" s="903"/>
      <c r="AL32" s="903"/>
      <c r="AM32" s="903"/>
      <c r="AN32" s="903"/>
      <c r="AO32" s="903"/>
      <c r="AP32" s="909"/>
      <c r="AQ32" s="79"/>
      <c r="AR32" s="79"/>
    </row>
    <row r="33" spans="1:52" ht="18.75" customHeight="1" x14ac:dyDescent="0.4">
      <c r="A33" s="911"/>
      <c r="B33" s="908"/>
      <c r="C33" s="908"/>
      <c r="D33" s="78" t="s">
        <v>14</v>
      </c>
      <c r="E33" s="903"/>
      <c r="F33" s="903"/>
      <c r="G33" s="903"/>
      <c r="H33" s="903"/>
      <c r="I33" s="903"/>
      <c r="J33" s="903"/>
      <c r="K33" s="903"/>
      <c r="L33" s="903"/>
      <c r="M33" s="903"/>
      <c r="N33" s="905"/>
      <c r="O33" s="907"/>
      <c r="P33" s="908"/>
      <c r="Q33" s="908"/>
      <c r="R33" s="78" t="s">
        <v>14</v>
      </c>
      <c r="S33" s="903"/>
      <c r="T33" s="903"/>
      <c r="U33" s="903"/>
      <c r="V33" s="903"/>
      <c r="W33" s="903"/>
      <c r="X33" s="903"/>
      <c r="Y33" s="903"/>
      <c r="Z33" s="903"/>
      <c r="AA33" s="903"/>
      <c r="AB33" s="905"/>
      <c r="AC33" s="907"/>
      <c r="AD33" s="908"/>
      <c r="AE33" s="908"/>
      <c r="AF33" s="78" t="s">
        <v>14</v>
      </c>
      <c r="AG33" s="903"/>
      <c r="AH33" s="903"/>
      <c r="AI33" s="903"/>
      <c r="AJ33" s="903"/>
      <c r="AK33" s="903"/>
      <c r="AL33" s="903"/>
      <c r="AM33" s="903"/>
      <c r="AN33" s="903"/>
      <c r="AO33" s="903"/>
      <c r="AP33" s="909"/>
      <c r="AQ33" s="79"/>
      <c r="AR33" s="79"/>
    </row>
    <row r="34" spans="1:52" ht="18.75" customHeight="1" x14ac:dyDescent="0.4">
      <c r="A34" s="80"/>
      <c r="B34" s="81" t="s">
        <v>15</v>
      </c>
      <c r="C34" s="82"/>
      <c r="D34" s="83" t="s">
        <v>28</v>
      </c>
      <c r="E34" s="903"/>
      <c r="F34" s="903"/>
      <c r="G34" s="903"/>
      <c r="H34" s="903"/>
      <c r="I34" s="903"/>
      <c r="J34" s="903"/>
      <c r="K34" s="903"/>
      <c r="L34" s="903"/>
      <c r="M34" s="903"/>
      <c r="N34" s="905"/>
      <c r="O34" s="84"/>
      <c r="P34" s="81" t="s">
        <v>15</v>
      </c>
      <c r="Q34" s="82"/>
      <c r="R34" s="83" t="s">
        <v>28</v>
      </c>
      <c r="S34" s="903"/>
      <c r="T34" s="903"/>
      <c r="U34" s="903"/>
      <c r="V34" s="903"/>
      <c r="W34" s="903"/>
      <c r="X34" s="903"/>
      <c r="Y34" s="903"/>
      <c r="Z34" s="903"/>
      <c r="AA34" s="903"/>
      <c r="AB34" s="905"/>
      <c r="AC34" s="84"/>
      <c r="AD34" s="81" t="s">
        <v>15</v>
      </c>
      <c r="AE34" s="82"/>
      <c r="AF34" s="83" t="s">
        <v>28</v>
      </c>
      <c r="AG34" s="903"/>
      <c r="AH34" s="903"/>
      <c r="AI34" s="903"/>
      <c r="AJ34" s="903"/>
      <c r="AK34" s="903"/>
      <c r="AL34" s="903"/>
      <c r="AM34" s="903"/>
      <c r="AN34" s="903"/>
      <c r="AO34" s="903"/>
      <c r="AP34" s="909"/>
      <c r="AQ34" s="79"/>
      <c r="AR34" s="79"/>
    </row>
    <row r="35" spans="1:52" ht="18.75" customHeight="1" x14ac:dyDescent="0.4">
      <c r="A35" s="911"/>
      <c r="B35" s="908"/>
      <c r="C35" s="908"/>
      <c r="D35" s="78" t="s">
        <v>14</v>
      </c>
      <c r="E35" s="903"/>
      <c r="F35" s="903"/>
      <c r="G35" s="903"/>
      <c r="H35" s="903"/>
      <c r="I35" s="903"/>
      <c r="J35" s="903"/>
      <c r="K35" s="903"/>
      <c r="L35" s="903"/>
      <c r="M35" s="903"/>
      <c r="N35" s="905"/>
      <c r="O35" s="907"/>
      <c r="P35" s="908"/>
      <c r="Q35" s="908"/>
      <c r="R35" s="78" t="s">
        <v>14</v>
      </c>
      <c r="S35" s="903"/>
      <c r="T35" s="903"/>
      <c r="U35" s="903"/>
      <c r="V35" s="903"/>
      <c r="W35" s="903"/>
      <c r="X35" s="903"/>
      <c r="Y35" s="903"/>
      <c r="Z35" s="903"/>
      <c r="AA35" s="903"/>
      <c r="AB35" s="905"/>
      <c r="AC35" s="907"/>
      <c r="AD35" s="908"/>
      <c r="AE35" s="908"/>
      <c r="AF35" s="78" t="s">
        <v>14</v>
      </c>
      <c r="AG35" s="903"/>
      <c r="AH35" s="903"/>
      <c r="AI35" s="903"/>
      <c r="AJ35" s="903"/>
      <c r="AK35" s="903"/>
      <c r="AL35" s="903"/>
      <c r="AM35" s="903"/>
      <c r="AN35" s="903"/>
      <c r="AO35" s="903"/>
      <c r="AP35" s="909"/>
      <c r="AQ35" s="79"/>
      <c r="AR35" s="79"/>
    </row>
    <row r="36" spans="1:52" ht="18.75" customHeight="1" x14ac:dyDescent="0.4">
      <c r="A36" s="80"/>
      <c r="B36" s="81" t="s">
        <v>15</v>
      </c>
      <c r="C36" s="82"/>
      <c r="D36" s="83" t="s">
        <v>28</v>
      </c>
      <c r="E36" s="903"/>
      <c r="F36" s="903"/>
      <c r="G36" s="903"/>
      <c r="H36" s="903"/>
      <c r="I36" s="903"/>
      <c r="J36" s="903"/>
      <c r="K36" s="903"/>
      <c r="L36" s="903"/>
      <c r="M36" s="903"/>
      <c r="N36" s="905"/>
      <c r="O36" s="84"/>
      <c r="P36" s="81" t="s">
        <v>15</v>
      </c>
      <c r="Q36" s="82"/>
      <c r="R36" s="83" t="s">
        <v>28</v>
      </c>
      <c r="S36" s="903"/>
      <c r="T36" s="903"/>
      <c r="U36" s="903"/>
      <c r="V36" s="903"/>
      <c r="W36" s="903"/>
      <c r="X36" s="903"/>
      <c r="Y36" s="903"/>
      <c r="Z36" s="903"/>
      <c r="AA36" s="903"/>
      <c r="AB36" s="905"/>
      <c r="AC36" s="84"/>
      <c r="AD36" s="81" t="s">
        <v>15</v>
      </c>
      <c r="AE36" s="82"/>
      <c r="AF36" s="83" t="s">
        <v>28</v>
      </c>
      <c r="AG36" s="903"/>
      <c r="AH36" s="903"/>
      <c r="AI36" s="903"/>
      <c r="AJ36" s="903"/>
      <c r="AK36" s="903"/>
      <c r="AL36" s="903"/>
      <c r="AM36" s="903"/>
      <c r="AN36" s="903"/>
      <c r="AO36" s="903"/>
      <c r="AP36" s="909"/>
      <c r="AQ36" s="79"/>
      <c r="AR36" s="79"/>
    </row>
    <row r="37" spans="1:52" ht="18.75" customHeight="1" x14ac:dyDescent="0.4">
      <c r="A37" s="911"/>
      <c r="B37" s="908"/>
      <c r="C37" s="908"/>
      <c r="D37" s="78" t="s">
        <v>14</v>
      </c>
      <c r="E37" s="903"/>
      <c r="F37" s="903"/>
      <c r="G37" s="903"/>
      <c r="H37" s="903"/>
      <c r="I37" s="903"/>
      <c r="J37" s="903"/>
      <c r="K37" s="903"/>
      <c r="L37" s="903"/>
      <c r="M37" s="903"/>
      <c r="N37" s="905"/>
      <c r="O37" s="907"/>
      <c r="P37" s="908"/>
      <c r="Q37" s="908"/>
      <c r="R37" s="78" t="s">
        <v>14</v>
      </c>
      <c r="S37" s="903"/>
      <c r="T37" s="903"/>
      <c r="U37" s="903"/>
      <c r="V37" s="903"/>
      <c r="W37" s="903"/>
      <c r="X37" s="903"/>
      <c r="Y37" s="903"/>
      <c r="Z37" s="903"/>
      <c r="AA37" s="903"/>
      <c r="AB37" s="905"/>
      <c r="AC37" s="907"/>
      <c r="AD37" s="908"/>
      <c r="AE37" s="908"/>
      <c r="AF37" s="78" t="s">
        <v>14</v>
      </c>
      <c r="AG37" s="903"/>
      <c r="AH37" s="903"/>
      <c r="AI37" s="903"/>
      <c r="AJ37" s="903"/>
      <c r="AK37" s="903"/>
      <c r="AL37" s="903"/>
      <c r="AM37" s="903"/>
      <c r="AN37" s="903"/>
      <c r="AO37" s="903"/>
      <c r="AP37" s="909"/>
      <c r="AQ37" s="79"/>
      <c r="AR37" s="79"/>
    </row>
    <row r="38" spans="1:52" ht="18.75" customHeight="1" x14ac:dyDescent="0.4">
      <c r="A38" s="80"/>
      <c r="B38" s="81" t="s">
        <v>15</v>
      </c>
      <c r="C38" s="82"/>
      <c r="D38" s="83" t="s">
        <v>28</v>
      </c>
      <c r="E38" s="903"/>
      <c r="F38" s="903"/>
      <c r="G38" s="903"/>
      <c r="H38" s="903"/>
      <c r="I38" s="903"/>
      <c r="J38" s="903"/>
      <c r="K38" s="903"/>
      <c r="L38" s="903"/>
      <c r="M38" s="903"/>
      <c r="N38" s="905"/>
      <c r="O38" s="84"/>
      <c r="P38" s="81" t="s">
        <v>15</v>
      </c>
      <c r="Q38" s="82"/>
      <c r="R38" s="83" t="s">
        <v>28</v>
      </c>
      <c r="S38" s="903"/>
      <c r="T38" s="903"/>
      <c r="U38" s="903"/>
      <c r="V38" s="903"/>
      <c r="W38" s="903"/>
      <c r="X38" s="903"/>
      <c r="Y38" s="903"/>
      <c r="Z38" s="903"/>
      <c r="AA38" s="903"/>
      <c r="AB38" s="905"/>
      <c r="AC38" s="84"/>
      <c r="AD38" s="81" t="s">
        <v>15</v>
      </c>
      <c r="AE38" s="82"/>
      <c r="AF38" s="83" t="s">
        <v>28</v>
      </c>
      <c r="AG38" s="903"/>
      <c r="AH38" s="903"/>
      <c r="AI38" s="903"/>
      <c r="AJ38" s="903"/>
      <c r="AK38" s="903"/>
      <c r="AL38" s="903"/>
      <c r="AM38" s="903"/>
      <c r="AN38" s="903"/>
      <c r="AO38" s="903"/>
      <c r="AP38" s="909"/>
      <c r="AQ38" s="79"/>
      <c r="AR38" s="79"/>
    </row>
    <row r="39" spans="1:52" ht="18.75" customHeight="1" x14ac:dyDescent="0.4">
      <c r="A39" s="911"/>
      <c r="B39" s="908"/>
      <c r="C39" s="908"/>
      <c r="D39" s="78" t="s">
        <v>14</v>
      </c>
      <c r="E39" s="903"/>
      <c r="F39" s="903"/>
      <c r="G39" s="903"/>
      <c r="H39" s="903"/>
      <c r="I39" s="903"/>
      <c r="J39" s="903"/>
      <c r="K39" s="903"/>
      <c r="L39" s="903"/>
      <c r="M39" s="903"/>
      <c r="N39" s="905"/>
      <c r="O39" s="907"/>
      <c r="P39" s="908"/>
      <c r="Q39" s="908"/>
      <c r="R39" s="78" t="s">
        <v>14</v>
      </c>
      <c r="S39" s="903"/>
      <c r="T39" s="903"/>
      <c r="U39" s="903"/>
      <c r="V39" s="903"/>
      <c r="W39" s="903"/>
      <c r="X39" s="903"/>
      <c r="Y39" s="903"/>
      <c r="Z39" s="903"/>
      <c r="AA39" s="903"/>
      <c r="AB39" s="905"/>
      <c r="AC39" s="907"/>
      <c r="AD39" s="908"/>
      <c r="AE39" s="908"/>
      <c r="AF39" s="78" t="s">
        <v>14</v>
      </c>
      <c r="AG39" s="903"/>
      <c r="AH39" s="903"/>
      <c r="AI39" s="903"/>
      <c r="AJ39" s="903"/>
      <c r="AK39" s="903"/>
      <c r="AL39" s="903"/>
      <c r="AM39" s="903"/>
      <c r="AN39" s="903"/>
      <c r="AO39" s="903"/>
      <c r="AP39" s="909"/>
      <c r="AQ39" s="79"/>
      <c r="AR39" s="79"/>
    </row>
    <row r="40" spans="1:52" ht="18.75" customHeight="1" thickBot="1" x14ac:dyDescent="0.45">
      <c r="A40" s="85"/>
      <c r="B40" s="86" t="s">
        <v>15</v>
      </c>
      <c r="C40" s="87"/>
      <c r="D40" s="88" t="s">
        <v>28</v>
      </c>
      <c r="E40" s="904"/>
      <c r="F40" s="904"/>
      <c r="G40" s="904"/>
      <c r="H40" s="904"/>
      <c r="I40" s="904"/>
      <c r="J40" s="904"/>
      <c r="K40" s="904"/>
      <c r="L40" s="904"/>
      <c r="M40" s="904"/>
      <c r="N40" s="906"/>
      <c r="O40" s="89"/>
      <c r="P40" s="86" t="s">
        <v>15</v>
      </c>
      <c r="Q40" s="87"/>
      <c r="R40" s="88" t="s">
        <v>28</v>
      </c>
      <c r="S40" s="904"/>
      <c r="T40" s="904"/>
      <c r="U40" s="904"/>
      <c r="V40" s="904"/>
      <c r="W40" s="904"/>
      <c r="X40" s="904"/>
      <c r="Y40" s="904"/>
      <c r="Z40" s="904"/>
      <c r="AA40" s="904"/>
      <c r="AB40" s="906"/>
      <c r="AC40" s="89"/>
      <c r="AD40" s="86" t="s">
        <v>15</v>
      </c>
      <c r="AE40" s="87"/>
      <c r="AF40" s="88" t="s">
        <v>28</v>
      </c>
      <c r="AG40" s="904"/>
      <c r="AH40" s="904"/>
      <c r="AI40" s="904"/>
      <c r="AJ40" s="904"/>
      <c r="AK40" s="904"/>
      <c r="AL40" s="904"/>
      <c r="AM40" s="904"/>
      <c r="AN40" s="904"/>
      <c r="AO40" s="904"/>
      <c r="AP40" s="910"/>
      <c r="AQ40" s="79"/>
      <c r="AR40" s="79"/>
    </row>
    <row r="41" spans="1:52" ht="18.75" customHeight="1" x14ac:dyDescent="0.4">
      <c r="A41" s="76" t="s">
        <v>76</v>
      </c>
      <c r="B41" s="72" t="s">
        <v>803</v>
      </c>
    </row>
    <row r="42" spans="1:52" ht="18.75" customHeight="1" x14ac:dyDescent="0.4">
      <c r="A42" s="90"/>
      <c r="B42" s="90"/>
    </row>
    <row r="43" spans="1:52" ht="18.75" customHeight="1" thickBot="1" x14ac:dyDescent="0.45">
      <c r="A43" s="72" t="s">
        <v>132</v>
      </c>
      <c r="O43" s="91"/>
      <c r="T43" s="91"/>
      <c r="Y43" s="91"/>
      <c r="AA43" s="92"/>
    </row>
    <row r="44" spans="1:52" ht="18.75" customHeight="1" x14ac:dyDescent="0.4">
      <c r="A44" s="891" t="s">
        <v>133</v>
      </c>
      <c r="B44" s="879"/>
      <c r="C44" s="879"/>
      <c r="D44" s="879"/>
      <c r="E44" s="892"/>
      <c r="F44" s="897"/>
      <c r="G44" s="897" t="s">
        <v>43</v>
      </c>
      <c r="H44" s="93"/>
      <c r="I44" s="897"/>
      <c r="J44" s="897" t="s">
        <v>44</v>
      </c>
      <c r="K44" s="900" t="s">
        <v>134</v>
      </c>
      <c r="L44" s="879"/>
      <c r="M44" s="879"/>
      <c r="N44" s="879"/>
      <c r="O44" s="892"/>
      <c r="P44" s="870"/>
      <c r="Q44" s="871"/>
      <c r="R44" s="871"/>
      <c r="S44" s="871"/>
      <c r="T44" s="871"/>
      <c r="U44" s="871"/>
      <c r="V44" s="871"/>
      <c r="W44" s="871"/>
      <c r="X44" s="872"/>
      <c r="Y44" s="879" t="s">
        <v>135</v>
      </c>
      <c r="Z44" s="879"/>
      <c r="AA44" s="879"/>
      <c r="AB44" s="879"/>
      <c r="AC44" s="879"/>
      <c r="AD44" s="882"/>
      <c r="AE44" s="883"/>
      <c r="AF44" s="883"/>
      <c r="AG44" s="883"/>
      <c r="AH44" s="883"/>
      <c r="AI44" s="883"/>
      <c r="AJ44" s="883"/>
      <c r="AK44" s="883"/>
      <c r="AL44" s="883"/>
      <c r="AM44" s="883"/>
      <c r="AN44" s="883"/>
      <c r="AO44" s="883"/>
      <c r="AP44" s="883"/>
      <c r="AQ44" s="883"/>
      <c r="AR44" s="884"/>
      <c r="AS44" s="94"/>
      <c r="AT44" s="94"/>
      <c r="AU44" s="94"/>
      <c r="AV44" s="94"/>
      <c r="AW44" s="94"/>
      <c r="AX44" s="94"/>
      <c r="AY44" s="94"/>
      <c r="AZ44" s="94"/>
    </row>
    <row r="45" spans="1:52" ht="18.75" customHeight="1" x14ac:dyDescent="0.4">
      <c r="A45" s="893"/>
      <c r="B45" s="880"/>
      <c r="C45" s="880"/>
      <c r="D45" s="880"/>
      <c r="E45" s="894"/>
      <c r="F45" s="898"/>
      <c r="G45" s="898"/>
      <c r="H45" s="95"/>
      <c r="I45" s="898"/>
      <c r="J45" s="898"/>
      <c r="K45" s="901"/>
      <c r="L45" s="880"/>
      <c r="M45" s="880"/>
      <c r="N45" s="880"/>
      <c r="O45" s="894"/>
      <c r="P45" s="873"/>
      <c r="Q45" s="874"/>
      <c r="R45" s="874"/>
      <c r="S45" s="874"/>
      <c r="T45" s="874"/>
      <c r="U45" s="874"/>
      <c r="V45" s="874"/>
      <c r="W45" s="874"/>
      <c r="X45" s="875"/>
      <c r="Y45" s="880"/>
      <c r="Z45" s="880"/>
      <c r="AA45" s="880"/>
      <c r="AB45" s="880"/>
      <c r="AC45" s="880"/>
      <c r="AD45" s="885"/>
      <c r="AE45" s="886"/>
      <c r="AF45" s="886"/>
      <c r="AG45" s="886"/>
      <c r="AH45" s="886"/>
      <c r="AI45" s="886"/>
      <c r="AJ45" s="886"/>
      <c r="AK45" s="886"/>
      <c r="AL45" s="886"/>
      <c r="AM45" s="886"/>
      <c r="AN45" s="886"/>
      <c r="AO45" s="886"/>
      <c r="AP45" s="886"/>
      <c r="AQ45" s="886"/>
      <c r="AR45" s="887"/>
      <c r="AS45" s="94"/>
      <c r="AT45" s="94"/>
      <c r="AU45" s="94"/>
      <c r="AV45" s="94"/>
      <c r="AW45" s="94"/>
      <c r="AX45" s="94"/>
      <c r="AY45" s="94"/>
      <c r="AZ45" s="94"/>
    </row>
    <row r="46" spans="1:52" ht="18.75" customHeight="1" thickBot="1" x14ac:dyDescent="0.45">
      <c r="A46" s="895"/>
      <c r="B46" s="881"/>
      <c r="C46" s="881"/>
      <c r="D46" s="881"/>
      <c r="E46" s="896"/>
      <c r="F46" s="899"/>
      <c r="G46" s="899"/>
      <c r="H46" s="87"/>
      <c r="I46" s="899"/>
      <c r="J46" s="899"/>
      <c r="K46" s="902"/>
      <c r="L46" s="881"/>
      <c r="M46" s="881"/>
      <c r="N46" s="881"/>
      <c r="O46" s="896"/>
      <c r="P46" s="876"/>
      <c r="Q46" s="877"/>
      <c r="R46" s="877"/>
      <c r="S46" s="877"/>
      <c r="T46" s="877"/>
      <c r="U46" s="877"/>
      <c r="V46" s="877"/>
      <c r="W46" s="877"/>
      <c r="X46" s="878"/>
      <c r="Y46" s="881"/>
      <c r="Z46" s="881"/>
      <c r="AA46" s="881"/>
      <c r="AB46" s="881"/>
      <c r="AC46" s="881"/>
      <c r="AD46" s="888"/>
      <c r="AE46" s="889"/>
      <c r="AF46" s="889"/>
      <c r="AG46" s="889"/>
      <c r="AH46" s="889"/>
      <c r="AI46" s="889"/>
      <c r="AJ46" s="889"/>
      <c r="AK46" s="889"/>
      <c r="AL46" s="889"/>
      <c r="AM46" s="889"/>
      <c r="AN46" s="889"/>
      <c r="AO46" s="889"/>
      <c r="AP46" s="889"/>
      <c r="AQ46" s="889"/>
      <c r="AR46" s="890"/>
    </row>
    <row r="47" spans="1:52" ht="18.75" customHeight="1" x14ac:dyDescent="0.4"/>
    <row r="48" spans="1:52" ht="18.75" customHeight="1" x14ac:dyDescent="0.4"/>
    <row r="49" ht="18.75" customHeight="1" x14ac:dyDescent="0.4"/>
    <row r="50" ht="18.75" customHeight="1" x14ac:dyDescent="0.4"/>
    <row r="51" ht="18.75" customHeight="1" x14ac:dyDescent="0.4"/>
    <row r="52" ht="18.75" customHeight="1" x14ac:dyDescent="0.4"/>
    <row r="53" ht="18.75" customHeight="1" x14ac:dyDescent="0.4"/>
    <row r="54" ht="18.75" customHeight="1" x14ac:dyDescent="0.4"/>
    <row r="55" ht="18.75" customHeight="1" x14ac:dyDescent="0.4"/>
    <row r="56" ht="18.75" customHeight="1" x14ac:dyDescent="0.4"/>
    <row r="57" ht="18.75" customHeight="1" x14ac:dyDescent="0.4"/>
    <row r="58" ht="18.75" customHeight="1" x14ac:dyDescent="0.4"/>
    <row r="59" ht="18.75" customHeight="1" x14ac:dyDescent="0.4"/>
    <row r="60" ht="18.75" customHeight="1" x14ac:dyDescent="0.4"/>
    <row r="61" ht="18.75" customHeight="1" x14ac:dyDescent="0.4"/>
    <row r="62" ht="18.75" customHeight="1" x14ac:dyDescent="0.4"/>
    <row r="63" ht="18.75" customHeight="1" x14ac:dyDescent="0.4"/>
    <row r="64" ht="18.75" customHeight="1" x14ac:dyDescent="0.4"/>
    <row r="65" ht="18.75" customHeight="1" x14ac:dyDescent="0.4"/>
    <row r="66" ht="18.75" customHeight="1" x14ac:dyDescent="0.4"/>
    <row r="67" ht="18.75" customHeight="1" x14ac:dyDescent="0.4"/>
    <row r="68" ht="18.75" customHeight="1" x14ac:dyDescent="0.4"/>
    <row r="69" ht="18.75" customHeight="1" x14ac:dyDescent="0.4"/>
    <row r="70" ht="18.75" customHeight="1" x14ac:dyDescent="0.4"/>
    <row r="71" ht="18.75" customHeight="1" x14ac:dyDescent="0.4"/>
    <row r="72" ht="18.75" customHeight="1" x14ac:dyDescent="0.4"/>
    <row r="73" ht="18.75" customHeight="1" x14ac:dyDescent="0.4"/>
    <row r="74" ht="18.75" customHeight="1" x14ac:dyDescent="0.4"/>
    <row r="75" ht="18.75" customHeight="1" x14ac:dyDescent="0.4"/>
    <row r="76" ht="18.75" customHeight="1" x14ac:dyDescent="0.4"/>
    <row r="77" ht="18.75" customHeight="1" x14ac:dyDescent="0.4"/>
    <row r="78" ht="18.75" customHeight="1" x14ac:dyDescent="0.4"/>
    <row r="79" ht="18.75" customHeight="1" x14ac:dyDescent="0.4"/>
    <row r="80" ht="18.75" customHeight="1" x14ac:dyDescent="0.4"/>
    <row r="81" ht="18.75" customHeight="1" x14ac:dyDescent="0.4"/>
    <row r="82" ht="18.75" customHeight="1" x14ac:dyDescent="0.4"/>
    <row r="83" ht="18.75" customHeight="1" x14ac:dyDescent="0.4"/>
    <row r="84" ht="18.75" customHeight="1" x14ac:dyDescent="0.4"/>
    <row r="85" ht="18.75" customHeight="1" x14ac:dyDescent="0.4"/>
    <row r="86" ht="18.75" customHeight="1" x14ac:dyDescent="0.4"/>
    <row r="87" ht="18.75" customHeight="1" x14ac:dyDescent="0.4"/>
    <row r="88" ht="18.75" customHeight="1" x14ac:dyDescent="0.4"/>
    <row r="89" ht="18.75" customHeight="1" x14ac:dyDescent="0.4"/>
    <row r="90" ht="18.75" customHeight="1" x14ac:dyDescent="0.4"/>
    <row r="91" ht="18.75" customHeight="1" x14ac:dyDescent="0.4"/>
    <row r="92" ht="18.75" customHeight="1" x14ac:dyDescent="0.4"/>
    <row r="93" ht="18.75" customHeight="1" x14ac:dyDescent="0.4"/>
    <row r="94" ht="18.75" customHeight="1" x14ac:dyDescent="0.4"/>
    <row r="95" ht="18.75" customHeight="1" x14ac:dyDescent="0.4"/>
    <row r="96" ht="18.75" customHeight="1" x14ac:dyDescent="0.4"/>
    <row r="97" ht="18.75" customHeight="1" x14ac:dyDescent="0.4"/>
    <row r="98" ht="18.75" customHeight="1" x14ac:dyDescent="0.4"/>
    <row r="99" ht="18.75" customHeight="1" x14ac:dyDescent="0.4"/>
    <row r="100" ht="18.75" customHeight="1" x14ac:dyDescent="0.4"/>
    <row r="101" ht="18.75" customHeight="1" x14ac:dyDescent="0.4"/>
    <row r="102" ht="18.75" customHeight="1" x14ac:dyDescent="0.4"/>
    <row r="103" ht="18.75" customHeight="1" x14ac:dyDescent="0.4"/>
    <row r="104" ht="18.75" customHeight="1" x14ac:dyDescent="0.4"/>
  </sheetData>
  <sheetProtection selectLockedCells="1"/>
  <mergeCells count="253">
    <mergeCell ref="AM3:AN6"/>
    <mergeCell ref="AO3:AP6"/>
    <mergeCell ref="AQ3:AR6"/>
    <mergeCell ref="O4:P6"/>
    <mergeCell ref="Q4:R6"/>
    <mergeCell ref="S4:T6"/>
    <mergeCell ref="U4:V6"/>
    <mergeCell ref="W4:X6"/>
    <mergeCell ref="L2:M2"/>
    <mergeCell ref="R2:S2"/>
    <mergeCell ref="K3:L6"/>
    <mergeCell ref="M3:N6"/>
    <mergeCell ref="O3:AF3"/>
    <mergeCell ref="Y4:Z6"/>
    <mergeCell ref="AA4:AB6"/>
    <mergeCell ref="AC4:AD6"/>
    <mergeCell ref="AE4:AF6"/>
    <mergeCell ref="AI4:AJ6"/>
    <mergeCell ref="AK4:AL6"/>
    <mergeCell ref="AI3:AL3"/>
    <mergeCell ref="A7:J8"/>
    <mergeCell ref="K7:L8"/>
    <mergeCell ref="M7:N8"/>
    <mergeCell ref="O7:P8"/>
    <mergeCell ref="Q7:R8"/>
    <mergeCell ref="S7:T8"/>
    <mergeCell ref="U7:V8"/>
    <mergeCell ref="AG3:AH6"/>
    <mergeCell ref="F4:J4"/>
    <mergeCell ref="A5:F5"/>
    <mergeCell ref="AI7:AJ8"/>
    <mergeCell ref="AK7:AL8"/>
    <mergeCell ref="AM7:AN8"/>
    <mergeCell ref="AO7:AP8"/>
    <mergeCell ref="AQ7:AR8"/>
    <mergeCell ref="A9:A10"/>
    <mergeCell ref="B9:C12"/>
    <mergeCell ref="D9:J10"/>
    <mergeCell ref="K9:L10"/>
    <mergeCell ref="M9:N10"/>
    <mergeCell ref="W7:X8"/>
    <mergeCell ref="Y7:Z8"/>
    <mergeCell ref="AA7:AB8"/>
    <mergeCell ref="AC7:AD8"/>
    <mergeCell ref="AE7:AF8"/>
    <mergeCell ref="AG7:AH8"/>
    <mergeCell ref="A11:A12"/>
    <mergeCell ref="D11:J12"/>
    <mergeCell ref="K11:L12"/>
    <mergeCell ref="M11:N12"/>
    <mergeCell ref="O11:P12"/>
    <mergeCell ref="Q11:R12"/>
    <mergeCell ref="S11:T12"/>
    <mergeCell ref="AA9:AB10"/>
    <mergeCell ref="AC9:AD10"/>
    <mergeCell ref="O9:P10"/>
    <mergeCell ref="Q9:R10"/>
    <mergeCell ref="S9:T10"/>
    <mergeCell ref="U9:V10"/>
    <mergeCell ref="W9:X10"/>
    <mergeCell ref="Y9:Z10"/>
    <mergeCell ref="AQ11:AR12"/>
    <mergeCell ref="U11:V12"/>
    <mergeCell ref="W11:X12"/>
    <mergeCell ref="Y11:Z12"/>
    <mergeCell ref="AA11:AB12"/>
    <mergeCell ref="AC11:AD12"/>
    <mergeCell ref="AE11:AF12"/>
    <mergeCell ref="AM9:AN10"/>
    <mergeCell ref="AO9:AP10"/>
    <mergeCell ref="AQ9:AR10"/>
    <mergeCell ref="AE9:AF10"/>
    <mergeCell ref="AG9:AH10"/>
    <mergeCell ref="AI9:AJ10"/>
    <mergeCell ref="AK9:AL10"/>
    <mergeCell ref="K13:L14"/>
    <mergeCell ref="M13:N14"/>
    <mergeCell ref="O13:P14"/>
    <mergeCell ref="Q13:R14"/>
    <mergeCell ref="AG11:AH12"/>
    <mergeCell ref="AI11:AJ12"/>
    <mergeCell ref="AK11:AL12"/>
    <mergeCell ref="AM11:AN12"/>
    <mergeCell ref="AO11:AP12"/>
    <mergeCell ref="AQ13:AR14"/>
    <mergeCell ref="A15:A16"/>
    <mergeCell ref="B15:C18"/>
    <mergeCell ref="D15:J16"/>
    <mergeCell ref="K15:L16"/>
    <mergeCell ref="M15:N16"/>
    <mergeCell ref="O15:P16"/>
    <mergeCell ref="Q15:R16"/>
    <mergeCell ref="S15:T16"/>
    <mergeCell ref="U15:V16"/>
    <mergeCell ref="AE13:AF14"/>
    <mergeCell ref="AG13:AH14"/>
    <mergeCell ref="AI13:AJ14"/>
    <mergeCell ref="AK13:AL14"/>
    <mergeCell ref="AM13:AN14"/>
    <mergeCell ref="AO13:AP14"/>
    <mergeCell ref="S13:T14"/>
    <mergeCell ref="U13:V14"/>
    <mergeCell ref="W13:X14"/>
    <mergeCell ref="Y13:Z14"/>
    <mergeCell ref="AA13:AB14"/>
    <mergeCell ref="AC13:AD14"/>
    <mergeCell ref="A13:A14"/>
    <mergeCell ref="B13:J14"/>
    <mergeCell ref="Y17:Z18"/>
    <mergeCell ref="AA17:AB18"/>
    <mergeCell ref="AI15:AJ16"/>
    <mergeCell ref="AK15:AL16"/>
    <mergeCell ref="AM15:AN16"/>
    <mergeCell ref="AO15:AP16"/>
    <mergeCell ref="AQ15:AR16"/>
    <mergeCell ref="A17:A18"/>
    <mergeCell ref="D17:J18"/>
    <mergeCell ref="K17:L18"/>
    <mergeCell ref="M17:N18"/>
    <mergeCell ref="O17:P18"/>
    <mergeCell ref="W15:X16"/>
    <mergeCell ref="Y15:Z16"/>
    <mergeCell ref="AA15:AB16"/>
    <mergeCell ref="AC15:AD16"/>
    <mergeCell ref="AE15:AF16"/>
    <mergeCell ref="AG15:AH16"/>
    <mergeCell ref="U19:V20"/>
    <mergeCell ref="W19:X20"/>
    <mergeCell ref="Y19:Z20"/>
    <mergeCell ref="AA19:AB20"/>
    <mergeCell ref="AO17:AP18"/>
    <mergeCell ref="AQ17:AR18"/>
    <mergeCell ref="A19:A20"/>
    <mergeCell ref="C19:D20"/>
    <mergeCell ref="E19:E20"/>
    <mergeCell ref="F19:G20"/>
    <mergeCell ref="H19:J20"/>
    <mergeCell ref="K19:L20"/>
    <mergeCell ref="M19:N20"/>
    <mergeCell ref="O19:P20"/>
    <mergeCell ref="AC17:AD18"/>
    <mergeCell ref="AE17:AF18"/>
    <mergeCell ref="AG17:AH18"/>
    <mergeCell ref="AI17:AJ18"/>
    <mergeCell ref="AK17:AL18"/>
    <mergeCell ref="AM17:AN18"/>
    <mergeCell ref="Q17:R18"/>
    <mergeCell ref="S17:T18"/>
    <mergeCell ref="U17:V18"/>
    <mergeCell ref="W17:X18"/>
    <mergeCell ref="A29:C29"/>
    <mergeCell ref="E29:G30"/>
    <mergeCell ref="H29:K30"/>
    <mergeCell ref="L29:N30"/>
    <mergeCell ref="O29:Q29"/>
    <mergeCell ref="S29:U30"/>
    <mergeCell ref="AO19:AP20"/>
    <mergeCell ref="AQ19:AR20"/>
    <mergeCell ref="A28:D28"/>
    <mergeCell ref="E28:G28"/>
    <mergeCell ref="H28:K28"/>
    <mergeCell ref="L28:N28"/>
    <mergeCell ref="O28:R28"/>
    <mergeCell ref="S28:U28"/>
    <mergeCell ref="V28:Y28"/>
    <mergeCell ref="Z28:AB28"/>
    <mergeCell ref="AC19:AD20"/>
    <mergeCell ref="AE19:AF20"/>
    <mergeCell ref="AG19:AH20"/>
    <mergeCell ref="AI19:AJ20"/>
    <mergeCell ref="AK19:AL20"/>
    <mergeCell ref="AM19:AN20"/>
    <mergeCell ref="Q19:R20"/>
    <mergeCell ref="S19:T20"/>
    <mergeCell ref="V29:Y30"/>
    <mergeCell ref="Z29:AB30"/>
    <mergeCell ref="AC29:AE29"/>
    <mergeCell ref="AG29:AI30"/>
    <mergeCell ref="AJ29:AM30"/>
    <mergeCell ref="AN29:AP30"/>
    <mergeCell ref="AC28:AF28"/>
    <mergeCell ref="AG28:AI28"/>
    <mergeCell ref="AJ28:AM28"/>
    <mergeCell ref="AN28:AP28"/>
    <mergeCell ref="V31:Y32"/>
    <mergeCell ref="Z31:AB32"/>
    <mergeCell ref="AC31:AE31"/>
    <mergeCell ref="AG31:AI32"/>
    <mergeCell ref="AJ31:AM32"/>
    <mergeCell ref="AN31:AP32"/>
    <mergeCell ref="A31:C31"/>
    <mergeCell ref="E31:G32"/>
    <mergeCell ref="H31:K32"/>
    <mergeCell ref="L31:N32"/>
    <mergeCell ref="O31:Q31"/>
    <mergeCell ref="S31:U32"/>
    <mergeCell ref="V33:Y34"/>
    <mergeCell ref="Z33:AB34"/>
    <mergeCell ref="AC33:AE33"/>
    <mergeCell ref="AG33:AI34"/>
    <mergeCell ref="AJ33:AM34"/>
    <mergeCell ref="AN33:AP34"/>
    <mergeCell ref="A33:C33"/>
    <mergeCell ref="E33:G34"/>
    <mergeCell ref="H33:K34"/>
    <mergeCell ref="L33:N34"/>
    <mergeCell ref="O33:Q33"/>
    <mergeCell ref="S33:U34"/>
    <mergeCell ref="V35:Y36"/>
    <mergeCell ref="Z35:AB36"/>
    <mergeCell ref="AC35:AE35"/>
    <mergeCell ref="AG35:AI36"/>
    <mergeCell ref="AJ35:AM36"/>
    <mergeCell ref="AN35:AP36"/>
    <mergeCell ref="A35:C35"/>
    <mergeCell ref="E35:G36"/>
    <mergeCell ref="H35:K36"/>
    <mergeCell ref="L35:N36"/>
    <mergeCell ref="O35:Q35"/>
    <mergeCell ref="S35:U36"/>
    <mergeCell ref="V37:Y38"/>
    <mergeCell ref="Z37:AB38"/>
    <mergeCell ref="AC37:AE37"/>
    <mergeCell ref="AG37:AI38"/>
    <mergeCell ref="AJ37:AM38"/>
    <mergeCell ref="AN37:AP38"/>
    <mergeCell ref="A37:C37"/>
    <mergeCell ref="E37:G38"/>
    <mergeCell ref="H37:K38"/>
    <mergeCell ref="L37:N38"/>
    <mergeCell ref="O37:Q37"/>
    <mergeCell ref="S37:U38"/>
    <mergeCell ref="V39:Y40"/>
    <mergeCell ref="Z39:AB40"/>
    <mergeCell ref="AC39:AE39"/>
    <mergeCell ref="AG39:AI40"/>
    <mergeCell ref="AJ39:AM40"/>
    <mergeCell ref="AN39:AP40"/>
    <mergeCell ref="A39:C39"/>
    <mergeCell ref="E39:G40"/>
    <mergeCell ref="H39:K40"/>
    <mergeCell ref="L39:N40"/>
    <mergeCell ref="O39:Q39"/>
    <mergeCell ref="S39:U40"/>
    <mergeCell ref="P44:X46"/>
    <mergeCell ref="Y44:AC46"/>
    <mergeCell ref="AD44:AR46"/>
    <mergeCell ref="A44:E46"/>
    <mergeCell ref="F44:F46"/>
    <mergeCell ref="G44:G46"/>
    <mergeCell ref="I44:I46"/>
    <mergeCell ref="J44:J46"/>
    <mergeCell ref="K44:O46"/>
  </mergeCells>
  <phoneticPr fontId="1"/>
  <printOptions horizontalCentered="1" verticalCentered="1"/>
  <pageMargins left="0.70866141732283472" right="0.19685039370078741" top="0.39370078740157483" bottom="0.39370078740157483" header="0.39370078740157483" footer="0"/>
  <pageSetup paperSize="9" scale="63" orientation="landscape" blackAndWhite="1" r:id="rId1"/>
  <headerFooter scaleWithDoc="0">
    <oddFooter>&amp;C3/23&amp;R&amp;F</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5121" r:id="rId4" name="Check Box 1">
              <controlPr defaultSize="0" autoFill="0" autoLine="0" autoPict="0">
                <anchor moveWithCells="1">
                  <from>
                    <xdr:col>5</xdr:col>
                    <xdr:colOff>104775</xdr:colOff>
                    <xdr:row>43</xdr:row>
                    <xdr:rowOff>171450</xdr:rowOff>
                  </from>
                  <to>
                    <xdr:col>5</xdr:col>
                    <xdr:colOff>333375</xdr:colOff>
                    <xdr:row>45</xdr:row>
                    <xdr:rowOff>38100</xdr:rowOff>
                  </to>
                </anchor>
              </controlPr>
            </control>
          </mc:Choice>
        </mc:AlternateContent>
        <mc:AlternateContent xmlns:mc="http://schemas.openxmlformats.org/markup-compatibility/2006">
          <mc:Choice Requires="x14">
            <control shapeId="5122" r:id="rId5" name="Check Box 2">
              <controlPr defaultSize="0" autoFill="0" autoLine="0" autoPict="0">
                <anchor moveWithCells="1">
                  <from>
                    <xdr:col>8</xdr:col>
                    <xdr:colOff>28575</xdr:colOff>
                    <xdr:row>43</xdr:row>
                    <xdr:rowOff>152400</xdr:rowOff>
                  </from>
                  <to>
                    <xdr:col>8</xdr:col>
                    <xdr:colOff>266700</xdr:colOff>
                    <xdr:row>45</xdr:row>
                    <xdr:rowOff>38100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D1EE47-A482-48D2-ABF5-D1F13F3A8895}">
  <sheetPr>
    <tabColor theme="7" tint="0.79998168889431442"/>
    <pageSetUpPr fitToPage="1"/>
  </sheetPr>
  <dimension ref="A1:BG70"/>
  <sheetViews>
    <sheetView view="pageBreakPreview" zoomScale="61" zoomScaleNormal="70" zoomScaleSheetLayoutView="61" workbookViewId="0">
      <selection activeCell="AF50" sqref="AF50"/>
    </sheetView>
  </sheetViews>
  <sheetFormatPr defaultRowHeight="16.5" x14ac:dyDescent="0.3"/>
  <cols>
    <col min="1" max="6" width="4.5" style="104" customWidth="1"/>
    <col min="7" max="11" width="4.5" style="619" customWidth="1"/>
    <col min="12" max="52" width="4.5" style="104" customWidth="1"/>
    <col min="53" max="59" width="9" style="104"/>
    <col min="60" max="257" width="9" style="4"/>
    <col min="258" max="308" width="4.5" style="4" customWidth="1"/>
    <col min="309" max="513" width="9" style="4"/>
    <col min="514" max="564" width="4.5" style="4" customWidth="1"/>
    <col min="565" max="769" width="9" style="4"/>
    <col min="770" max="820" width="4.5" style="4" customWidth="1"/>
    <col min="821" max="1025" width="9" style="4"/>
    <col min="1026" max="1076" width="4.5" style="4" customWidth="1"/>
    <col min="1077" max="1281" width="9" style="4"/>
    <col min="1282" max="1332" width="4.5" style="4" customWidth="1"/>
    <col min="1333" max="1537" width="9" style="4"/>
    <col min="1538" max="1588" width="4.5" style="4" customWidth="1"/>
    <col min="1589" max="1793" width="9" style="4"/>
    <col min="1794" max="1844" width="4.5" style="4" customWidth="1"/>
    <col min="1845" max="2049" width="9" style="4"/>
    <col min="2050" max="2100" width="4.5" style="4" customWidth="1"/>
    <col min="2101" max="2305" width="9" style="4"/>
    <col min="2306" max="2356" width="4.5" style="4" customWidth="1"/>
    <col min="2357" max="2561" width="9" style="4"/>
    <col min="2562" max="2612" width="4.5" style="4" customWidth="1"/>
    <col min="2613" max="2817" width="9" style="4"/>
    <col min="2818" max="2868" width="4.5" style="4" customWidth="1"/>
    <col min="2869" max="3073" width="9" style="4"/>
    <col min="3074" max="3124" width="4.5" style="4" customWidth="1"/>
    <col min="3125" max="3329" width="9" style="4"/>
    <col min="3330" max="3380" width="4.5" style="4" customWidth="1"/>
    <col min="3381" max="3585" width="9" style="4"/>
    <col min="3586" max="3636" width="4.5" style="4" customWidth="1"/>
    <col min="3637" max="3841" width="9" style="4"/>
    <col min="3842" max="3892" width="4.5" style="4" customWidth="1"/>
    <col min="3893" max="4097" width="9" style="4"/>
    <col min="4098" max="4148" width="4.5" style="4" customWidth="1"/>
    <col min="4149" max="4353" width="9" style="4"/>
    <col min="4354" max="4404" width="4.5" style="4" customWidth="1"/>
    <col min="4405" max="4609" width="9" style="4"/>
    <col min="4610" max="4660" width="4.5" style="4" customWidth="1"/>
    <col min="4661" max="4865" width="9" style="4"/>
    <col min="4866" max="4916" width="4.5" style="4" customWidth="1"/>
    <col min="4917" max="5121" width="9" style="4"/>
    <col min="5122" max="5172" width="4.5" style="4" customWidth="1"/>
    <col min="5173" max="5377" width="9" style="4"/>
    <col min="5378" max="5428" width="4.5" style="4" customWidth="1"/>
    <col min="5429" max="5633" width="9" style="4"/>
    <col min="5634" max="5684" width="4.5" style="4" customWidth="1"/>
    <col min="5685" max="5889" width="9" style="4"/>
    <col min="5890" max="5940" width="4.5" style="4" customWidth="1"/>
    <col min="5941" max="6145" width="9" style="4"/>
    <col min="6146" max="6196" width="4.5" style="4" customWidth="1"/>
    <col min="6197" max="6401" width="9" style="4"/>
    <col min="6402" max="6452" width="4.5" style="4" customWidth="1"/>
    <col min="6453" max="6657" width="9" style="4"/>
    <col min="6658" max="6708" width="4.5" style="4" customWidth="1"/>
    <col min="6709" max="6913" width="9" style="4"/>
    <col min="6914" max="6964" width="4.5" style="4" customWidth="1"/>
    <col min="6965" max="7169" width="9" style="4"/>
    <col min="7170" max="7220" width="4.5" style="4" customWidth="1"/>
    <col min="7221" max="7425" width="9" style="4"/>
    <col min="7426" max="7476" width="4.5" style="4" customWidth="1"/>
    <col min="7477" max="7681" width="9" style="4"/>
    <col min="7682" max="7732" width="4.5" style="4" customWidth="1"/>
    <col min="7733" max="7937" width="9" style="4"/>
    <col min="7938" max="7988" width="4.5" style="4" customWidth="1"/>
    <col min="7989" max="8193" width="9" style="4"/>
    <col min="8194" max="8244" width="4.5" style="4" customWidth="1"/>
    <col min="8245" max="8449" width="9" style="4"/>
    <col min="8450" max="8500" width="4.5" style="4" customWidth="1"/>
    <col min="8501" max="8705" width="9" style="4"/>
    <col min="8706" max="8756" width="4.5" style="4" customWidth="1"/>
    <col min="8757" max="8961" width="9" style="4"/>
    <col min="8962" max="9012" width="4.5" style="4" customWidth="1"/>
    <col min="9013" max="9217" width="9" style="4"/>
    <col min="9218" max="9268" width="4.5" style="4" customWidth="1"/>
    <col min="9269" max="9473" width="9" style="4"/>
    <col min="9474" max="9524" width="4.5" style="4" customWidth="1"/>
    <col min="9525" max="9729" width="9" style="4"/>
    <col min="9730" max="9780" width="4.5" style="4" customWidth="1"/>
    <col min="9781" max="9985" width="9" style="4"/>
    <col min="9986" max="10036" width="4.5" style="4" customWidth="1"/>
    <col min="10037" max="10241" width="9" style="4"/>
    <col min="10242" max="10292" width="4.5" style="4" customWidth="1"/>
    <col min="10293" max="10497" width="9" style="4"/>
    <col min="10498" max="10548" width="4.5" style="4" customWidth="1"/>
    <col min="10549" max="10753" width="9" style="4"/>
    <col min="10754" max="10804" width="4.5" style="4" customWidth="1"/>
    <col min="10805" max="11009" width="9" style="4"/>
    <col min="11010" max="11060" width="4.5" style="4" customWidth="1"/>
    <col min="11061" max="11265" width="9" style="4"/>
    <col min="11266" max="11316" width="4.5" style="4" customWidth="1"/>
    <col min="11317" max="11521" width="9" style="4"/>
    <col min="11522" max="11572" width="4.5" style="4" customWidth="1"/>
    <col min="11573" max="11777" width="9" style="4"/>
    <col min="11778" max="11828" width="4.5" style="4" customWidth="1"/>
    <col min="11829" max="12033" width="9" style="4"/>
    <col min="12034" max="12084" width="4.5" style="4" customWidth="1"/>
    <col min="12085" max="12289" width="9" style="4"/>
    <col min="12290" max="12340" width="4.5" style="4" customWidth="1"/>
    <col min="12341" max="12545" width="9" style="4"/>
    <col min="12546" max="12596" width="4.5" style="4" customWidth="1"/>
    <col min="12597" max="12801" width="9" style="4"/>
    <col min="12802" max="12852" width="4.5" style="4" customWidth="1"/>
    <col min="12853" max="13057" width="9" style="4"/>
    <col min="13058" max="13108" width="4.5" style="4" customWidth="1"/>
    <col min="13109" max="13313" width="9" style="4"/>
    <col min="13314" max="13364" width="4.5" style="4" customWidth="1"/>
    <col min="13365" max="13569" width="9" style="4"/>
    <col min="13570" max="13620" width="4.5" style="4" customWidth="1"/>
    <col min="13621" max="13825" width="9" style="4"/>
    <col min="13826" max="13876" width="4.5" style="4" customWidth="1"/>
    <col min="13877" max="14081" width="9" style="4"/>
    <col min="14082" max="14132" width="4.5" style="4" customWidth="1"/>
    <col min="14133" max="14337" width="9" style="4"/>
    <col min="14338" max="14388" width="4.5" style="4" customWidth="1"/>
    <col min="14389" max="14593" width="9" style="4"/>
    <col min="14594" max="14644" width="4.5" style="4" customWidth="1"/>
    <col min="14645" max="14849" width="9" style="4"/>
    <col min="14850" max="14900" width="4.5" style="4" customWidth="1"/>
    <col min="14901" max="15105" width="9" style="4"/>
    <col min="15106" max="15156" width="4.5" style="4" customWidth="1"/>
    <col min="15157" max="15361" width="9" style="4"/>
    <col min="15362" max="15412" width="4.5" style="4" customWidth="1"/>
    <col min="15413" max="15617" width="9" style="4"/>
    <col min="15618" max="15668" width="4.5" style="4" customWidth="1"/>
    <col min="15669" max="15873" width="9" style="4"/>
    <col min="15874" max="15924" width="4.5" style="4" customWidth="1"/>
    <col min="15925" max="16129" width="9" style="4"/>
    <col min="16130" max="16180" width="4.5" style="4" customWidth="1"/>
    <col min="16181" max="16384" width="9" style="4"/>
  </cols>
  <sheetData>
    <row r="1" spans="1:59" s="23" customFormat="1" ht="18.75" customHeight="1" x14ac:dyDescent="0.35">
      <c r="A1" s="103" t="s">
        <v>136</v>
      </c>
      <c r="B1" s="104"/>
      <c r="C1" s="104"/>
      <c r="D1" s="104"/>
      <c r="E1" s="104"/>
      <c r="F1" s="104"/>
      <c r="G1" s="619"/>
      <c r="H1" s="619"/>
      <c r="I1" s="619"/>
      <c r="J1" s="619"/>
      <c r="K1" s="555"/>
      <c r="L1" s="104"/>
      <c r="M1" s="104"/>
      <c r="N1" s="104"/>
      <c r="O1" s="104"/>
      <c r="P1" s="611"/>
      <c r="Q1" s="611"/>
      <c r="R1" s="611"/>
      <c r="S1" s="611"/>
      <c r="T1" s="104"/>
      <c r="U1" s="104"/>
      <c r="V1" s="104"/>
      <c r="W1" s="104"/>
      <c r="X1" s="104"/>
      <c r="Y1" s="104"/>
      <c r="Z1" s="104"/>
      <c r="AA1" s="611"/>
      <c r="AB1" s="611"/>
      <c r="AC1" s="611"/>
      <c r="AD1" s="611"/>
      <c r="AE1" s="611"/>
      <c r="AF1" s="611"/>
      <c r="AG1" s="611"/>
      <c r="AH1" s="611"/>
      <c r="AI1" s="611"/>
      <c r="AJ1" s="613" t="s">
        <v>80</v>
      </c>
      <c r="AK1" s="1042"/>
      <c r="AL1" s="1042"/>
      <c r="AM1" s="1042"/>
      <c r="AN1" s="610" t="s">
        <v>14</v>
      </c>
      <c r="AO1" s="1042"/>
      <c r="AP1" s="1042"/>
      <c r="AQ1" s="610" t="s">
        <v>15</v>
      </c>
      <c r="AR1" s="1024"/>
      <c r="AS1" s="1024"/>
      <c r="AT1" s="880" t="s">
        <v>81</v>
      </c>
      <c r="AU1" s="880"/>
      <c r="AV1" s="611"/>
      <c r="AW1" s="611"/>
      <c r="AX1" s="611"/>
      <c r="AY1" s="611"/>
      <c r="AZ1" s="611"/>
      <c r="BA1" s="611"/>
      <c r="BB1" s="611"/>
      <c r="BC1" s="611"/>
      <c r="BD1" s="611"/>
      <c r="BE1" s="611"/>
      <c r="BF1" s="611"/>
      <c r="BG1" s="611"/>
    </row>
    <row r="2" spans="1:59" s="23" customFormat="1" ht="18.75" customHeight="1" thickBot="1" x14ac:dyDescent="0.35">
      <c r="A2" s="72" t="s">
        <v>942</v>
      </c>
      <c r="B2" s="104"/>
      <c r="C2" s="104"/>
      <c r="D2" s="104"/>
      <c r="E2" s="104"/>
      <c r="F2" s="104"/>
      <c r="G2" s="619"/>
      <c r="H2" s="620"/>
      <c r="I2" s="973"/>
      <c r="J2" s="973"/>
      <c r="K2" s="619"/>
      <c r="L2" s="104"/>
      <c r="M2" s="624"/>
      <c r="N2" s="625"/>
      <c r="O2" s="625"/>
      <c r="P2" s="880"/>
      <c r="Q2" s="880"/>
      <c r="R2" s="625"/>
      <c r="S2" s="625"/>
      <c r="T2" s="104"/>
      <c r="U2" s="104"/>
      <c r="V2" s="104"/>
      <c r="W2" s="104"/>
      <c r="X2" s="104"/>
      <c r="Y2" s="104"/>
      <c r="Z2" s="104"/>
      <c r="AA2" s="1043"/>
      <c r="AB2" s="1043"/>
      <c r="AC2" s="611"/>
      <c r="AD2" s="611"/>
      <c r="AE2" s="611"/>
      <c r="AF2" s="611"/>
      <c r="AG2" s="611"/>
      <c r="AH2" s="611"/>
      <c r="AI2" s="611"/>
      <c r="AJ2" s="611"/>
      <c r="AK2" s="611"/>
      <c r="AL2" s="611"/>
      <c r="AM2" s="611"/>
      <c r="AN2" s="611"/>
      <c r="AO2" s="611"/>
      <c r="AP2" s="611"/>
      <c r="AQ2" s="611"/>
      <c r="AR2" s="1044" t="s">
        <v>137</v>
      </c>
      <c r="AS2" s="1044"/>
      <c r="AT2" s="1044"/>
      <c r="AU2" s="1044"/>
      <c r="AV2" s="611"/>
      <c r="AW2" s="611"/>
      <c r="AX2" s="611"/>
      <c r="AY2" s="611"/>
      <c r="AZ2" s="611"/>
      <c r="BA2" s="611"/>
      <c r="BB2" s="611"/>
      <c r="BC2" s="611"/>
      <c r="BD2" s="611"/>
      <c r="BE2" s="611"/>
      <c r="BF2" s="611"/>
      <c r="BG2" s="611"/>
    </row>
    <row r="3" spans="1:59" s="23" customFormat="1" ht="18.75" customHeight="1" thickTop="1" x14ac:dyDescent="0.4">
      <c r="A3" s="958" t="s">
        <v>804</v>
      </c>
      <c r="B3" s="958"/>
      <c r="C3" s="958"/>
      <c r="D3" s="958"/>
      <c r="E3" s="1032" t="s">
        <v>138</v>
      </c>
      <c r="F3" s="1033"/>
      <c r="G3" s="974" t="s">
        <v>939</v>
      </c>
      <c r="H3" s="975"/>
      <c r="I3" s="975"/>
      <c r="J3" s="975"/>
      <c r="K3" s="976"/>
      <c r="L3" s="916" t="s">
        <v>139</v>
      </c>
      <c r="M3" s="937"/>
      <c r="N3" s="920"/>
      <c r="O3" s="1039" t="s">
        <v>140</v>
      </c>
      <c r="P3" s="958" t="s">
        <v>805</v>
      </c>
      <c r="Q3" s="958"/>
      <c r="R3" s="958"/>
      <c r="S3" s="958" t="s">
        <v>806</v>
      </c>
      <c r="T3" s="958"/>
      <c r="U3" s="958" t="s">
        <v>807</v>
      </c>
      <c r="V3" s="958"/>
      <c r="W3" s="958"/>
      <c r="X3" s="958"/>
      <c r="Y3" s="958" t="s">
        <v>141</v>
      </c>
      <c r="Z3" s="958"/>
      <c r="AA3" s="1073" t="s">
        <v>147</v>
      </c>
      <c r="AB3" s="960"/>
      <c r="AC3" s="105"/>
      <c r="AD3" s="106"/>
      <c r="AE3" s="106"/>
      <c r="AF3" s="107" t="s">
        <v>80</v>
      </c>
      <c r="AG3" s="1071"/>
      <c r="AH3" s="1071"/>
      <c r="AI3" s="612" t="s">
        <v>14</v>
      </c>
      <c r="AJ3" s="108"/>
      <c r="AK3" s="1072" t="s">
        <v>142</v>
      </c>
      <c r="AL3" s="1072"/>
      <c r="AM3" s="612" t="s">
        <v>143</v>
      </c>
      <c r="AN3" s="612" t="s">
        <v>144</v>
      </c>
      <c r="AO3" s="612" t="s">
        <v>145</v>
      </c>
      <c r="AP3" s="612" t="s">
        <v>143</v>
      </c>
      <c r="AQ3" s="109" t="s">
        <v>146</v>
      </c>
      <c r="AR3" s="612" t="s">
        <v>808</v>
      </c>
      <c r="AS3" s="106"/>
      <c r="AT3" s="106"/>
      <c r="AU3" s="110"/>
      <c r="AV3" s="611"/>
      <c r="AW3" s="611"/>
      <c r="AX3" s="611"/>
      <c r="AY3" s="611"/>
      <c r="AZ3" s="611"/>
      <c r="BA3" s="611"/>
      <c r="BB3" s="611"/>
      <c r="BC3" s="611"/>
      <c r="BD3" s="611"/>
      <c r="BE3" s="611"/>
      <c r="BF3" s="611"/>
      <c r="BG3" s="611"/>
    </row>
    <row r="4" spans="1:59" s="23" customFormat="1" ht="18.75" customHeight="1" x14ac:dyDescent="0.4">
      <c r="A4" s="958"/>
      <c r="B4" s="958"/>
      <c r="C4" s="958"/>
      <c r="D4" s="958"/>
      <c r="E4" s="1034"/>
      <c r="F4" s="1035"/>
      <c r="G4" s="977"/>
      <c r="H4" s="978"/>
      <c r="I4" s="978"/>
      <c r="J4" s="978"/>
      <c r="K4" s="979"/>
      <c r="L4" s="901"/>
      <c r="M4" s="1038"/>
      <c r="N4" s="894"/>
      <c r="O4" s="1040"/>
      <c r="P4" s="958"/>
      <c r="Q4" s="958"/>
      <c r="R4" s="958"/>
      <c r="S4" s="958"/>
      <c r="T4" s="958"/>
      <c r="U4" s="958"/>
      <c r="V4" s="958"/>
      <c r="W4" s="958"/>
      <c r="X4" s="958"/>
      <c r="Y4" s="958"/>
      <c r="Z4" s="958"/>
      <c r="AA4" s="1074"/>
      <c r="AB4" s="962"/>
      <c r="AC4" s="1045" t="s">
        <v>148</v>
      </c>
      <c r="AD4" s="971"/>
      <c r="AE4" s="971"/>
      <c r="AF4" s="971" t="s">
        <v>149</v>
      </c>
      <c r="AG4" s="971"/>
      <c r="AH4" s="971"/>
      <c r="AI4" s="971"/>
      <c r="AJ4" s="971"/>
      <c r="AK4" s="971"/>
      <c r="AL4" s="971"/>
      <c r="AM4" s="971"/>
      <c r="AN4" s="971"/>
      <c r="AO4" s="971"/>
      <c r="AP4" s="971"/>
      <c r="AQ4" s="971"/>
      <c r="AR4" s="971"/>
      <c r="AS4" s="971"/>
      <c r="AT4" s="971" t="s">
        <v>150</v>
      </c>
      <c r="AU4" s="1046"/>
      <c r="AV4" s="611"/>
      <c r="AW4" s="611"/>
      <c r="AX4" s="611"/>
      <c r="AY4" s="611"/>
      <c r="AZ4" s="611"/>
      <c r="BA4" s="611"/>
      <c r="BB4" s="611"/>
      <c r="BC4" s="611"/>
      <c r="BD4" s="611"/>
      <c r="BE4" s="611"/>
      <c r="BF4" s="611"/>
      <c r="BG4" s="611"/>
    </row>
    <row r="5" spans="1:59" s="23" customFormat="1" ht="18.75" customHeight="1" x14ac:dyDescent="0.4">
      <c r="A5" s="958"/>
      <c r="B5" s="958"/>
      <c r="C5" s="958"/>
      <c r="D5" s="958"/>
      <c r="E5" s="1034"/>
      <c r="F5" s="1035"/>
      <c r="G5" s="977"/>
      <c r="H5" s="978"/>
      <c r="I5" s="978"/>
      <c r="J5" s="978"/>
      <c r="K5" s="979"/>
      <c r="L5" s="901"/>
      <c r="M5" s="1038"/>
      <c r="N5" s="894"/>
      <c r="O5" s="1040"/>
      <c r="P5" s="958"/>
      <c r="Q5" s="958"/>
      <c r="R5" s="958"/>
      <c r="S5" s="958"/>
      <c r="T5" s="958"/>
      <c r="U5" s="958"/>
      <c r="V5" s="958"/>
      <c r="W5" s="958"/>
      <c r="X5" s="958"/>
      <c r="Y5" s="958"/>
      <c r="Z5" s="958"/>
      <c r="AA5" s="1074"/>
      <c r="AB5" s="962"/>
      <c r="AC5" s="1047" t="s">
        <v>151</v>
      </c>
      <c r="AD5" s="1049" t="s">
        <v>152</v>
      </c>
      <c r="AE5" s="1049"/>
      <c r="AF5" s="1050"/>
      <c r="AG5" s="1051"/>
      <c r="AH5" s="1056"/>
      <c r="AI5" s="1057"/>
      <c r="AJ5" s="1056"/>
      <c r="AK5" s="1057"/>
      <c r="AL5" s="1062" t="str">
        <f>IF(SUM(AD6:AK6)=0,"",SUM(AD6:AK6))</f>
        <v/>
      </c>
      <c r="AM5" s="1063"/>
      <c r="AN5" s="1062"/>
      <c r="AO5" s="1063"/>
      <c r="AP5" s="1062"/>
      <c r="AQ5" s="1063"/>
      <c r="AR5" s="1062"/>
      <c r="AS5" s="1068"/>
      <c r="AT5" s="971"/>
      <c r="AU5" s="1046"/>
      <c r="AV5" s="611"/>
      <c r="AW5" s="611"/>
      <c r="AX5" s="611"/>
      <c r="AY5" s="611"/>
      <c r="AZ5" s="611"/>
      <c r="BA5" s="611"/>
      <c r="BB5" s="611"/>
      <c r="BC5" s="611"/>
      <c r="BD5" s="611"/>
      <c r="BE5" s="611"/>
      <c r="BF5" s="611"/>
      <c r="BG5" s="611"/>
    </row>
    <row r="6" spans="1:59" s="23" customFormat="1" ht="18.75" customHeight="1" x14ac:dyDescent="0.4">
      <c r="A6" s="958"/>
      <c r="B6" s="958"/>
      <c r="C6" s="958"/>
      <c r="D6" s="958"/>
      <c r="E6" s="1034"/>
      <c r="F6" s="1035"/>
      <c r="G6" s="977"/>
      <c r="H6" s="978"/>
      <c r="I6" s="978"/>
      <c r="J6" s="978"/>
      <c r="K6" s="979"/>
      <c r="L6" s="901"/>
      <c r="M6" s="1038"/>
      <c r="N6" s="894"/>
      <c r="O6" s="1040"/>
      <c r="P6" s="958"/>
      <c r="Q6" s="958"/>
      <c r="R6" s="958"/>
      <c r="S6" s="958"/>
      <c r="T6" s="958"/>
      <c r="U6" s="958"/>
      <c r="V6" s="958"/>
      <c r="W6" s="958"/>
      <c r="X6" s="958"/>
      <c r="Y6" s="958"/>
      <c r="Z6" s="958"/>
      <c r="AA6" s="1074"/>
      <c r="AB6" s="962"/>
      <c r="AC6" s="1047"/>
      <c r="AD6" s="1049"/>
      <c r="AE6" s="1049"/>
      <c r="AF6" s="1052"/>
      <c r="AG6" s="1053"/>
      <c r="AH6" s="1058"/>
      <c r="AI6" s="1059"/>
      <c r="AJ6" s="1058"/>
      <c r="AK6" s="1059"/>
      <c r="AL6" s="1064"/>
      <c r="AM6" s="1065"/>
      <c r="AN6" s="1064"/>
      <c r="AO6" s="1065"/>
      <c r="AP6" s="1064"/>
      <c r="AQ6" s="1065"/>
      <c r="AR6" s="1064"/>
      <c r="AS6" s="1069"/>
      <c r="AT6" s="971"/>
      <c r="AU6" s="1046"/>
      <c r="AV6" s="611"/>
      <c r="AW6" s="611"/>
      <c r="AX6" s="611"/>
      <c r="AY6" s="611"/>
      <c r="AZ6" s="611"/>
      <c r="BA6" s="611"/>
      <c r="BB6" s="611"/>
      <c r="BC6" s="611"/>
      <c r="BD6" s="611"/>
      <c r="BE6" s="611"/>
      <c r="BF6" s="611"/>
      <c r="BG6" s="611"/>
    </row>
    <row r="7" spans="1:59" s="23" customFormat="1" ht="18.75" customHeight="1" x14ac:dyDescent="0.4">
      <c r="A7" s="958"/>
      <c r="B7" s="958"/>
      <c r="C7" s="958"/>
      <c r="D7" s="958"/>
      <c r="E7" s="1036"/>
      <c r="F7" s="1037"/>
      <c r="G7" s="980"/>
      <c r="H7" s="981"/>
      <c r="I7" s="981"/>
      <c r="J7" s="981"/>
      <c r="K7" s="982"/>
      <c r="L7" s="924"/>
      <c r="M7" s="938"/>
      <c r="N7" s="936"/>
      <c r="O7" s="1041"/>
      <c r="P7" s="958"/>
      <c r="Q7" s="958"/>
      <c r="R7" s="958"/>
      <c r="S7" s="958"/>
      <c r="T7" s="958"/>
      <c r="U7" s="958"/>
      <c r="V7" s="958"/>
      <c r="W7" s="958"/>
      <c r="X7" s="958"/>
      <c r="Y7" s="958"/>
      <c r="Z7" s="958"/>
      <c r="AA7" s="1075"/>
      <c r="AB7" s="964"/>
      <c r="AC7" s="1048"/>
      <c r="AD7" s="1049"/>
      <c r="AE7" s="1049"/>
      <c r="AF7" s="1054"/>
      <c r="AG7" s="1055"/>
      <c r="AH7" s="1060"/>
      <c r="AI7" s="1061"/>
      <c r="AJ7" s="1060"/>
      <c r="AK7" s="1061"/>
      <c r="AL7" s="1066"/>
      <c r="AM7" s="1067"/>
      <c r="AN7" s="1066"/>
      <c r="AO7" s="1067"/>
      <c r="AP7" s="1066"/>
      <c r="AQ7" s="1067"/>
      <c r="AR7" s="1066"/>
      <c r="AS7" s="1070"/>
      <c r="AT7" s="971"/>
      <c r="AU7" s="1046"/>
      <c r="AV7" s="611"/>
      <c r="AW7" s="611"/>
      <c r="AX7" s="611"/>
      <c r="AY7" s="611"/>
      <c r="AZ7" s="611"/>
      <c r="BA7" s="611"/>
      <c r="BB7" s="611"/>
      <c r="BC7" s="611"/>
      <c r="BD7" s="611"/>
      <c r="BE7" s="611"/>
      <c r="BF7" s="611"/>
      <c r="BG7" s="611"/>
    </row>
    <row r="8" spans="1:59" s="23" customFormat="1" ht="18.75" customHeight="1" x14ac:dyDescent="0.4">
      <c r="A8" s="1031"/>
      <c r="B8" s="1031"/>
      <c r="C8" s="1031"/>
      <c r="D8" s="1031"/>
      <c r="E8" s="1023"/>
      <c r="F8" s="1013"/>
      <c r="G8" s="614"/>
      <c r="H8" s="615"/>
      <c r="I8" s="615"/>
      <c r="J8" s="615"/>
      <c r="K8" s="622"/>
      <c r="L8" s="1011"/>
      <c r="M8" s="1023"/>
      <c r="N8" s="1013"/>
      <c r="O8" s="1026"/>
      <c r="P8" s="1028"/>
      <c r="Q8" s="1028"/>
      <c r="R8" s="1028"/>
      <c r="S8" s="1023"/>
      <c r="T8" s="1013"/>
      <c r="U8" s="1015"/>
      <c r="V8" s="1016"/>
      <c r="W8" s="1016"/>
      <c r="X8" s="1017"/>
      <c r="Y8" s="1023"/>
      <c r="Z8" s="1013"/>
      <c r="AA8" s="993"/>
      <c r="AB8" s="994"/>
      <c r="AC8" s="1009"/>
      <c r="AD8" s="997"/>
      <c r="AE8" s="997"/>
      <c r="AF8" s="997"/>
      <c r="AG8" s="997"/>
      <c r="AH8" s="997"/>
      <c r="AI8" s="997"/>
      <c r="AJ8" s="997"/>
      <c r="AK8" s="997"/>
      <c r="AL8" s="997"/>
      <c r="AM8" s="997"/>
      <c r="AN8" s="999"/>
      <c r="AO8" s="999"/>
      <c r="AP8" s="999"/>
      <c r="AQ8" s="999"/>
      <c r="AR8" s="999"/>
      <c r="AS8" s="999"/>
      <c r="AT8" s="989" t="str">
        <f>IF(SUM(AD8:AS9)=0,"",SUM(AD8:AS9))</f>
        <v/>
      </c>
      <c r="AU8" s="990"/>
      <c r="AV8" s="611"/>
      <c r="AW8" s="611"/>
      <c r="AX8" s="611"/>
      <c r="AY8" s="611"/>
      <c r="AZ8" s="611"/>
      <c r="BA8" s="611"/>
      <c r="BB8" s="611"/>
      <c r="BC8" s="611"/>
      <c r="BD8" s="611"/>
      <c r="BE8" s="611"/>
      <c r="BF8" s="611"/>
      <c r="BG8" s="611"/>
    </row>
    <row r="9" spans="1:59" s="23" customFormat="1" ht="18.75" customHeight="1" x14ac:dyDescent="0.4">
      <c r="A9" s="1021"/>
      <c r="B9" s="1021"/>
      <c r="C9" s="1021"/>
      <c r="D9" s="1021"/>
      <c r="E9" s="1024"/>
      <c r="F9" s="1014"/>
      <c r="G9" s="616"/>
      <c r="H9" s="617"/>
      <c r="I9" s="617"/>
      <c r="J9" s="617"/>
      <c r="K9" s="623"/>
      <c r="L9" s="1012"/>
      <c r="M9" s="1025"/>
      <c r="N9" s="1014"/>
      <c r="O9" s="1027"/>
      <c r="P9" s="1028"/>
      <c r="Q9" s="1028"/>
      <c r="R9" s="1028"/>
      <c r="S9" s="1024"/>
      <c r="T9" s="1014"/>
      <c r="U9" s="1018"/>
      <c r="V9" s="1019"/>
      <c r="W9" s="1019"/>
      <c r="X9" s="1020"/>
      <c r="Y9" s="1024"/>
      <c r="Z9" s="1014"/>
      <c r="AA9" s="995"/>
      <c r="AB9" s="996"/>
      <c r="AC9" s="1009"/>
      <c r="AD9" s="997"/>
      <c r="AE9" s="997"/>
      <c r="AF9" s="997"/>
      <c r="AG9" s="997"/>
      <c r="AH9" s="997"/>
      <c r="AI9" s="997"/>
      <c r="AJ9" s="997"/>
      <c r="AK9" s="997"/>
      <c r="AL9" s="997"/>
      <c r="AM9" s="997"/>
      <c r="AN9" s="999"/>
      <c r="AO9" s="999"/>
      <c r="AP9" s="999"/>
      <c r="AQ9" s="999"/>
      <c r="AR9" s="999"/>
      <c r="AS9" s="999"/>
      <c r="AT9" s="1029"/>
      <c r="AU9" s="1030"/>
      <c r="AV9" s="611"/>
      <c r="AW9" s="611"/>
      <c r="AX9" s="611"/>
      <c r="AY9" s="611"/>
      <c r="AZ9" s="611"/>
      <c r="BA9" s="611"/>
      <c r="BB9" s="611"/>
      <c r="BC9" s="611"/>
      <c r="BD9" s="611"/>
      <c r="BE9" s="611"/>
      <c r="BF9" s="611"/>
      <c r="BG9" s="611"/>
    </row>
    <row r="10" spans="1:59" s="23" customFormat="1" ht="18.75" customHeight="1" x14ac:dyDescent="0.4">
      <c r="A10" s="1021"/>
      <c r="B10" s="1021"/>
      <c r="C10" s="1021"/>
      <c r="D10" s="1021"/>
      <c r="E10" s="1023"/>
      <c r="F10" s="1013"/>
      <c r="G10" s="614"/>
      <c r="H10" s="615"/>
      <c r="I10" s="615"/>
      <c r="J10" s="615"/>
      <c r="K10" s="622"/>
      <c r="L10" s="1011"/>
      <c r="M10" s="1023"/>
      <c r="N10" s="1013"/>
      <c r="O10" s="1026"/>
      <c r="P10" s="1028"/>
      <c r="Q10" s="1028"/>
      <c r="R10" s="1028"/>
      <c r="S10" s="1023"/>
      <c r="T10" s="1013"/>
      <c r="U10" s="1015"/>
      <c r="V10" s="1016"/>
      <c r="W10" s="1016"/>
      <c r="X10" s="1017"/>
      <c r="Y10" s="1023"/>
      <c r="Z10" s="1013"/>
      <c r="AA10" s="993"/>
      <c r="AB10" s="994"/>
      <c r="AC10" s="1009"/>
      <c r="AD10" s="997"/>
      <c r="AE10" s="997"/>
      <c r="AF10" s="997"/>
      <c r="AG10" s="997"/>
      <c r="AH10" s="997"/>
      <c r="AI10" s="997"/>
      <c r="AJ10" s="997"/>
      <c r="AK10" s="997"/>
      <c r="AL10" s="997"/>
      <c r="AM10" s="997"/>
      <c r="AN10" s="999"/>
      <c r="AO10" s="999"/>
      <c r="AP10" s="999"/>
      <c r="AQ10" s="999"/>
      <c r="AR10" s="999"/>
      <c r="AS10" s="999"/>
      <c r="AT10" s="989" t="str">
        <f t="shared" ref="AT10" si="0">IF(SUM(AD10:AS11)=0,"",SUM(AD10:AS11))</f>
        <v/>
      </c>
      <c r="AU10" s="990"/>
      <c r="AV10" s="611"/>
      <c r="AW10" s="611"/>
      <c r="AX10" s="611"/>
      <c r="AY10" s="611"/>
      <c r="AZ10" s="611"/>
      <c r="BA10" s="611"/>
      <c r="BB10" s="611"/>
      <c r="BC10" s="611"/>
      <c r="BD10" s="611"/>
      <c r="BE10" s="611"/>
      <c r="BF10" s="611"/>
      <c r="BG10" s="611"/>
    </row>
    <row r="11" spans="1:59" s="23" customFormat="1" ht="18.75" customHeight="1" x14ac:dyDescent="0.4">
      <c r="A11" s="1021"/>
      <c r="B11" s="1021"/>
      <c r="C11" s="1021"/>
      <c r="D11" s="1021"/>
      <c r="E11" s="1024"/>
      <c r="F11" s="1014"/>
      <c r="G11" s="616"/>
      <c r="H11" s="617"/>
      <c r="I11" s="617"/>
      <c r="J11" s="617"/>
      <c r="K11" s="623"/>
      <c r="L11" s="1012"/>
      <c r="M11" s="1025"/>
      <c r="N11" s="1014"/>
      <c r="O11" s="1027"/>
      <c r="P11" s="1028"/>
      <c r="Q11" s="1028"/>
      <c r="R11" s="1028"/>
      <c r="S11" s="1024"/>
      <c r="T11" s="1014"/>
      <c r="U11" s="1018"/>
      <c r="V11" s="1019"/>
      <c r="W11" s="1019"/>
      <c r="X11" s="1020"/>
      <c r="Y11" s="1024"/>
      <c r="Z11" s="1014"/>
      <c r="AA11" s="995"/>
      <c r="AB11" s="996"/>
      <c r="AC11" s="1009"/>
      <c r="AD11" s="997"/>
      <c r="AE11" s="997"/>
      <c r="AF11" s="997"/>
      <c r="AG11" s="997"/>
      <c r="AH11" s="997"/>
      <c r="AI11" s="997"/>
      <c r="AJ11" s="997"/>
      <c r="AK11" s="997"/>
      <c r="AL11" s="997"/>
      <c r="AM11" s="997"/>
      <c r="AN11" s="999"/>
      <c r="AO11" s="999"/>
      <c r="AP11" s="999"/>
      <c r="AQ11" s="999"/>
      <c r="AR11" s="999"/>
      <c r="AS11" s="999"/>
      <c r="AT11" s="1029"/>
      <c r="AU11" s="1030"/>
      <c r="AV11" s="611"/>
      <c r="AW11" s="611"/>
      <c r="AX11" s="611"/>
      <c r="AY11" s="611"/>
      <c r="AZ11" s="611"/>
      <c r="BA11" s="611"/>
      <c r="BB11" s="611"/>
      <c r="BC11" s="611"/>
      <c r="BD11" s="611"/>
      <c r="BE11" s="611"/>
      <c r="BF11" s="611"/>
      <c r="BG11" s="611"/>
    </row>
    <row r="12" spans="1:59" s="23" customFormat="1" ht="18.75" customHeight="1" x14ac:dyDescent="0.4">
      <c r="A12" s="1021"/>
      <c r="B12" s="1021"/>
      <c r="C12" s="1021"/>
      <c r="D12" s="1021"/>
      <c r="E12" s="1023"/>
      <c r="F12" s="1013"/>
      <c r="G12" s="614"/>
      <c r="H12" s="615"/>
      <c r="I12" s="615"/>
      <c r="J12" s="615"/>
      <c r="K12" s="622"/>
      <c r="L12" s="1011"/>
      <c r="M12" s="1023"/>
      <c r="N12" s="1013"/>
      <c r="O12" s="1026"/>
      <c r="P12" s="1028"/>
      <c r="Q12" s="1028"/>
      <c r="R12" s="1028"/>
      <c r="S12" s="1023"/>
      <c r="T12" s="1013"/>
      <c r="U12" s="1015"/>
      <c r="V12" s="1016"/>
      <c r="W12" s="1016"/>
      <c r="X12" s="1017"/>
      <c r="Y12" s="1023"/>
      <c r="Z12" s="1013"/>
      <c r="AA12" s="993"/>
      <c r="AB12" s="994"/>
      <c r="AC12" s="1009"/>
      <c r="AD12" s="997"/>
      <c r="AE12" s="997"/>
      <c r="AF12" s="997"/>
      <c r="AG12" s="997"/>
      <c r="AH12" s="997"/>
      <c r="AI12" s="997"/>
      <c r="AJ12" s="997"/>
      <c r="AK12" s="997"/>
      <c r="AL12" s="997"/>
      <c r="AM12" s="997"/>
      <c r="AN12" s="999"/>
      <c r="AO12" s="999"/>
      <c r="AP12" s="999"/>
      <c r="AQ12" s="999"/>
      <c r="AR12" s="999"/>
      <c r="AS12" s="999"/>
      <c r="AT12" s="989" t="str">
        <f t="shared" ref="AT12" si="1">IF(SUM(AD12:AS13)=0,"",SUM(AD12:AS13))</f>
        <v/>
      </c>
      <c r="AU12" s="990"/>
      <c r="AV12" s="611"/>
      <c r="AW12" s="611"/>
      <c r="AX12" s="611"/>
      <c r="AY12" s="611"/>
      <c r="AZ12" s="611"/>
      <c r="BA12" s="611"/>
      <c r="BB12" s="611"/>
      <c r="BC12" s="611"/>
      <c r="BD12" s="611"/>
      <c r="BE12" s="611"/>
      <c r="BF12" s="611"/>
      <c r="BG12" s="611"/>
    </row>
    <row r="13" spans="1:59" s="23" customFormat="1" ht="18.75" customHeight="1" x14ac:dyDescent="0.4">
      <c r="A13" s="1021"/>
      <c r="B13" s="1021"/>
      <c r="C13" s="1021"/>
      <c r="D13" s="1021"/>
      <c r="E13" s="1024"/>
      <c r="F13" s="1014"/>
      <c r="G13" s="616"/>
      <c r="H13" s="617"/>
      <c r="I13" s="617"/>
      <c r="J13" s="617"/>
      <c r="K13" s="623"/>
      <c r="L13" s="1012"/>
      <c r="M13" s="1025"/>
      <c r="N13" s="1014"/>
      <c r="O13" s="1027"/>
      <c r="P13" s="1028"/>
      <c r="Q13" s="1028"/>
      <c r="R13" s="1028"/>
      <c r="S13" s="1024"/>
      <c r="T13" s="1014"/>
      <c r="U13" s="1018"/>
      <c r="V13" s="1019"/>
      <c r="W13" s="1019"/>
      <c r="X13" s="1020"/>
      <c r="Y13" s="1024"/>
      <c r="Z13" s="1014"/>
      <c r="AA13" s="995"/>
      <c r="AB13" s="996"/>
      <c r="AC13" s="1009"/>
      <c r="AD13" s="997"/>
      <c r="AE13" s="997"/>
      <c r="AF13" s="997"/>
      <c r="AG13" s="997"/>
      <c r="AH13" s="997"/>
      <c r="AI13" s="997"/>
      <c r="AJ13" s="997"/>
      <c r="AK13" s="997"/>
      <c r="AL13" s="997"/>
      <c r="AM13" s="997"/>
      <c r="AN13" s="999"/>
      <c r="AO13" s="999"/>
      <c r="AP13" s="999"/>
      <c r="AQ13" s="999"/>
      <c r="AR13" s="999"/>
      <c r="AS13" s="999"/>
      <c r="AT13" s="1029"/>
      <c r="AU13" s="1030"/>
      <c r="AV13" s="611"/>
      <c r="AW13" s="611"/>
      <c r="AX13" s="611"/>
      <c r="AY13" s="611"/>
      <c r="AZ13" s="611"/>
      <c r="BA13" s="611"/>
      <c r="BB13" s="611"/>
      <c r="BC13" s="611"/>
      <c r="BD13" s="611"/>
      <c r="BE13" s="611"/>
      <c r="BF13" s="611"/>
      <c r="BG13" s="611"/>
    </row>
    <row r="14" spans="1:59" s="23" customFormat="1" ht="18.75" customHeight="1" x14ac:dyDescent="0.4">
      <c r="A14" s="1021"/>
      <c r="B14" s="1021"/>
      <c r="C14" s="1021"/>
      <c r="D14" s="1021"/>
      <c r="E14" s="1023"/>
      <c r="F14" s="1013"/>
      <c r="G14" s="614"/>
      <c r="H14" s="615"/>
      <c r="I14" s="615"/>
      <c r="J14" s="615"/>
      <c r="K14" s="622"/>
      <c r="L14" s="1011"/>
      <c r="M14" s="1023"/>
      <c r="N14" s="1013"/>
      <c r="O14" s="1026"/>
      <c r="P14" s="1028"/>
      <c r="Q14" s="1028"/>
      <c r="R14" s="1028"/>
      <c r="S14" s="1023"/>
      <c r="T14" s="1013"/>
      <c r="U14" s="1015"/>
      <c r="V14" s="1016"/>
      <c r="W14" s="1016"/>
      <c r="X14" s="1017"/>
      <c r="Y14" s="1023"/>
      <c r="Z14" s="1013"/>
      <c r="AA14" s="993"/>
      <c r="AB14" s="994"/>
      <c r="AC14" s="1009"/>
      <c r="AD14" s="997"/>
      <c r="AE14" s="997"/>
      <c r="AF14" s="997"/>
      <c r="AG14" s="997"/>
      <c r="AH14" s="997"/>
      <c r="AI14" s="997"/>
      <c r="AJ14" s="997"/>
      <c r="AK14" s="997"/>
      <c r="AL14" s="997"/>
      <c r="AM14" s="997"/>
      <c r="AN14" s="999"/>
      <c r="AO14" s="999"/>
      <c r="AP14" s="999"/>
      <c r="AQ14" s="999"/>
      <c r="AR14" s="999"/>
      <c r="AS14" s="999"/>
      <c r="AT14" s="989" t="str">
        <f t="shared" ref="AT14" si="2">IF(SUM(AD14:AS15)=0,"",SUM(AD14:AS15))</f>
        <v/>
      </c>
      <c r="AU14" s="990"/>
      <c r="AV14" s="611"/>
      <c r="AW14" s="611"/>
      <c r="AX14" s="611"/>
      <c r="AY14" s="611"/>
      <c r="AZ14" s="611"/>
      <c r="BA14" s="611"/>
      <c r="BB14" s="611"/>
      <c r="BC14" s="611"/>
      <c r="BD14" s="611"/>
      <c r="BE14" s="611"/>
      <c r="BF14" s="611"/>
      <c r="BG14" s="611"/>
    </row>
    <row r="15" spans="1:59" s="23" customFormat="1" ht="18.75" customHeight="1" x14ac:dyDescent="0.4">
      <c r="A15" s="1021"/>
      <c r="B15" s="1021"/>
      <c r="C15" s="1021"/>
      <c r="D15" s="1021"/>
      <c r="E15" s="1024"/>
      <c r="F15" s="1014"/>
      <c r="G15" s="616"/>
      <c r="H15" s="617"/>
      <c r="I15" s="617"/>
      <c r="J15" s="617"/>
      <c r="K15" s="623"/>
      <c r="L15" s="1012"/>
      <c r="M15" s="1025"/>
      <c r="N15" s="1014"/>
      <c r="O15" s="1027"/>
      <c r="P15" s="1028"/>
      <c r="Q15" s="1028"/>
      <c r="R15" s="1028"/>
      <c r="S15" s="1024"/>
      <c r="T15" s="1014"/>
      <c r="U15" s="1018"/>
      <c r="V15" s="1019"/>
      <c r="W15" s="1019"/>
      <c r="X15" s="1020"/>
      <c r="Y15" s="1024"/>
      <c r="Z15" s="1014"/>
      <c r="AA15" s="995"/>
      <c r="AB15" s="996"/>
      <c r="AC15" s="1009"/>
      <c r="AD15" s="997"/>
      <c r="AE15" s="997"/>
      <c r="AF15" s="997"/>
      <c r="AG15" s="997"/>
      <c r="AH15" s="997"/>
      <c r="AI15" s="997"/>
      <c r="AJ15" s="997"/>
      <c r="AK15" s="997"/>
      <c r="AL15" s="997"/>
      <c r="AM15" s="997"/>
      <c r="AN15" s="999"/>
      <c r="AO15" s="999"/>
      <c r="AP15" s="999"/>
      <c r="AQ15" s="999"/>
      <c r="AR15" s="999"/>
      <c r="AS15" s="999"/>
      <c r="AT15" s="1029"/>
      <c r="AU15" s="1030"/>
      <c r="AV15" s="611"/>
      <c r="AW15" s="611"/>
      <c r="AX15" s="611"/>
      <c r="AY15" s="611"/>
      <c r="AZ15" s="611"/>
      <c r="BA15" s="611"/>
      <c r="BB15" s="611"/>
      <c r="BC15" s="611"/>
      <c r="BD15" s="611"/>
      <c r="BE15" s="611"/>
      <c r="BF15" s="611"/>
      <c r="BG15" s="611"/>
    </row>
    <row r="16" spans="1:59" s="23" customFormat="1" ht="18.75" customHeight="1" x14ac:dyDescent="0.4">
      <c r="A16" s="1021"/>
      <c r="B16" s="1021"/>
      <c r="C16" s="1021"/>
      <c r="D16" s="1021"/>
      <c r="E16" s="1023"/>
      <c r="F16" s="1013"/>
      <c r="G16" s="614"/>
      <c r="H16" s="615"/>
      <c r="I16" s="615"/>
      <c r="J16" s="615"/>
      <c r="K16" s="622"/>
      <c r="L16" s="1011"/>
      <c r="M16" s="1023"/>
      <c r="N16" s="1013"/>
      <c r="O16" s="1026"/>
      <c r="P16" s="1028"/>
      <c r="Q16" s="1028"/>
      <c r="R16" s="1028"/>
      <c r="S16" s="1023"/>
      <c r="T16" s="1013"/>
      <c r="U16" s="1015"/>
      <c r="V16" s="1016"/>
      <c r="W16" s="1016"/>
      <c r="X16" s="1017"/>
      <c r="Y16" s="1023"/>
      <c r="Z16" s="1013"/>
      <c r="AA16" s="993"/>
      <c r="AB16" s="994"/>
      <c r="AC16" s="1009"/>
      <c r="AD16" s="997"/>
      <c r="AE16" s="997"/>
      <c r="AF16" s="997"/>
      <c r="AG16" s="997"/>
      <c r="AH16" s="997"/>
      <c r="AI16" s="997"/>
      <c r="AJ16" s="997"/>
      <c r="AK16" s="997"/>
      <c r="AL16" s="997"/>
      <c r="AM16" s="997"/>
      <c r="AN16" s="999"/>
      <c r="AO16" s="999"/>
      <c r="AP16" s="999"/>
      <c r="AQ16" s="999"/>
      <c r="AR16" s="999"/>
      <c r="AS16" s="999"/>
      <c r="AT16" s="989" t="str">
        <f t="shared" ref="AT16" si="3">IF(SUM(AD16:AS17)=0,"",SUM(AD16:AS17))</f>
        <v/>
      </c>
      <c r="AU16" s="990"/>
      <c r="AV16" s="611"/>
      <c r="AW16" s="611"/>
      <c r="AX16" s="611"/>
      <c r="AY16" s="611"/>
      <c r="AZ16" s="611"/>
      <c r="BA16" s="611"/>
      <c r="BB16" s="611"/>
      <c r="BC16" s="611"/>
      <c r="BD16" s="611"/>
      <c r="BE16" s="611"/>
      <c r="BF16" s="611"/>
      <c r="BG16" s="611"/>
    </row>
    <row r="17" spans="1:59" s="23" customFormat="1" ht="18.75" customHeight="1" x14ac:dyDescent="0.4">
      <c r="A17" s="1021"/>
      <c r="B17" s="1021"/>
      <c r="C17" s="1021"/>
      <c r="D17" s="1021"/>
      <c r="E17" s="1024"/>
      <c r="F17" s="1014"/>
      <c r="G17" s="616"/>
      <c r="H17" s="617"/>
      <c r="I17" s="617"/>
      <c r="J17" s="617"/>
      <c r="K17" s="623"/>
      <c r="L17" s="1012"/>
      <c r="M17" s="1025"/>
      <c r="N17" s="1014"/>
      <c r="O17" s="1027"/>
      <c r="P17" s="1028"/>
      <c r="Q17" s="1028"/>
      <c r="R17" s="1028"/>
      <c r="S17" s="1024"/>
      <c r="T17" s="1014"/>
      <c r="U17" s="1018"/>
      <c r="V17" s="1019"/>
      <c r="W17" s="1019"/>
      <c r="X17" s="1020"/>
      <c r="Y17" s="1024"/>
      <c r="Z17" s="1014"/>
      <c r="AA17" s="995"/>
      <c r="AB17" s="996"/>
      <c r="AC17" s="1009"/>
      <c r="AD17" s="997"/>
      <c r="AE17" s="997"/>
      <c r="AF17" s="997"/>
      <c r="AG17" s="997"/>
      <c r="AH17" s="997"/>
      <c r="AI17" s="997"/>
      <c r="AJ17" s="997"/>
      <c r="AK17" s="997"/>
      <c r="AL17" s="997"/>
      <c r="AM17" s="997"/>
      <c r="AN17" s="999"/>
      <c r="AO17" s="999"/>
      <c r="AP17" s="999"/>
      <c r="AQ17" s="999"/>
      <c r="AR17" s="999"/>
      <c r="AS17" s="999"/>
      <c r="AT17" s="1029"/>
      <c r="AU17" s="1030"/>
      <c r="AV17" s="611"/>
      <c r="AW17" s="611"/>
      <c r="AX17" s="611"/>
      <c r="AY17" s="611"/>
      <c r="AZ17" s="611"/>
      <c r="BA17" s="611"/>
      <c r="BB17" s="611"/>
      <c r="BC17" s="611"/>
      <c r="BD17" s="611"/>
      <c r="BE17" s="611"/>
      <c r="BF17" s="611"/>
      <c r="BG17" s="611"/>
    </row>
    <row r="18" spans="1:59" s="23" customFormat="1" ht="18.75" customHeight="1" x14ac:dyDescent="0.4">
      <c r="A18" s="1021"/>
      <c r="B18" s="1021"/>
      <c r="C18" s="1021"/>
      <c r="D18" s="1021"/>
      <c r="E18" s="1023"/>
      <c r="F18" s="1013"/>
      <c r="G18" s="614"/>
      <c r="H18" s="615"/>
      <c r="I18" s="615"/>
      <c r="J18" s="615"/>
      <c r="K18" s="622"/>
      <c r="L18" s="1011"/>
      <c r="M18" s="1023"/>
      <c r="N18" s="1013"/>
      <c r="O18" s="1026"/>
      <c r="P18" s="1028"/>
      <c r="Q18" s="1028"/>
      <c r="R18" s="1028"/>
      <c r="S18" s="1023"/>
      <c r="T18" s="1013"/>
      <c r="U18" s="1015"/>
      <c r="V18" s="1016"/>
      <c r="W18" s="1016"/>
      <c r="X18" s="1017"/>
      <c r="Y18" s="1023"/>
      <c r="Z18" s="1013"/>
      <c r="AA18" s="993"/>
      <c r="AB18" s="994"/>
      <c r="AC18" s="1009"/>
      <c r="AD18" s="997"/>
      <c r="AE18" s="997"/>
      <c r="AF18" s="997"/>
      <c r="AG18" s="997"/>
      <c r="AH18" s="997"/>
      <c r="AI18" s="997"/>
      <c r="AJ18" s="997"/>
      <c r="AK18" s="997"/>
      <c r="AL18" s="997"/>
      <c r="AM18" s="997"/>
      <c r="AN18" s="999"/>
      <c r="AO18" s="999"/>
      <c r="AP18" s="999"/>
      <c r="AQ18" s="999"/>
      <c r="AR18" s="999"/>
      <c r="AS18" s="999"/>
      <c r="AT18" s="989" t="str">
        <f t="shared" ref="AT18" si="4">IF(SUM(AD18:AS19)=0,"",SUM(AD18:AS19))</f>
        <v/>
      </c>
      <c r="AU18" s="990"/>
      <c r="AV18" s="611"/>
      <c r="AW18" s="611"/>
      <c r="AX18" s="611"/>
      <c r="AY18" s="611"/>
      <c r="AZ18" s="611"/>
      <c r="BA18" s="611"/>
      <c r="BB18" s="611"/>
      <c r="BC18" s="611"/>
      <c r="BD18" s="611"/>
      <c r="BE18" s="611"/>
      <c r="BF18" s="611"/>
      <c r="BG18" s="611"/>
    </row>
    <row r="19" spans="1:59" s="23" customFormat="1" ht="18.75" customHeight="1" x14ac:dyDescent="0.4">
      <c r="A19" s="1021"/>
      <c r="B19" s="1021"/>
      <c r="C19" s="1021"/>
      <c r="D19" s="1021"/>
      <c r="E19" s="1024"/>
      <c r="F19" s="1014"/>
      <c r="G19" s="616"/>
      <c r="H19" s="617"/>
      <c r="I19" s="617"/>
      <c r="J19" s="617"/>
      <c r="K19" s="623"/>
      <c r="L19" s="1012"/>
      <c r="M19" s="1025"/>
      <c r="N19" s="1014"/>
      <c r="O19" s="1027"/>
      <c r="P19" s="1028"/>
      <c r="Q19" s="1028"/>
      <c r="R19" s="1028"/>
      <c r="S19" s="1024"/>
      <c r="T19" s="1014"/>
      <c r="U19" s="1018"/>
      <c r="V19" s="1019"/>
      <c r="W19" s="1019"/>
      <c r="X19" s="1020"/>
      <c r="Y19" s="1024"/>
      <c r="Z19" s="1014"/>
      <c r="AA19" s="995"/>
      <c r="AB19" s="996"/>
      <c r="AC19" s="1009"/>
      <c r="AD19" s="997"/>
      <c r="AE19" s="997"/>
      <c r="AF19" s="997"/>
      <c r="AG19" s="997"/>
      <c r="AH19" s="997"/>
      <c r="AI19" s="997"/>
      <c r="AJ19" s="997"/>
      <c r="AK19" s="997"/>
      <c r="AL19" s="997"/>
      <c r="AM19" s="997"/>
      <c r="AN19" s="999"/>
      <c r="AO19" s="999"/>
      <c r="AP19" s="999"/>
      <c r="AQ19" s="999"/>
      <c r="AR19" s="999"/>
      <c r="AS19" s="999"/>
      <c r="AT19" s="1029"/>
      <c r="AU19" s="1030"/>
      <c r="AV19" s="611"/>
      <c r="AW19" s="611"/>
      <c r="AX19" s="611"/>
      <c r="AY19" s="611"/>
      <c r="AZ19" s="611"/>
      <c r="BA19" s="611"/>
      <c r="BB19" s="611"/>
      <c r="BC19" s="611"/>
      <c r="BD19" s="611"/>
      <c r="BE19" s="611"/>
      <c r="BF19" s="611"/>
      <c r="BG19" s="611"/>
    </row>
    <row r="20" spans="1:59" s="23" customFormat="1" ht="18.75" customHeight="1" x14ac:dyDescent="0.4">
      <c r="A20" s="1021"/>
      <c r="B20" s="1021"/>
      <c r="C20" s="1021"/>
      <c r="D20" s="1021"/>
      <c r="E20" s="1023"/>
      <c r="F20" s="1013"/>
      <c r="G20" s="614"/>
      <c r="H20" s="615"/>
      <c r="I20" s="615"/>
      <c r="J20" s="615"/>
      <c r="K20" s="622"/>
      <c r="L20" s="1011"/>
      <c r="M20" s="1023"/>
      <c r="N20" s="1013"/>
      <c r="O20" s="1026"/>
      <c r="P20" s="1028"/>
      <c r="Q20" s="1028"/>
      <c r="R20" s="1028"/>
      <c r="S20" s="1011"/>
      <c r="T20" s="1013"/>
      <c r="U20" s="1015"/>
      <c r="V20" s="1016"/>
      <c r="W20" s="1016"/>
      <c r="X20" s="1017"/>
      <c r="Y20" s="1011"/>
      <c r="Z20" s="1013"/>
      <c r="AA20" s="993"/>
      <c r="AB20" s="994"/>
      <c r="AC20" s="1009"/>
      <c r="AD20" s="997"/>
      <c r="AE20" s="997"/>
      <c r="AF20" s="997"/>
      <c r="AG20" s="997"/>
      <c r="AH20" s="997"/>
      <c r="AI20" s="997"/>
      <c r="AJ20" s="997"/>
      <c r="AK20" s="997"/>
      <c r="AL20" s="997"/>
      <c r="AM20" s="997"/>
      <c r="AN20" s="999"/>
      <c r="AO20" s="999"/>
      <c r="AP20" s="999"/>
      <c r="AQ20" s="999"/>
      <c r="AR20" s="999"/>
      <c r="AS20" s="999"/>
      <c r="AT20" s="989" t="str">
        <f t="shared" ref="AT20" si="5">IF(SUM(AD20:AS21)=0,"",SUM(AD20:AS21))</f>
        <v/>
      </c>
      <c r="AU20" s="990"/>
      <c r="AV20" s="611"/>
      <c r="AW20" s="611"/>
      <c r="AX20" s="611"/>
      <c r="AY20" s="611"/>
      <c r="AZ20" s="611"/>
      <c r="BA20" s="611"/>
      <c r="BB20" s="611"/>
      <c r="BC20" s="611"/>
      <c r="BD20" s="611"/>
      <c r="BE20" s="611"/>
      <c r="BF20" s="611"/>
      <c r="BG20" s="611"/>
    </row>
    <row r="21" spans="1:59" s="23" customFormat="1" ht="18.75" customHeight="1" x14ac:dyDescent="0.4">
      <c r="A21" s="1021"/>
      <c r="B21" s="1021"/>
      <c r="C21" s="1021"/>
      <c r="D21" s="1021"/>
      <c r="E21" s="1024"/>
      <c r="F21" s="1014"/>
      <c r="G21" s="616"/>
      <c r="H21" s="617"/>
      <c r="I21" s="617"/>
      <c r="J21" s="617"/>
      <c r="K21" s="623"/>
      <c r="L21" s="1012"/>
      <c r="M21" s="1025"/>
      <c r="N21" s="1014"/>
      <c r="O21" s="1027"/>
      <c r="P21" s="1028"/>
      <c r="Q21" s="1028"/>
      <c r="R21" s="1028"/>
      <c r="S21" s="1012"/>
      <c r="T21" s="1014"/>
      <c r="U21" s="1018"/>
      <c r="V21" s="1019"/>
      <c r="W21" s="1019"/>
      <c r="X21" s="1020"/>
      <c r="Y21" s="1012"/>
      <c r="Z21" s="1014"/>
      <c r="AA21" s="995"/>
      <c r="AB21" s="996"/>
      <c r="AC21" s="1009"/>
      <c r="AD21" s="997"/>
      <c r="AE21" s="997"/>
      <c r="AF21" s="997"/>
      <c r="AG21" s="997"/>
      <c r="AH21" s="997"/>
      <c r="AI21" s="997"/>
      <c r="AJ21" s="997"/>
      <c r="AK21" s="997"/>
      <c r="AL21" s="997"/>
      <c r="AM21" s="997"/>
      <c r="AN21" s="999"/>
      <c r="AO21" s="999"/>
      <c r="AP21" s="999"/>
      <c r="AQ21" s="999"/>
      <c r="AR21" s="999"/>
      <c r="AS21" s="999"/>
      <c r="AT21" s="1029"/>
      <c r="AU21" s="1030"/>
      <c r="AV21" s="611"/>
      <c r="AW21" s="611"/>
      <c r="AX21" s="611"/>
      <c r="AY21" s="611"/>
      <c r="AZ21" s="611"/>
      <c r="BA21" s="611"/>
      <c r="BB21" s="611"/>
      <c r="BC21" s="611"/>
      <c r="BD21" s="611"/>
      <c r="BE21" s="611"/>
      <c r="BF21" s="611"/>
      <c r="BG21" s="611"/>
    </row>
    <row r="22" spans="1:59" s="23" customFormat="1" ht="18.75" customHeight="1" x14ac:dyDescent="0.4">
      <c r="A22" s="1021"/>
      <c r="B22" s="1021"/>
      <c r="C22" s="1021"/>
      <c r="D22" s="1021"/>
      <c r="E22" s="1023"/>
      <c r="F22" s="1013"/>
      <c r="G22" s="614"/>
      <c r="H22" s="615"/>
      <c r="I22" s="615"/>
      <c r="J22" s="615"/>
      <c r="K22" s="622"/>
      <c r="L22" s="1011"/>
      <c r="M22" s="1023"/>
      <c r="N22" s="1013"/>
      <c r="O22" s="1026"/>
      <c r="P22" s="1028"/>
      <c r="Q22" s="1028"/>
      <c r="R22" s="1028"/>
      <c r="S22" s="1011"/>
      <c r="T22" s="1013"/>
      <c r="U22" s="1015"/>
      <c r="V22" s="1016"/>
      <c r="W22" s="1016"/>
      <c r="X22" s="1017"/>
      <c r="Y22" s="1011"/>
      <c r="Z22" s="1013"/>
      <c r="AA22" s="993"/>
      <c r="AB22" s="994"/>
      <c r="AC22" s="1009"/>
      <c r="AD22" s="997"/>
      <c r="AE22" s="997"/>
      <c r="AF22" s="997"/>
      <c r="AG22" s="997"/>
      <c r="AH22" s="997"/>
      <c r="AI22" s="997"/>
      <c r="AJ22" s="997"/>
      <c r="AK22" s="997"/>
      <c r="AL22" s="997"/>
      <c r="AM22" s="997"/>
      <c r="AN22" s="999"/>
      <c r="AO22" s="999"/>
      <c r="AP22" s="999"/>
      <c r="AQ22" s="999"/>
      <c r="AR22" s="999"/>
      <c r="AS22" s="999"/>
      <c r="AT22" s="989" t="str">
        <f t="shared" ref="AT22" si="6">IF(SUM(AD22:AS23)=0,"",SUM(AD22:AS23))</f>
        <v/>
      </c>
      <c r="AU22" s="990"/>
      <c r="AV22" s="611"/>
      <c r="AW22" s="611"/>
      <c r="AX22" s="611"/>
      <c r="AY22" s="611"/>
      <c r="AZ22" s="611"/>
      <c r="BA22" s="611"/>
      <c r="BB22" s="611"/>
      <c r="BC22" s="611"/>
      <c r="BD22" s="611"/>
      <c r="BE22" s="611"/>
      <c r="BF22" s="611"/>
      <c r="BG22" s="611"/>
    </row>
    <row r="23" spans="1:59" s="23" customFormat="1" ht="18.75" customHeight="1" x14ac:dyDescent="0.4">
      <c r="A23" s="1021"/>
      <c r="B23" s="1021"/>
      <c r="C23" s="1021"/>
      <c r="D23" s="1021"/>
      <c r="E23" s="1024"/>
      <c r="F23" s="1014"/>
      <c r="G23" s="616"/>
      <c r="H23" s="617"/>
      <c r="I23" s="617"/>
      <c r="J23" s="617"/>
      <c r="K23" s="623"/>
      <c r="L23" s="1012"/>
      <c r="M23" s="1025"/>
      <c r="N23" s="1014"/>
      <c r="O23" s="1027"/>
      <c r="P23" s="1028"/>
      <c r="Q23" s="1028"/>
      <c r="R23" s="1028"/>
      <c r="S23" s="1012"/>
      <c r="T23" s="1014"/>
      <c r="U23" s="1018"/>
      <c r="V23" s="1019"/>
      <c r="W23" s="1019"/>
      <c r="X23" s="1020"/>
      <c r="Y23" s="1012"/>
      <c r="Z23" s="1014"/>
      <c r="AA23" s="995"/>
      <c r="AB23" s="996"/>
      <c r="AC23" s="1009"/>
      <c r="AD23" s="997"/>
      <c r="AE23" s="997"/>
      <c r="AF23" s="997"/>
      <c r="AG23" s="997"/>
      <c r="AH23" s="997"/>
      <c r="AI23" s="997"/>
      <c r="AJ23" s="997"/>
      <c r="AK23" s="997"/>
      <c r="AL23" s="997"/>
      <c r="AM23" s="997"/>
      <c r="AN23" s="999"/>
      <c r="AO23" s="999"/>
      <c r="AP23" s="999"/>
      <c r="AQ23" s="999"/>
      <c r="AR23" s="999"/>
      <c r="AS23" s="999"/>
      <c r="AT23" s="1029"/>
      <c r="AU23" s="1030"/>
      <c r="AV23" s="611"/>
      <c r="AW23" s="611"/>
      <c r="AX23" s="611"/>
      <c r="AY23" s="611"/>
      <c r="AZ23" s="611"/>
      <c r="BA23" s="611"/>
      <c r="BB23" s="611"/>
      <c r="BC23" s="611"/>
      <c r="BD23" s="611"/>
      <c r="BE23" s="611"/>
      <c r="BF23" s="611"/>
      <c r="BG23" s="611"/>
    </row>
    <row r="24" spans="1:59" s="23" customFormat="1" ht="18.75" customHeight="1" x14ac:dyDescent="0.4">
      <c r="A24" s="1021"/>
      <c r="B24" s="1021"/>
      <c r="C24" s="1021"/>
      <c r="D24" s="1021"/>
      <c r="E24" s="1023"/>
      <c r="F24" s="1013"/>
      <c r="G24" s="614"/>
      <c r="H24" s="615"/>
      <c r="I24" s="615"/>
      <c r="J24" s="615"/>
      <c r="K24" s="622"/>
      <c r="L24" s="1011"/>
      <c r="M24" s="1023"/>
      <c r="N24" s="1013"/>
      <c r="O24" s="1026"/>
      <c r="P24" s="1028"/>
      <c r="Q24" s="1028"/>
      <c r="R24" s="1028"/>
      <c r="S24" s="1011"/>
      <c r="T24" s="1013"/>
      <c r="U24" s="1015"/>
      <c r="V24" s="1016"/>
      <c r="W24" s="1016"/>
      <c r="X24" s="1017"/>
      <c r="Y24" s="1011"/>
      <c r="Z24" s="1013"/>
      <c r="AA24" s="993"/>
      <c r="AB24" s="994"/>
      <c r="AC24" s="1009"/>
      <c r="AD24" s="997"/>
      <c r="AE24" s="997"/>
      <c r="AF24" s="997"/>
      <c r="AG24" s="997"/>
      <c r="AH24" s="997"/>
      <c r="AI24" s="997"/>
      <c r="AJ24" s="997"/>
      <c r="AK24" s="997"/>
      <c r="AL24" s="997"/>
      <c r="AM24" s="997"/>
      <c r="AN24" s="999"/>
      <c r="AO24" s="999"/>
      <c r="AP24" s="999"/>
      <c r="AQ24" s="999"/>
      <c r="AR24" s="999"/>
      <c r="AS24" s="999"/>
      <c r="AT24" s="989" t="str">
        <f t="shared" ref="AT24" si="7">IF(SUM(AD24:AS25)=0,"",SUM(AD24:AS25))</f>
        <v/>
      </c>
      <c r="AU24" s="990"/>
      <c r="AV24" s="611"/>
      <c r="AW24" s="611"/>
      <c r="AX24" s="611"/>
      <c r="AY24" s="611"/>
      <c r="AZ24" s="611"/>
      <c r="BA24" s="611"/>
      <c r="BB24" s="611"/>
      <c r="BC24" s="611"/>
      <c r="BD24" s="611"/>
      <c r="BE24" s="611"/>
      <c r="BF24" s="611"/>
      <c r="BG24" s="611"/>
    </row>
    <row r="25" spans="1:59" s="23" customFormat="1" ht="18.75" customHeight="1" x14ac:dyDescent="0.4">
      <c r="A25" s="1021"/>
      <c r="B25" s="1021"/>
      <c r="C25" s="1021"/>
      <c r="D25" s="1021"/>
      <c r="E25" s="1024"/>
      <c r="F25" s="1014"/>
      <c r="G25" s="616"/>
      <c r="H25" s="617"/>
      <c r="I25" s="617"/>
      <c r="J25" s="617"/>
      <c r="K25" s="623"/>
      <c r="L25" s="1012"/>
      <c r="M25" s="1025"/>
      <c r="N25" s="1014"/>
      <c r="O25" s="1027"/>
      <c r="P25" s="1028"/>
      <c r="Q25" s="1028"/>
      <c r="R25" s="1028"/>
      <c r="S25" s="1012"/>
      <c r="T25" s="1014"/>
      <c r="U25" s="1018"/>
      <c r="V25" s="1019"/>
      <c r="W25" s="1019"/>
      <c r="X25" s="1020"/>
      <c r="Y25" s="1012"/>
      <c r="Z25" s="1014"/>
      <c r="AA25" s="995"/>
      <c r="AB25" s="996"/>
      <c r="AC25" s="1009"/>
      <c r="AD25" s="997"/>
      <c r="AE25" s="997"/>
      <c r="AF25" s="997"/>
      <c r="AG25" s="997"/>
      <c r="AH25" s="997"/>
      <c r="AI25" s="997"/>
      <c r="AJ25" s="997"/>
      <c r="AK25" s="997"/>
      <c r="AL25" s="997"/>
      <c r="AM25" s="997"/>
      <c r="AN25" s="999"/>
      <c r="AO25" s="999"/>
      <c r="AP25" s="999"/>
      <c r="AQ25" s="999"/>
      <c r="AR25" s="999"/>
      <c r="AS25" s="999"/>
      <c r="AT25" s="1029"/>
      <c r="AU25" s="1030"/>
      <c r="AV25" s="611"/>
      <c r="AW25" s="611"/>
      <c r="AX25" s="611"/>
      <c r="AY25" s="611"/>
      <c r="AZ25" s="611"/>
      <c r="BA25" s="611"/>
      <c r="BB25" s="611"/>
      <c r="BC25" s="611"/>
      <c r="BD25" s="611"/>
      <c r="BE25" s="611"/>
      <c r="BF25" s="611"/>
      <c r="BG25" s="611"/>
    </row>
    <row r="26" spans="1:59" s="23" customFormat="1" ht="18.75" customHeight="1" x14ac:dyDescent="0.4">
      <c r="A26" s="1021"/>
      <c r="B26" s="1021"/>
      <c r="C26" s="1021"/>
      <c r="D26" s="1021"/>
      <c r="E26" s="1023"/>
      <c r="F26" s="1013"/>
      <c r="G26" s="614"/>
      <c r="H26" s="615"/>
      <c r="I26" s="615"/>
      <c r="J26" s="615"/>
      <c r="K26" s="622"/>
      <c r="L26" s="1011"/>
      <c r="M26" s="1023"/>
      <c r="N26" s="1013"/>
      <c r="O26" s="1026"/>
      <c r="P26" s="1028"/>
      <c r="Q26" s="1028"/>
      <c r="R26" s="1028"/>
      <c r="S26" s="1011"/>
      <c r="T26" s="1013"/>
      <c r="U26" s="1015"/>
      <c r="V26" s="1016"/>
      <c r="W26" s="1016"/>
      <c r="X26" s="1017"/>
      <c r="Y26" s="1011"/>
      <c r="Z26" s="1013"/>
      <c r="AA26" s="993"/>
      <c r="AB26" s="994"/>
      <c r="AC26" s="1009"/>
      <c r="AD26" s="997"/>
      <c r="AE26" s="997"/>
      <c r="AF26" s="997"/>
      <c r="AG26" s="997"/>
      <c r="AH26" s="997"/>
      <c r="AI26" s="997"/>
      <c r="AJ26" s="997"/>
      <c r="AK26" s="997"/>
      <c r="AL26" s="997"/>
      <c r="AM26" s="997"/>
      <c r="AN26" s="999"/>
      <c r="AO26" s="999"/>
      <c r="AP26" s="999"/>
      <c r="AQ26" s="999"/>
      <c r="AR26" s="999"/>
      <c r="AS26" s="999"/>
      <c r="AT26" s="989" t="str">
        <f t="shared" ref="AT26" si="8">IF(SUM(AD26:AS27)=0,"",SUM(AD26:AS27))</f>
        <v/>
      </c>
      <c r="AU26" s="990"/>
      <c r="AV26" s="611"/>
      <c r="AW26" s="611"/>
      <c r="AX26" s="611"/>
      <c r="AY26" s="611"/>
      <c r="AZ26" s="611"/>
      <c r="BA26" s="611"/>
      <c r="BB26" s="611"/>
      <c r="BC26" s="611"/>
      <c r="BD26" s="611"/>
      <c r="BE26" s="611"/>
      <c r="BF26" s="611"/>
      <c r="BG26" s="611"/>
    </row>
    <row r="27" spans="1:59" s="23" customFormat="1" ht="18.75" customHeight="1" x14ac:dyDescent="0.4">
      <c r="A27" s="1021"/>
      <c r="B27" s="1021"/>
      <c r="C27" s="1021"/>
      <c r="D27" s="1021"/>
      <c r="E27" s="1024"/>
      <c r="F27" s="1014"/>
      <c r="G27" s="616"/>
      <c r="H27" s="617"/>
      <c r="I27" s="617"/>
      <c r="J27" s="617"/>
      <c r="K27" s="623"/>
      <c r="L27" s="1012"/>
      <c r="M27" s="1025"/>
      <c r="N27" s="1014"/>
      <c r="O27" s="1027"/>
      <c r="P27" s="1028"/>
      <c r="Q27" s="1028"/>
      <c r="R27" s="1028"/>
      <c r="S27" s="1012"/>
      <c r="T27" s="1014"/>
      <c r="U27" s="1018"/>
      <c r="V27" s="1019"/>
      <c r="W27" s="1019"/>
      <c r="X27" s="1020"/>
      <c r="Y27" s="1012"/>
      <c r="Z27" s="1014"/>
      <c r="AA27" s="995"/>
      <c r="AB27" s="996"/>
      <c r="AC27" s="1009"/>
      <c r="AD27" s="997"/>
      <c r="AE27" s="997"/>
      <c r="AF27" s="997"/>
      <c r="AG27" s="997"/>
      <c r="AH27" s="997"/>
      <c r="AI27" s="997"/>
      <c r="AJ27" s="997"/>
      <c r="AK27" s="997"/>
      <c r="AL27" s="997"/>
      <c r="AM27" s="997"/>
      <c r="AN27" s="999"/>
      <c r="AO27" s="999"/>
      <c r="AP27" s="999"/>
      <c r="AQ27" s="999"/>
      <c r="AR27" s="999"/>
      <c r="AS27" s="999"/>
      <c r="AT27" s="1029"/>
      <c r="AU27" s="1030"/>
      <c r="AV27" s="611"/>
      <c r="AW27" s="611"/>
      <c r="AX27" s="611"/>
      <c r="AY27" s="611"/>
      <c r="AZ27" s="611"/>
      <c r="BA27" s="611"/>
      <c r="BB27" s="611"/>
      <c r="BC27" s="611"/>
      <c r="BD27" s="611"/>
      <c r="BE27" s="611"/>
      <c r="BF27" s="611"/>
      <c r="BG27" s="611"/>
    </row>
    <row r="28" spans="1:59" s="23" customFormat="1" ht="18.75" customHeight="1" x14ac:dyDescent="0.4">
      <c r="A28" s="1021"/>
      <c r="B28" s="1021"/>
      <c r="C28" s="1021"/>
      <c r="D28" s="1021"/>
      <c r="E28" s="1023"/>
      <c r="F28" s="1013"/>
      <c r="G28" s="614"/>
      <c r="H28" s="615"/>
      <c r="I28" s="615"/>
      <c r="J28" s="615"/>
      <c r="K28" s="622"/>
      <c r="L28" s="1011"/>
      <c r="M28" s="1023"/>
      <c r="N28" s="1013"/>
      <c r="O28" s="1026"/>
      <c r="P28" s="1028"/>
      <c r="Q28" s="1028"/>
      <c r="R28" s="1028"/>
      <c r="S28" s="1011"/>
      <c r="T28" s="1013"/>
      <c r="U28" s="1015"/>
      <c r="V28" s="1016"/>
      <c r="W28" s="1016"/>
      <c r="X28" s="1017"/>
      <c r="Y28" s="1011"/>
      <c r="Z28" s="1013"/>
      <c r="AA28" s="993"/>
      <c r="AB28" s="994"/>
      <c r="AC28" s="1009"/>
      <c r="AD28" s="997"/>
      <c r="AE28" s="997"/>
      <c r="AF28" s="997"/>
      <c r="AG28" s="997"/>
      <c r="AH28" s="997"/>
      <c r="AI28" s="997"/>
      <c r="AJ28" s="997"/>
      <c r="AK28" s="997"/>
      <c r="AL28" s="997"/>
      <c r="AM28" s="997"/>
      <c r="AN28" s="999"/>
      <c r="AO28" s="999"/>
      <c r="AP28" s="999"/>
      <c r="AQ28" s="999"/>
      <c r="AR28" s="999"/>
      <c r="AS28" s="999"/>
      <c r="AT28" s="989" t="str">
        <f t="shared" ref="AT28" si="9">IF(SUM(AD28:AS29)=0,"",SUM(AD28:AS29))</f>
        <v/>
      </c>
      <c r="AU28" s="990"/>
      <c r="AV28" s="611"/>
      <c r="AW28" s="611"/>
      <c r="AX28" s="611"/>
      <c r="AY28" s="611"/>
      <c r="AZ28" s="611"/>
      <c r="BA28" s="611"/>
      <c r="BB28" s="611"/>
      <c r="BC28" s="611"/>
      <c r="BD28" s="611"/>
      <c r="BE28" s="611"/>
      <c r="BF28" s="611"/>
      <c r="BG28" s="611"/>
    </row>
    <row r="29" spans="1:59" s="23" customFormat="1" ht="18.75" customHeight="1" x14ac:dyDescent="0.4">
      <c r="A29" s="1021"/>
      <c r="B29" s="1021"/>
      <c r="C29" s="1021"/>
      <c r="D29" s="1021"/>
      <c r="E29" s="1024"/>
      <c r="F29" s="1014"/>
      <c r="G29" s="616"/>
      <c r="H29" s="617"/>
      <c r="I29" s="617"/>
      <c r="J29" s="617"/>
      <c r="K29" s="623"/>
      <c r="L29" s="1012"/>
      <c r="M29" s="1025"/>
      <c r="N29" s="1014"/>
      <c r="O29" s="1027"/>
      <c r="P29" s="1028"/>
      <c r="Q29" s="1028"/>
      <c r="R29" s="1028"/>
      <c r="S29" s="1012"/>
      <c r="T29" s="1014"/>
      <c r="U29" s="1018"/>
      <c r="V29" s="1019"/>
      <c r="W29" s="1019"/>
      <c r="X29" s="1020"/>
      <c r="Y29" s="1012"/>
      <c r="Z29" s="1014"/>
      <c r="AA29" s="995"/>
      <c r="AB29" s="996"/>
      <c r="AC29" s="1009"/>
      <c r="AD29" s="997"/>
      <c r="AE29" s="997"/>
      <c r="AF29" s="997"/>
      <c r="AG29" s="997"/>
      <c r="AH29" s="997"/>
      <c r="AI29" s="997"/>
      <c r="AJ29" s="997"/>
      <c r="AK29" s="997"/>
      <c r="AL29" s="997"/>
      <c r="AM29" s="997"/>
      <c r="AN29" s="999"/>
      <c r="AO29" s="999"/>
      <c r="AP29" s="999"/>
      <c r="AQ29" s="999"/>
      <c r="AR29" s="999"/>
      <c r="AS29" s="999"/>
      <c r="AT29" s="1029"/>
      <c r="AU29" s="1030"/>
      <c r="AV29" s="611"/>
      <c r="AW29" s="611"/>
      <c r="AX29" s="611"/>
      <c r="AY29" s="611"/>
      <c r="AZ29" s="611"/>
      <c r="BA29" s="611"/>
      <c r="BB29" s="611"/>
      <c r="BC29" s="611"/>
      <c r="BD29" s="611"/>
      <c r="BE29" s="611"/>
      <c r="BF29" s="611"/>
      <c r="BG29" s="611"/>
    </row>
    <row r="30" spans="1:59" s="23" customFormat="1" ht="18.75" customHeight="1" x14ac:dyDescent="0.4">
      <c r="A30" s="1021"/>
      <c r="B30" s="1021"/>
      <c r="C30" s="1021"/>
      <c r="D30" s="1021"/>
      <c r="E30" s="1023"/>
      <c r="F30" s="1013"/>
      <c r="G30" s="614"/>
      <c r="H30" s="615"/>
      <c r="I30" s="615"/>
      <c r="J30" s="615"/>
      <c r="K30" s="622"/>
      <c r="L30" s="1011"/>
      <c r="M30" s="1023"/>
      <c r="N30" s="1013"/>
      <c r="O30" s="1026"/>
      <c r="P30" s="1028"/>
      <c r="Q30" s="1028"/>
      <c r="R30" s="1028"/>
      <c r="S30" s="1011"/>
      <c r="T30" s="1013"/>
      <c r="U30" s="1015"/>
      <c r="V30" s="1016"/>
      <c r="W30" s="1016"/>
      <c r="X30" s="1017"/>
      <c r="Y30" s="1011"/>
      <c r="Z30" s="1013"/>
      <c r="AA30" s="993"/>
      <c r="AB30" s="994"/>
      <c r="AC30" s="1009"/>
      <c r="AD30" s="997"/>
      <c r="AE30" s="997"/>
      <c r="AF30" s="997"/>
      <c r="AG30" s="997"/>
      <c r="AH30" s="997"/>
      <c r="AI30" s="997"/>
      <c r="AJ30" s="997"/>
      <c r="AK30" s="997"/>
      <c r="AL30" s="997"/>
      <c r="AM30" s="997"/>
      <c r="AN30" s="999"/>
      <c r="AO30" s="999"/>
      <c r="AP30" s="999"/>
      <c r="AQ30" s="999"/>
      <c r="AR30" s="999"/>
      <c r="AS30" s="999"/>
      <c r="AT30" s="989" t="str">
        <f t="shared" ref="AT30" si="10">IF(SUM(AD30:AS31)=0,"",SUM(AD30:AS31))</f>
        <v/>
      </c>
      <c r="AU30" s="990"/>
      <c r="AV30" s="611"/>
      <c r="AW30" s="611"/>
      <c r="AX30" s="611"/>
      <c r="AY30" s="611"/>
      <c r="AZ30" s="611"/>
      <c r="BA30" s="611"/>
      <c r="BB30" s="611"/>
      <c r="BC30" s="611"/>
      <c r="BD30" s="611"/>
      <c r="BE30" s="611"/>
      <c r="BF30" s="611"/>
      <c r="BG30" s="611"/>
    </row>
    <row r="31" spans="1:59" s="23" customFormat="1" ht="18.75" customHeight="1" x14ac:dyDescent="0.4">
      <c r="A31" s="1021"/>
      <c r="B31" s="1021"/>
      <c r="C31" s="1021"/>
      <c r="D31" s="1021"/>
      <c r="E31" s="1024"/>
      <c r="F31" s="1014"/>
      <c r="G31" s="616"/>
      <c r="H31" s="617"/>
      <c r="I31" s="617"/>
      <c r="J31" s="617"/>
      <c r="K31" s="623"/>
      <c r="L31" s="1012"/>
      <c r="M31" s="1025"/>
      <c r="N31" s="1014"/>
      <c r="O31" s="1027"/>
      <c r="P31" s="1028"/>
      <c r="Q31" s="1028"/>
      <c r="R31" s="1028"/>
      <c r="S31" s="1012"/>
      <c r="T31" s="1014"/>
      <c r="U31" s="1018"/>
      <c r="V31" s="1019"/>
      <c r="W31" s="1019"/>
      <c r="X31" s="1020"/>
      <c r="Y31" s="1012"/>
      <c r="Z31" s="1014"/>
      <c r="AA31" s="995"/>
      <c r="AB31" s="996"/>
      <c r="AC31" s="1009"/>
      <c r="AD31" s="997"/>
      <c r="AE31" s="997"/>
      <c r="AF31" s="997"/>
      <c r="AG31" s="997"/>
      <c r="AH31" s="997"/>
      <c r="AI31" s="997"/>
      <c r="AJ31" s="997"/>
      <c r="AK31" s="997"/>
      <c r="AL31" s="997"/>
      <c r="AM31" s="997"/>
      <c r="AN31" s="999"/>
      <c r="AO31" s="999"/>
      <c r="AP31" s="999"/>
      <c r="AQ31" s="999"/>
      <c r="AR31" s="999"/>
      <c r="AS31" s="999"/>
      <c r="AT31" s="1029"/>
      <c r="AU31" s="1030"/>
      <c r="AV31" s="611"/>
      <c r="AW31" s="611"/>
      <c r="AX31" s="611"/>
      <c r="AY31" s="611"/>
      <c r="AZ31" s="611"/>
      <c r="BA31" s="611"/>
      <c r="BB31" s="611"/>
      <c r="BC31" s="611"/>
      <c r="BD31" s="611"/>
      <c r="BE31" s="611"/>
      <c r="BF31" s="611"/>
      <c r="BG31" s="611"/>
    </row>
    <row r="32" spans="1:59" s="23" customFormat="1" ht="18.75" customHeight="1" x14ac:dyDescent="0.4">
      <c r="A32" s="1021"/>
      <c r="B32" s="1021"/>
      <c r="C32" s="1021"/>
      <c r="D32" s="1021"/>
      <c r="E32" s="1023"/>
      <c r="F32" s="1013"/>
      <c r="G32" s="614"/>
      <c r="H32" s="615"/>
      <c r="I32" s="615"/>
      <c r="J32" s="615"/>
      <c r="K32" s="622"/>
      <c r="L32" s="1011"/>
      <c r="M32" s="1023"/>
      <c r="N32" s="1013"/>
      <c r="O32" s="1026"/>
      <c r="P32" s="1028"/>
      <c r="Q32" s="1028"/>
      <c r="R32" s="1028"/>
      <c r="S32" s="1011"/>
      <c r="T32" s="1013"/>
      <c r="U32" s="1015"/>
      <c r="V32" s="1016"/>
      <c r="W32" s="1016"/>
      <c r="X32" s="1017"/>
      <c r="Y32" s="1011"/>
      <c r="Z32" s="1013"/>
      <c r="AA32" s="993"/>
      <c r="AB32" s="994"/>
      <c r="AC32" s="1009"/>
      <c r="AD32" s="997"/>
      <c r="AE32" s="997"/>
      <c r="AF32" s="997"/>
      <c r="AG32" s="997"/>
      <c r="AH32" s="997"/>
      <c r="AI32" s="997"/>
      <c r="AJ32" s="997"/>
      <c r="AK32" s="997"/>
      <c r="AL32" s="997"/>
      <c r="AM32" s="997"/>
      <c r="AN32" s="999"/>
      <c r="AO32" s="999"/>
      <c r="AP32" s="999"/>
      <c r="AQ32" s="999"/>
      <c r="AR32" s="999"/>
      <c r="AS32" s="999"/>
      <c r="AT32" s="989" t="str">
        <f t="shared" ref="AT32" si="11">IF(SUM(AD32:AS33)=0,"",SUM(AD32:AS33))</f>
        <v/>
      </c>
      <c r="AU32" s="990"/>
      <c r="AV32" s="611"/>
      <c r="AW32" s="611"/>
      <c r="AX32" s="611"/>
      <c r="AY32" s="611"/>
      <c r="AZ32" s="611"/>
      <c r="BA32" s="611"/>
      <c r="BB32" s="611"/>
      <c r="BC32" s="611"/>
      <c r="BD32" s="611"/>
      <c r="BE32" s="611"/>
      <c r="BF32" s="611"/>
      <c r="BG32" s="611"/>
    </row>
    <row r="33" spans="1:59" s="23" customFormat="1" ht="18.75" customHeight="1" x14ac:dyDescent="0.4">
      <c r="A33" s="1021"/>
      <c r="B33" s="1021"/>
      <c r="C33" s="1021"/>
      <c r="D33" s="1021"/>
      <c r="E33" s="1024"/>
      <c r="F33" s="1014"/>
      <c r="G33" s="616"/>
      <c r="H33" s="617"/>
      <c r="I33" s="617"/>
      <c r="J33" s="617"/>
      <c r="K33" s="623"/>
      <c r="L33" s="1012"/>
      <c r="M33" s="1025"/>
      <c r="N33" s="1014"/>
      <c r="O33" s="1027"/>
      <c r="P33" s="1028"/>
      <c r="Q33" s="1028"/>
      <c r="R33" s="1028"/>
      <c r="S33" s="1012"/>
      <c r="T33" s="1014"/>
      <c r="U33" s="1018"/>
      <c r="V33" s="1019"/>
      <c r="W33" s="1019"/>
      <c r="X33" s="1020"/>
      <c r="Y33" s="1012"/>
      <c r="Z33" s="1014"/>
      <c r="AA33" s="995"/>
      <c r="AB33" s="996"/>
      <c r="AC33" s="1009"/>
      <c r="AD33" s="997"/>
      <c r="AE33" s="997"/>
      <c r="AF33" s="997"/>
      <c r="AG33" s="997"/>
      <c r="AH33" s="997"/>
      <c r="AI33" s="997"/>
      <c r="AJ33" s="997"/>
      <c r="AK33" s="997"/>
      <c r="AL33" s="997"/>
      <c r="AM33" s="997"/>
      <c r="AN33" s="999"/>
      <c r="AO33" s="999"/>
      <c r="AP33" s="999"/>
      <c r="AQ33" s="999"/>
      <c r="AR33" s="999"/>
      <c r="AS33" s="999"/>
      <c r="AT33" s="1029"/>
      <c r="AU33" s="1030"/>
      <c r="AV33" s="611"/>
      <c r="AW33" s="611"/>
      <c r="AX33" s="611"/>
      <c r="AY33" s="611"/>
      <c r="AZ33" s="611"/>
      <c r="BA33" s="611"/>
      <c r="BB33" s="611"/>
      <c r="BC33" s="611"/>
      <c r="BD33" s="611"/>
      <c r="BE33" s="611"/>
      <c r="BF33" s="611"/>
      <c r="BG33" s="611"/>
    </row>
    <row r="34" spans="1:59" s="23" customFormat="1" ht="18.75" customHeight="1" x14ac:dyDescent="0.4">
      <c r="A34" s="1021"/>
      <c r="B34" s="1021"/>
      <c r="C34" s="1021"/>
      <c r="D34" s="1021"/>
      <c r="E34" s="1023"/>
      <c r="F34" s="1013"/>
      <c r="G34" s="614"/>
      <c r="H34" s="615"/>
      <c r="I34" s="615"/>
      <c r="J34" s="615"/>
      <c r="K34" s="622"/>
      <c r="L34" s="1011"/>
      <c r="M34" s="1023"/>
      <c r="N34" s="1013"/>
      <c r="O34" s="1026"/>
      <c r="P34" s="1028"/>
      <c r="Q34" s="1028"/>
      <c r="R34" s="1028"/>
      <c r="S34" s="1011"/>
      <c r="T34" s="1013"/>
      <c r="U34" s="1015"/>
      <c r="V34" s="1016"/>
      <c r="W34" s="1016"/>
      <c r="X34" s="1017"/>
      <c r="Y34" s="1011"/>
      <c r="Z34" s="1013"/>
      <c r="AA34" s="993"/>
      <c r="AB34" s="994"/>
      <c r="AC34" s="1009"/>
      <c r="AD34" s="997"/>
      <c r="AE34" s="997"/>
      <c r="AF34" s="997"/>
      <c r="AG34" s="997"/>
      <c r="AH34" s="997"/>
      <c r="AI34" s="997"/>
      <c r="AJ34" s="997"/>
      <c r="AK34" s="997"/>
      <c r="AL34" s="997"/>
      <c r="AM34" s="997"/>
      <c r="AN34" s="999"/>
      <c r="AO34" s="999"/>
      <c r="AP34" s="999"/>
      <c r="AQ34" s="999"/>
      <c r="AR34" s="999"/>
      <c r="AS34" s="999"/>
      <c r="AT34" s="989" t="str">
        <f t="shared" ref="AT34" si="12">IF(SUM(AD34:AS35)=0,"",SUM(AD34:AS35))</f>
        <v/>
      </c>
      <c r="AU34" s="990"/>
      <c r="AV34" s="611"/>
      <c r="AW34" s="611"/>
      <c r="AX34" s="611"/>
      <c r="AY34" s="611"/>
      <c r="AZ34" s="611"/>
      <c r="BA34" s="611"/>
      <c r="BB34" s="611"/>
      <c r="BC34" s="611"/>
      <c r="BD34" s="611"/>
      <c r="BE34" s="611"/>
      <c r="BF34" s="611"/>
      <c r="BG34" s="611"/>
    </row>
    <row r="35" spans="1:59" s="23" customFormat="1" ht="18.75" customHeight="1" x14ac:dyDescent="0.4">
      <c r="A35" s="1021"/>
      <c r="B35" s="1021"/>
      <c r="C35" s="1021"/>
      <c r="D35" s="1021"/>
      <c r="E35" s="1024"/>
      <c r="F35" s="1014"/>
      <c r="G35" s="616"/>
      <c r="H35" s="617"/>
      <c r="I35" s="617"/>
      <c r="J35" s="617"/>
      <c r="K35" s="623"/>
      <c r="L35" s="1012"/>
      <c r="M35" s="1025"/>
      <c r="N35" s="1014"/>
      <c r="O35" s="1027"/>
      <c r="P35" s="1028"/>
      <c r="Q35" s="1028"/>
      <c r="R35" s="1028"/>
      <c r="S35" s="1012"/>
      <c r="T35" s="1014"/>
      <c r="U35" s="1018"/>
      <c r="V35" s="1019"/>
      <c r="W35" s="1019"/>
      <c r="X35" s="1020"/>
      <c r="Y35" s="1012"/>
      <c r="Z35" s="1014"/>
      <c r="AA35" s="995"/>
      <c r="AB35" s="996"/>
      <c r="AC35" s="1009"/>
      <c r="AD35" s="997"/>
      <c r="AE35" s="997"/>
      <c r="AF35" s="997"/>
      <c r="AG35" s="997"/>
      <c r="AH35" s="997"/>
      <c r="AI35" s="997"/>
      <c r="AJ35" s="997"/>
      <c r="AK35" s="997"/>
      <c r="AL35" s="997"/>
      <c r="AM35" s="997"/>
      <c r="AN35" s="999"/>
      <c r="AO35" s="999"/>
      <c r="AP35" s="999"/>
      <c r="AQ35" s="999"/>
      <c r="AR35" s="999"/>
      <c r="AS35" s="999"/>
      <c r="AT35" s="1029"/>
      <c r="AU35" s="1030"/>
      <c r="AV35" s="611"/>
      <c r="AW35" s="611"/>
      <c r="AX35" s="611"/>
      <c r="AY35" s="611"/>
      <c r="AZ35" s="611"/>
      <c r="BA35" s="611"/>
      <c r="BB35" s="611"/>
      <c r="BC35" s="611"/>
      <c r="BD35" s="611"/>
      <c r="BE35" s="611"/>
      <c r="BF35" s="611"/>
      <c r="BG35" s="611"/>
    </row>
    <row r="36" spans="1:59" s="23" customFormat="1" ht="18.75" customHeight="1" x14ac:dyDescent="0.4">
      <c r="A36" s="1021"/>
      <c r="B36" s="1021"/>
      <c r="C36" s="1021"/>
      <c r="D36" s="1021"/>
      <c r="E36" s="1023"/>
      <c r="F36" s="1013"/>
      <c r="G36" s="614"/>
      <c r="H36" s="615"/>
      <c r="I36" s="615"/>
      <c r="J36" s="615"/>
      <c r="K36" s="622"/>
      <c r="L36" s="1011"/>
      <c r="M36" s="1023"/>
      <c r="N36" s="1013"/>
      <c r="O36" s="1026"/>
      <c r="P36" s="1028"/>
      <c r="Q36" s="1028"/>
      <c r="R36" s="1028"/>
      <c r="S36" s="1011"/>
      <c r="T36" s="1013"/>
      <c r="U36" s="1015"/>
      <c r="V36" s="1016"/>
      <c r="W36" s="1016"/>
      <c r="X36" s="1017"/>
      <c r="Y36" s="1011"/>
      <c r="Z36" s="1013"/>
      <c r="AA36" s="993"/>
      <c r="AB36" s="994"/>
      <c r="AC36" s="1009"/>
      <c r="AD36" s="997"/>
      <c r="AE36" s="997"/>
      <c r="AF36" s="997"/>
      <c r="AG36" s="997"/>
      <c r="AH36" s="997"/>
      <c r="AI36" s="997"/>
      <c r="AJ36" s="997"/>
      <c r="AK36" s="997"/>
      <c r="AL36" s="997"/>
      <c r="AM36" s="997"/>
      <c r="AN36" s="999"/>
      <c r="AO36" s="999"/>
      <c r="AP36" s="999"/>
      <c r="AQ36" s="999"/>
      <c r="AR36" s="999"/>
      <c r="AS36" s="999"/>
      <c r="AT36" s="989" t="str">
        <f t="shared" ref="AT36" si="13">IF(SUM(AD36:AS37)=0,"",SUM(AD36:AS37))</f>
        <v/>
      </c>
      <c r="AU36" s="990"/>
      <c r="AV36" s="611"/>
      <c r="AW36" s="611"/>
      <c r="AX36" s="611"/>
      <c r="AY36" s="611"/>
      <c r="AZ36" s="611"/>
      <c r="BA36" s="611"/>
      <c r="BB36" s="611"/>
      <c r="BC36" s="611"/>
      <c r="BD36" s="611"/>
      <c r="BE36" s="611"/>
      <c r="BF36" s="611"/>
      <c r="BG36" s="611"/>
    </row>
    <row r="37" spans="1:59" s="23" customFormat="1" ht="18.75" customHeight="1" x14ac:dyDescent="0.4">
      <c r="A37" s="1021"/>
      <c r="B37" s="1021"/>
      <c r="C37" s="1021"/>
      <c r="D37" s="1021"/>
      <c r="E37" s="1024"/>
      <c r="F37" s="1014"/>
      <c r="G37" s="616"/>
      <c r="H37" s="617"/>
      <c r="I37" s="617"/>
      <c r="J37" s="617"/>
      <c r="K37" s="623"/>
      <c r="L37" s="1012"/>
      <c r="M37" s="1025"/>
      <c r="N37" s="1014"/>
      <c r="O37" s="1027"/>
      <c r="P37" s="1028"/>
      <c r="Q37" s="1028"/>
      <c r="R37" s="1028"/>
      <c r="S37" s="1012"/>
      <c r="T37" s="1014"/>
      <c r="U37" s="1018"/>
      <c r="V37" s="1019"/>
      <c r="W37" s="1019"/>
      <c r="X37" s="1020"/>
      <c r="Y37" s="1012"/>
      <c r="Z37" s="1014"/>
      <c r="AA37" s="995"/>
      <c r="AB37" s="996"/>
      <c r="AC37" s="1009"/>
      <c r="AD37" s="997"/>
      <c r="AE37" s="997"/>
      <c r="AF37" s="997"/>
      <c r="AG37" s="997"/>
      <c r="AH37" s="997"/>
      <c r="AI37" s="997"/>
      <c r="AJ37" s="997"/>
      <c r="AK37" s="997"/>
      <c r="AL37" s="997"/>
      <c r="AM37" s="997"/>
      <c r="AN37" s="999"/>
      <c r="AO37" s="999"/>
      <c r="AP37" s="999"/>
      <c r="AQ37" s="999"/>
      <c r="AR37" s="999"/>
      <c r="AS37" s="999"/>
      <c r="AT37" s="1029"/>
      <c r="AU37" s="1030"/>
      <c r="AV37" s="611"/>
      <c r="AW37" s="611"/>
      <c r="AX37" s="611"/>
      <c r="AY37" s="611"/>
      <c r="AZ37" s="611"/>
      <c r="BA37" s="611"/>
      <c r="BB37" s="611"/>
      <c r="BC37" s="611"/>
      <c r="BD37" s="611"/>
      <c r="BE37" s="611"/>
      <c r="BF37" s="611"/>
      <c r="BG37" s="611"/>
    </row>
    <row r="38" spans="1:59" s="23" customFormat="1" ht="18.75" customHeight="1" x14ac:dyDescent="0.4">
      <c r="A38" s="1021"/>
      <c r="B38" s="1021"/>
      <c r="C38" s="1021"/>
      <c r="D38" s="1021"/>
      <c r="E38" s="1023"/>
      <c r="F38" s="1013"/>
      <c r="G38" s="614"/>
      <c r="H38" s="615"/>
      <c r="I38" s="615"/>
      <c r="J38" s="615"/>
      <c r="K38" s="622"/>
      <c r="L38" s="1011"/>
      <c r="M38" s="1023"/>
      <c r="N38" s="1013"/>
      <c r="O38" s="1026"/>
      <c r="P38" s="1028"/>
      <c r="Q38" s="1028"/>
      <c r="R38" s="1028"/>
      <c r="S38" s="1011"/>
      <c r="T38" s="1013"/>
      <c r="U38" s="1015"/>
      <c r="V38" s="1016"/>
      <c r="W38" s="1016"/>
      <c r="X38" s="1017"/>
      <c r="Y38" s="1011"/>
      <c r="Z38" s="1013"/>
      <c r="AA38" s="993"/>
      <c r="AB38" s="994"/>
      <c r="AC38" s="1009"/>
      <c r="AD38" s="997"/>
      <c r="AE38" s="997"/>
      <c r="AF38" s="997"/>
      <c r="AG38" s="997"/>
      <c r="AH38" s="997"/>
      <c r="AI38" s="997"/>
      <c r="AJ38" s="997"/>
      <c r="AK38" s="997"/>
      <c r="AL38" s="997"/>
      <c r="AM38" s="997"/>
      <c r="AN38" s="999"/>
      <c r="AO38" s="999"/>
      <c r="AP38" s="999"/>
      <c r="AQ38" s="999"/>
      <c r="AR38" s="999"/>
      <c r="AS38" s="999"/>
      <c r="AT38" s="989" t="str">
        <f t="shared" ref="AT38" si="14">IF(SUM(AD38:AS39)=0,"",SUM(AD38:AS39))</f>
        <v/>
      </c>
      <c r="AU38" s="990"/>
      <c r="AV38" s="611"/>
      <c r="AW38" s="611"/>
      <c r="AX38" s="611"/>
      <c r="AY38" s="611"/>
      <c r="AZ38" s="611"/>
      <c r="BA38" s="611"/>
      <c r="BB38" s="611"/>
      <c r="BC38" s="611"/>
      <c r="BD38" s="611"/>
      <c r="BE38" s="611"/>
      <c r="BF38" s="611"/>
      <c r="BG38" s="611"/>
    </row>
    <row r="39" spans="1:59" s="23" customFormat="1" ht="18.75" customHeight="1" x14ac:dyDescent="0.4">
      <c r="A39" s="1021"/>
      <c r="B39" s="1021"/>
      <c r="C39" s="1021"/>
      <c r="D39" s="1021"/>
      <c r="E39" s="1024"/>
      <c r="F39" s="1014"/>
      <c r="G39" s="616"/>
      <c r="H39" s="617"/>
      <c r="I39" s="617"/>
      <c r="J39" s="617"/>
      <c r="K39" s="623"/>
      <c r="L39" s="1012"/>
      <c r="M39" s="1025"/>
      <c r="N39" s="1014"/>
      <c r="O39" s="1027"/>
      <c r="P39" s="1028"/>
      <c r="Q39" s="1028"/>
      <c r="R39" s="1028"/>
      <c r="S39" s="1012"/>
      <c r="T39" s="1014"/>
      <c r="U39" s="1018"/>
      <c r="V39" s="1019"/>
      <c r="W39" s="1019"/>
      <c r="X39" s="1020"/>
      <c r="Y39" s="1012"/>
      <c r="Z39" s="1014"/>
      <c r="AA39" s="995"/>
      <c r="AB39" s="996"/>
      <c r="AC39" s="1009"/>
      <c r="AD39" s="997"/>
      <c r="AE39" s="997"/>
      <c r="AF39" s="997"/>
      <c r="AG39" s="997"/>
      <c r="AH39" s="997"/>
      <c r="AI39" s="997"/>
      <c r="AJ39" s="997"/>
      <c r="AK39" s="997"/>
      <c r="AL39" s="997"/>
      <c r="AM39" s="997"/>
      <c r="AN39" s="999"/>
      <c r="AO39" s="999"/>
      <c r="AP39" s="999"/>
      <c r="AQ39" s="999"/>
      <c r="AR39" s="999"/>
      <c r="AS39" s="999"/>
      <c r="AT39" s="1029"/>
      <c r="AU39" s="1030"/>
      <c r="AV39" s="611"/>
      <c r="AW39" s="611"/>
      <c r="AX39" s="611"/>
      <c r="AY39" s="611"/>
      <c r="AZ39" s="611"/>
      <c r="BA39" s="611"/>
      <c r="BB39" s="611"/>
      <c r="BC39" s="611"/>
      <c r="BD39" s="611"/>
      <c r="BE39" s="611"/>
      <c r="BF39" s="611"/>
      <c r="BG39" s="611"/>
    </row>
    <row r="40" spans="1:59" s="23" customFormat="1" ht="18.75" customHeight="1" x14ac:dyDescent="0.4">
      <c r="A40" s="1021"/>
      <c r="B40" s="1021"/>
      <c r="C40" s="1021"/>
      <c r="D40" s="1021"/>
      <c r="E40" s="1023"/>
      <c r="F40" s="1013"/>
      <c r="G40" s="614"/>
      <c r="H40" s="615"/>
      <c r="I40" s="615"/>
      <c r="J40" s="615"/>
      <c r="K40" s="622"/>
      <c r="L40" s="1011"/>
      <c r="M40" s="1023"/>
      <c r="N40" s="1013"/>
      <c r="O40" s="1026"/>
      <c r="P40" s="1028"/>
      <c r="Q40" s="1028"/>
      <c r="R40" s="1028"/>
      <c r="S40" s="1011"/>
      <c r="T40" s="1013"/>
      <c r="U40" s="1015"/>
      <c r="V40" s="1016"/>
      <c r="W40" s="1016"/>
      <c r="X40" s="1017"/>
      <c r="Y40" s="1011"/>
      <c r="Z40" s="1013"/>
      <c r="AA40" s="993"/>
      <c r="AB40" s="994"/>
      <c r="AC40" s="1009"/>
      <c r="AD40" s="997"/>
      <c r="AE40" s="997"/>
      <c r="AF40" s="997"/>
      <c r="AG40" s="997"/>
      <c r="AH40" s="997"/>
      <c r="AI40" s="997"/>
      <c r="AJ40" s="997"/>
      <c r="AK40" s="997"/>
      <c r="AL40" s="997"/>
      <c r="AM40" s="997"/>
      <c r="AN40" s="999"/>
      <c r="AO40" s="999"/>
      <c r="AP40" s="999"/>
      <c r="AQ40" s="999"/>
      <c r="AR40" s="999"/>
      <c r="AS40" s="999"/>
      <c r="AT40" s="989" t="str">
        <f t="shared" ref="AT40" si="15">IF(SUM(AD40:AS41)=0,"",SUM(AD40:AS41))</f>
        <v/>
      </c>
      <c r="AU40" s="990"/>
      <c r="AV40" s="611"/>
      <c r="AW40" s="611"/>
      <c r="AX40" s="611"/>
      <c r="AY40" s="611"/>
      <c r="AZ40" s="611"/>
      <c r="BA40" s="611"/>
      <c r="BB40" s="611"/>
      <c r="BC40" s="611"/>
      <c r="BD40" s="611"/>
      <c r="BE40" s="611"/>
      <c r="BF40" s="611"/>
      <c r="BG40" s="611"/>
    </row>
    <row r="41" spans="1:59" s="23" customFormat="1" ht="18.75" customHeight="1" x14ac:dyDescent="0.4">
      <c r="A41" s="1021"/>
      <c r="B41" s="1021"/>
      <c r="C41" s="1021"/>
      <c r="D41" s="1021"/>
      <c r="E41" s="1024"/>
      <c r="F41" s="1014"/>
      <c r="G41" s="616"/>
      <c r="H41" s="617"/>
      <c r="I41" s="617"/>
      <c r="J41" s="617"/>
      <c r="K41" s="623"/>
      <c r="L41" s="1012"/>
      <c r="M41" s="1025"/>
      <c r="N41" s="1014"/>
      <c r="O41" s="1027"/>
      <c r="P41" s="1028"/>
      <c r="Q41" s="1028"/>
      <c r="R41" s="1028"/>
      <c r="S41" s="1012"/>
      <c r="T41" s="1014"/>
      <c r="U41" s="1018"/>
      <c r="V41" s="1019"/>
      <c r="W41" s="1019"/>
      <c r="X41" s="1020"/>
      <c r="Y41" s="1012"/>
      <c r="Z41" s="1014"/>
      <c r="AA41" s="995"/>
      <c r="AB41" s="996"/>
      <c r="AC41" s="1009"/>
      <c r="AD41" s="997"/>
      <c r="AE41" s="997"/>
      <c r="AF41" s="997"/>
      <c r="AG41" s="997"/>
      <c r="AH41" s="997"/>
      <c r="AI41" s="997"/>
      <c r="AJ41" s="997"/>
      <c r="AK41" s="997"/>
      <c r="AL41" s="997"/>
      <c r="AM41" s="997"/>
      <c r="AN41" s="999"/>
      <c r="AO41" s="999"/>
      <c r="AP41" s="999"/>
      <c r="AQ41" s="999"/>
      <c r="AR41" s="999"/>
      <c r="AS41" s="999"/>
      <c r="AT41" s="1029"/>
      <c r="AU41" s="1030"/>
      <c r="AV41" s="611"/>
      <c r="AW41" s="611"/>
      <c r="AX41" s="611"/>
      <c r="AY41" s="611"/>
      <c r="AZ41" s="611"/>
      <c r="BA41" s="611"/>
      <c r="BB41" s="611"/>
      <c r="BC41" s="611"/>
      <c r="BD41" s="611"/>
      <c r="BE41" s="611"/>
      <c r="BF41" s="611"/>
      <c r="BG41" s="611"/>
    </row>
    <row r="42" spans="1:59" s="23" customFormat="1" ht="18.75" customHeight="1" x14ac:dyDescent="0.4">
      <c r="A42" s="1021"/>
      <c r="B42" s="1021"/>
      <c r="C42" s="1021"/>
      <c r="D42" s="1021"/>
      <c r="E42" s="1023"/>
      <c r="F42" s="1013"/>
      <c r="G42" s="614"/>
      <c r="H42" s="615"/>
      <c r="I42" s="615"/>
      <c r="J42" s="615"/>
      <c r="K42" s="622"/>
      <c r="L42" s="1011"/>
      <c r="M42" s="1023"/>
      <c r="N42" s="1013"/>
      <c r="O42" s="1026"/>
      <c r="P42" s="1028"/>
      <c r="Q42" s="1028"/>
      <c r="R42" s="1028"/>
      <c r="S42" s="1011"/>
      <c r="T42" s="1013"/>
      <c r="U42" s="1015"/>
      <c r="V42" s="1016"/>
      <c r="W42" s="1016"/>
      <c r="X42" s="1017"/>
      <c r="Y42" s="1011"/>
      <c r="Z42" s="1013"/>
      <c r="AA42" s="993"/>
      <c r="AB42" s="994"/>
      <c r="AC42" s="1009"/>
      <c r="AD42" s="997"/>
      <c r="AE42" s="997"/>
      <c r="AF42" s="997"/>
      <c r="AG42" s="997"/>
      <c r="AH42" s="997"/>
      <c r="AI42" s="997"/>
      <c r="AJ42" s="997"/>
      <c r="AK42" s="997"/>
      <c r="AL42" s="997"/>
      <c r="AM42" s="997"/>
      <c r="AN42" s="999"/>
      <c r="AO42" s="999"/>
      <c r="AP42" s="999"/>
      <c r="AQ42" s="999"/>
      <c r="AR42" s="999"/>
      <c r="AS42" s="999"/>
      <c r="AT42" s="989" t="str">
        <f t="shared" ref="AT42" si="16">IF(SUM(AD42:AS43)=0,"",SUM(AD42:AS43))</f>
        <v/>
      </c>
      <c r="AU42" s="990"/>
      <c r="AV42" s="611"/>
      <c r="AW42" s="611"/>
      <c r="AX42" s="611"/>
      <c r="AY42" s="611"/>
      <c r="AZ42" s="611"/>
      <c r="BA42" s="611"/>
      <c r="BB42" s="611"/>
      <c r="BC42" s="611"/>
      <c r="BD42" s="611"/>
      <c r="BE42" s="611"/>
      <c r="BF42" s="611"/>
      <c r="BG42" s="611"/>
    </row>
    <row r="43" spans="1:59" s="23" customFormat="1" ht="18.75" customHeight="1" thickBot="1" x14ac:dyDescent="0.45">
      <c r="A43" s="1022"/>
      <c r="B43" s="1022"/>
      <c r="C43" s="1022"/>
      <c r="D43" s="1022"/>
      <c r="E43" s="1024"/>
      <c r="F43" s="1014"/>
      <c r="G43" s="616"/>
      <c r="H43" s="617"/>
      <c r="I43" s="617"/>
      <c r="J43" s="617"/>
      <c r="K43" s="623"/>
      <c r="L43" s="1012"/>
      <c r="M43" s="1025"/>
      <c r="N43" s="1014"/>
      <c r="O43" s="1027"/>
      <c r="P43" s="1026"/>
      <c r="Q43" s="1026"/>
      <c r="R43" s="1026"/>
      <c r="S43" s="1012"/>
      <c r="T43" s="1014"/>
      <c r="U43" s="1018"/>
      <c r="V43" s="1019"/>
      <c r="W43" s="1019"/>
      <c r="X43" s="1020"/>
      <c r="Y43" s="1012"/>
      <c r="Z43" s="1014"/>
      <c r="AA43" s="995"/>
      <c r="AB43" s="996"/>
      <c r="AC43" s="1010"/>
      <c r="AD43" s="998"/>
      <c r="AE43" s="998"/>
      <c r="AF43" s="998"/>
      <c r="AG43" s="998"/>
      <c r="AH43" s="998"/>
      <c r="AI43" s="998"/>
      <c r="AJ43" s="998"/>
      <c r="AK43" s="998"/>
      <c r="AL43" s="998"/>
      <c r="AM43" s="998"/>
      <c r="AN43" s="1000"/>
      <c r="AO43" s="1000"/>
      <c r="AP43" s="1000"/>
      <c r="AQ43" s="1000"/>
      <c r="AR43" s="1000"/>
      <c r="AS43" s="1000"/>
      <c r="AT43" s="991"/>
      <c r="AU43" s="992"/>
      <c r="AV43" s="611"/>
      <c r="AW43" s="611"/>
      <c r="AX43" s="611"/>
      <c r="AY43" s="611"/>
      <c r="AZ43" s="611"/>
      <c r="BA43" s="611"/>
      <c r="BB43" s="611"/>
      <c r="BC43" s="611"/>
      <c r="BD43" s="611"/>
      <c r="BE43" s="611"/>
      <c r="BF43" s="611"/>
      <c r="BG43" s="611"/>
    </row>
    <row r="44" spans="1:59" s="23" customFormat="1" ht="18.75" customHeight="1" thickTop="1" x14ac:dyDescent="0.4">
      <c r="A44" s="914" t="s">
        <v>150</v>
      </c>
      <c r="B44" s="914"/>
      <c r="C44" s="914"/>
      <c r="D44" s="914"/>
      <c r="E44" s="972"/>
      <c r="F44" s="972"/>
      <c r="G44" s="983"/>
      <c r="H44" s="984"/>
      <c r="I44" s="984"/>
      <c r="J44" s="984"/>
      <c r="K44" s="985"/>
      <c r="L44" s="1001"/>
      <c r="M44" s="1002"/>
      <c r="N44" s="1003"/>
      <c r="O44" s="1007"/>
      <c r="P44" s="972"/>
      <c r="Q44" s="972"/>
      <c r="R44" s="972"/>
      <c r="S44" s="972"/>
      <c r="T44" s="972"/>
      <c r="U44" s="972"/>
      <c r="V44" s="972"/>
      <c r="W44" s="972"/>
      <c r="X44" s="972"/>
      <c r="Y44" s="972" t="str">
        <f>IF(SUM(Y6:Y43)=0,"",SUM(Y6:Y43))</f>
        <v/>
      </c>
      <c r="Z44" s="972"/>
      <c r="AA44" s="972"/>
      <c r="AB44" s="972"/>
      <c r="AC44" s="968"/>
      <c r="AD44" s="968"/>
      <c r="AE44" s="968"/>
      <c r="AF44" s="968"/>
      <c r="AG44" s="968"/>
      <c r="AH44" s="968"/>
      <c r="AI44" s="968"/>
      <c r="AJ44" s="968"/>
      <c r="AK44" s="968"/>
      <c r="AL44" s="968"/>
      <c r="AM44" s="968"/>
      <c r="AN44" s="968"/>
      <c r="AO44" s="968"/>
      <c r="AP44" s="968"/>
      <c r="AQ44" s="968"/>
      <c r="AR44" s="968"/>
      <c r="AS44" s="968"/>
      <c r="AT44" s="970" t="str">
        <f>IF(SUM(AT8:AU43)=0,"",SUM(AT8:AU43))</f>
        <v/>
      </c>
      <c r="AU44" s="970"/>
      <c r="AV44" s="611"/>
      <c r="AW44" s="611"/>
      <c r="AX44" s="611"/>
      <c r="AY44" s="611"/>
      <c r="AZ44" s="611"/>
      <c r="BA44" s="611"/>
      <c r="BB44" s="611"/>
      <c r="BC44" s="611"/>
      <c r="BD44" s="611"/>
      <c r="BE44" s="611"/>
      <c r="BF44" s="611"/>
      <c r="BG44" s="611"/>
    </row>
    <row r="45" spans="1:59" s="23" customFormat="1" ht="18.75" customHeight="1" x14ac:dyDescent="0.4">
      <c r="A45" s="914"/>
      <c r="B45" s="914"/>
      <c r="C45" s="914"/>
      <c r="D45" s="914"/>
      <c r="E45" s="972"/>
      <c r="F45" s="972"/>
      <c r="G45" s="986"/>
      <c r="H45" s="987"/>
      <c r="I45" s="987"/>
      <c r="J45" s="987"/>
      <c r="K45" s="988"/>
      <c r="L45" s="1004"/>
      <c r="M45" s="1005"/>
      <c r="N45" s="1006"/>
      <c r="O45" s="1008"/>
      <c r="P45" s="972"/>
      <c r="Q45" s="972"/>
      <c r="R45" s="972"/>
      <c r="S45" s="972"/>
      <c r="T45" s="972"/>
      <c r="U45" s="972"/>
      <c r="V45" s="972"/>
      <c r="W45" s="972"/>
      <c r="X45" s="972"/>
      <c r="Y45" s="972"/>
      <c r="Z45" s="972"/>
      <c r="AA45" s="972"/>
      <c r="AB45" s="972"/>
      <c r="AC45" s="969"/>
      <c r="AD45" s="969"/>
      <c r="AE45" s="969"/>
      <c r="AF45" s="969"/>
      <c r="AG45" s="969"/>
      <c r="AH45" s="969"/>
      <c r="AI45" s="969"/>
      <c r="AJ45" s="969"/>
      <c r="AK45" s="969"/>
      <c r="AL45" s="969"/>
      <c r="AM45" s="969"/>
      <c r="AN45" s="969"/>
      <c r="AO45" s="969"/>
      <c r="AP45" s="969"/>
      <c r="AQ45" s="969"/>
      <c r="AR45" s="969"/>
      <c r="AS45" s="969"/>
      <c r="AT45" s="971"/>
      <c r="AU45" s="971"/>
      <c r="AV45" s="611"/>
      <c r="AW45" s="611"/>
      <c r="AX45" s="611"/>
      <c r="AY45" s="611"/>
      <c r="AZ45" s="611"/>
      <c r="BA45" s="611"/>
      <c r="BB45" s="611"/>
      <c r="BC45" s="611"/>
      <c r="BD45" s="611"/>
      <c r="BE45" s="611"/>
      <c r="BF45" s="611"/>
      <c r="BG45" s="611"/>
    </row>
    <row r="46" spans="1:59" s="23" customFormat="1" ht="18.75" customHeight="1" x14ac:dyDescent="0.3">
      <c r="A46" s="76" t="s">
        <v>76</v>
      </c>
      <c r="B46" s="72" t="s">
        <v>899</v>
      </c>
      <c r="C46" s="72"/>
      <c r="D46" s="72"/>
      <c r="E46" s="611"/>
      <c r="F46" s="611"/>
      <c r="G46" s="619"/>
      <c r="H46" s="619"/>
      <c r="I46" s="619"/>
      <c r="J46" s="619"/>
      <c r="K46" s="555"/>
      <c r="L46" s="611"/>
      <c r="M46" s="104"/>
      <c r="N46" s="104"/>
      <c r="O46" s="104"/>
      <c r="P46" s="611"/>
      <c r="Q46" s="611"/>
      <c r="R46" s="611"/>
      <c r="S46" s="611"/>
      <c r="T46" s="112"/>
      <c r="U46" s="112"/>
      <c r="V46" s="112"/>
      <c r="W46" s="112"/>
      <c r="X46" s="112"/>
      <c r="Y46" s="112"/>
      <c r="Z46" s="112"/>
      <c r="AA46" s="104"/>
      <c r="AB46" s="104"/>
      <c r="AC46" s="104"/>
      <c r="AD46" s="104"/>
      <c r="AE46" s="104"/>
      <c r="AF46" s="104"/>
      <c r="AG46" s="104"/>
      <c r="AH46" s="104"/>
      <c r="AI46" s="104"/>
      <c r="AJ46" s="104"/>
      <c r="AK46" s="104"/>
      <c r="AL46" s="104"/>
      <c r="AM46" s="104"/>
      <c r="AN46" s="104"/>
      <c r="AO46" s="104"/>
      <c r="AP46" s="611"/>
      <c r="AQ46" s="611"/>
      <c r="AR46" s="611"/>
      <c r="AS46" s="611"/>
      <c r="AT46" s="611"/>
      <c r="AU46" s="611"/>
      <c r="AV46" s="611"/>
      <c r="AW46" s="611"/>
      <c r="AX46" s="611"/>
      <c r="AY46" s="611"/>
      <c r="AZ46" s="611"/>
      <c r="BA46" s="611"/>
      <c r="BB46" s="611"/>
      <c r="BC46" s="611"/>
      <c r="BD46" s="611"/>
      <c r="BE46" s="611"/>
      <c r="BF46" s="611"/>
      <c r="BG46" s="611"/>
    </row>
    <row r="47" spans="1:59" s="23" customFormat="1" ht="18.75" customHeight="1" x14ac:dyDescent="0.3">
      <c r="A47" s="72"/>
      <c r="B47" s="72" t="s">
        <v>900</v>
      </c>
      <c r="C47" s="72"/>
      <c r="D47" s="72"/>
      <c r="E47" s="611"/>
      <c r="F47" s="611"/>
      <c r="G47" s="619"/>
      <c r="H47" s="619"/>
      <c r="I47" s="619"/>
      <c r="J47" s="619"/>
      <c r="K47" s="555"/>
      <c r="L47" s="611"/>
      <c r="M47" s="104"/>
      <c r="N47" s="104"/>
      <c r="O47" s="104"/>
      <c r="P47" s="611"/>
      <c r="Q47" s="611"/>
      <c r="R47" s="611"/>
      <c r="S47" s="611"/>
      <c r="T47" s="112"/>
      <c r="U47" s="112"/>
      <c r="V47" s="112"/>
      <c r="W47" s="112"/>
      <c r="X47" s="112"/>
      <c r="Y47" s="112"/>
      <c r="Z47" s="112"/>
      <c r="AA47" s="104"/>
      <c r="AB47" s="104"/>
      <c r="AC47" s="104"/>
      <c r="AD47" s="104"/>
      <c r="AE47" s="104"/>
      <c r="AF47" s="104"/>
      <c r="AG47" s="104"/>
      <c r="AH47" s="104"/>
      <c r="AI47" s="104"/>
      <c r="AJ47" s="104"/>
      <c r="AK47" s="104"/>
      <c r="AL47" s="104"/>
      <c r="AM47" s="104"/>
      <c r="AN47" s="104"/>
      <c r="AO47" s="104"/>
      <c r="AP47" s="611"/>
      <c r="AQ47" s="611"/>
      <c r="AR47" s="611"/>
      <c r="AS47" s="611"/>
      <c r="AT47" s="611"/>
      <c r="AU47" s="611"/>
      <c r="AV47" s="611"/>
      <c r="AW47" s="611"/>
      <c r="AX47" s="611"/>
      <c r="AY47" s="611"/>
      <c r="AZ47" s="611"/>
      <c r="BA47" s="611"/>
      <c r="BB47" s="611"/>
      <c r="BC47" s="611"/>
      <c r="BD47" s="611"/>
      <c r="BE47" s="611"/>
      <c r="BF47" s="611"/>
      <c r="BG47" s="611"/>
    </row>
    <row r="48" spans="1:59" ht="18.75" customHeight="1" x14ac:dyDescent="0.3">
      <c r="A48" s="72"/>
      <c r="B48" s="72" t="s">
        <v>153</v>
      </c>
      <c r="C48" s="72"/>
      <c r="D48" s="501"/>
      <c r="E48" s="90"/>
      <c r="F48" s="90"/>
      <c r="G48" s="621"/>
      <c r="H48" s="621"/>
      <c r="I48" s="621"/>
      <c r="J48" s="621"/>
      <c r="K48" s="621"/>
      <c r="L48" s="90"/>
      <c r="M48" s="112"/>
      <c r="N48" s="112"/>
      <c r="O48" s="112"/>
      <c r="P48" s="112"/>
      <c r="Q48" s="112"/>
      <c r="R48" s="112"/>
      <c r="S48" s="112"/>
    </row>
    <row r="49" spans="1:12" ht="18.75" customHeight="1" x14ac:dyDescent="0.3">
      <c r="A49" s="72"/>
      <c r="B49" s="72" t="s">
        <v>154</v>
      </c>
      <c r="C49" s="72"/>
      <c r="D49" s="72"/>
      <c r="E49" s="611"/>
      <c r="F49" s="611"/>
      <c r="L49" s="611"/>
    </row>
    <row r="50" spans="1:12" ht="18.75" customHeight="1" x14ac:dyDescent="0.3">
      <c r="A50" s="72"/>
      <c r="B50" s="72" t="s">
        <v>940</v>
      </c>
      <c r="C50" s="72"/>
      <c r="D50" s="72"/>
      <c r="E50" s="611"/>
      <c r="F50" s="611"/>
      <c r="L50" s="611"/>
    </row>
    <row r="51" spans="1:12" ht="18.75" customHeight="1" x14ac:dyDescent="0.3"/>
    <row r="52" spans="1:12" ht="18.75" customHeight="1" x14ac:dyDescent="0.3"/>
    <row r="55" spans="1:12" x14ac:dyDescent="0.3">
      <c r="A55" s="104" t="s">
        <v>82</v>
      </c>
    </row>
    <row r="56" spans="1:12" x14ac:dyDescent="0.3">
      <c r="A56" s="104" t="s">
        <v>155</v>
      </c>
    </row>
    <row r="57" spans="1:12" x14ac:dyDescent="0.3">
      <c r="A57" s="104" t="s">
        <v>156</v>
      </c>
    </row>
    <row r="58" spans="1:12" x14ac:dyDescent="0.3">
      <c r="A58" s="104" t="s">
        <v>83</v>
      </c>
    </row>
    <row r="59" spans="1:12" x14ac:dyDescent="0.3">
      <c r="A59" s="104" t="s">
        <v>157</v>
      </c>
    </row>
    <row r="60" spans="1:12" x14ac:dyDescent="0.3">
      <c r="A60" s="104" t="s">
        <v>814</v>
      </c>
    </row>
    <row r="61" spans="1:12" x14ac:dyDescent="0.3">
      <c r="A61" s="104" t="s">
        <v>815</v>
      </c>
    </row>
    <row r="62" spans="1:12" x14ac:dyDescent="0.3">
      <c r="A62" s="104" t="s">
        <v>816</v>
      </c>
    </row>
    <row r="63" spans="1:12" x14ac:dyDescent="0.3">
      <c r="A63" s="104" t="s">
        <v>817</v>
      </c>
    </row>
    <row r="64" spans="1:12" x14ac:dyDescent="0.3">
      <c r="A64" s="104" t="s">
        <v>818</v>
      </c>
    </row>
    <row r="65" spans="1:1" x14ac:dyDescent="0.3">
      <c r="A65" s="104" t="s">
        <v>809</v>
      </c>
    </row>
    <row r="66" spans="1:1" x14ac:dyDescent="0.3">
      <c r="A66" s="104" t="s">
        <v>287</v>
      </c>
    </row>
    <row r="67" spans="1:1" x14ac:dyDescent="0.3">
      <c r="A67" s="104" t="s">
        <v>810</v>
      </c>
    </row>
    <row r="68" spans="1:1" x14ac:dyDescent="0.3">
      <c r="A68" s="104" t="s">
        <v>158</v>
      </c>
    </row>
    <row r="69" spans="1:1" x14ac:dyDescent="0.3">
      <c r="A69" s="104" t="s">
        <v>159</v>
      </c>
    </row>
    <row r="70" spans="1:1" x14ac:dyDescent="0.3">
      <c r="A70" s="104" t="s">
        <v>811</v>
      </c>
    </row>
  </sheetData>
  <sheetProtection selectLockedCells="1"/>
  <mergeCells count="448">
    <mergeCell ref="AT1:AU1"/>
    <mergeCell ref="P2:Q2"/>
    <mergeCell ref="AA2:AB2"/>
    <mergeCell ref="AR2:AU2"/>
    <mergeCell ref="AC4:AE4"/>
    <mergeCell ref="AF4:AS4"/>
    <mergeCell ref="AT4:AU7"/>
    <mergeCell ref="AC5:AC7"/>
    <mergeCell ref="AD5:AE7"/>
    <mergeCell ref="AF5:AG7"/>
    <mergeCell ref="AH5:AI7"/>
    <mergeCell ref="AJ5:AK7"/>
    <mergeCell ref="AL5:AM7"/>
    <mergeCell ref="AN5:AO7"/>
    <mergeCell ref="AP5:AQ7"/>
    <mergeCell ref="AR5:AS7"/>
    <mergeCell ref="Y3:Z7"/>
    <mergeCell ref="AG3:AH3"/>
    <mergeCell ref="AK3:AL3"/>
    <mergeCell ref="AA3:AB7"/>
    <mergeCell ref="U3:X7"/>
    <mergeCell ref="A3:D7"/>
    <mergeCell ref="E3:F7"/>
    <mergeCell ref="L3:N7"/>
    <mergeCell ref="O3:O7"/>
    <mergeCell ref="P3:R7"/>
    <mergeCell ref="S3:T7"/>
    <mergeCell ref="AK1:AM1"/>
    <mergeCell ref="AO1:AP1"/>
    <mergeCell ref="AR8:AS9"/>
    <mergeCell ref="AR1:AS1"/>
    <mergeCell ref="AT8:AU9"/>
    <mergeCell ref="AA8:AB9"/>
    <mergeCell ref="AC8:AC9"/>
    <mergeCell ref="AD8:AE9"/>
    <mergeCell ref="AF8:AG9"/>
    <mergeCell ref="AH8:AI9"/>
    <mergeCell ref="AJ8:AK9"/>
    <mergeCell ref="U8:X9"/>
    <mergeCell ref="Y8:Y9"/>
    <mergeCell ref="Z8:Z9"/>
    <mergeCell ref="A10:D11"/>
    <mergeCell ref="E10:E11"/>
    <mergeCell ref="F10:F11"/>
    <mergeCell ref="L10:N11"/>
    <mergeCell ref="O10:O11"/>
    <mergeCell ref="P10:R11"/>
    <mergeCell ref="AL8:AM9"/>
    <mergeCell ref="AN8:AO9"/>
    <mergeCell ref="AP8:AQ9"/>
    <mergeCell ref="A8:D9"/>
    <mergeCell ref="E8:E9"/>
    <mergeCell ref="F8:F9"/>
    <mergeCell ref="L8:N9"/>
    <mergeCell ref="O8:O9"/>
    <mergeCell ref="P8:R9"/>
    <mergeCell ref="S8:S9"/>
    <mergeCell ref="T8:T9"/>
    <mergeCell ref="AT10:AU11"/>
    <mergeCell ref="AA10:AB11"/>
    <mergeCell ref="A12:D13"/>
    <mergeCell ref="E12:E13"/>
    <mergeCell ref="F12:F13"/>
    <mergeCell ref="L12:N13"/>
    <mergeCell ref="O12:O13"/>
    <mergeCell ref="P12:R13"/>
    <mergeCell ref="S12:S13"/>
    <mergeCell ref="T12:T13"/>
    <mergeCell ref="AH10:AI11"/>
    <mergeCell ref="AJ10:AK11"/>
    <mergeCell ref="AL10:AM11"/>
    <mergeCell ref="AN10:AO11"/>
    <mergeCell ref="AP10:AQ11"/>
    <mergeCell ref="AR10:AS11"/>
    <mergeCell ref="AC10:AC11"/>
    <mergeCell ref="AD10:AE11"/>
    <mergeCell ref="AF10:AG11"/>
    <mergeCell ref="S10:S11"/>
    <mergeCell ref="T10:T11"/>
    <mergeCell ref="U10:X11"/>
    <mergeCell ref="Y10:Y11"/>
    <mergeCell ref="Z10:Z11"/>
    <mergeCell ref="AR12:AS13"/>
    <mergeCell ref="AT12:AU13"/>
    <mergeCell ref="AA12:AB13"/>
    <mergeCell ref="AC12:AC13"/>
    <mergeCell ref="AD12:AE13"/>
    <mergeCell ref="AF12:AG13"/>
    <mergeCell ref="AH12:AI13"/>
    <mergeCell ref="AJ12:AK13"/>
    <mergeCell ref="U12:X13"/>
    <mergeCell ref="Y12:Y13"/>
    <mergeCell ref="Z12:Z13"/>
    <mergeCell ref="A14:D15"/>
    <mergeCell ref="E14:E15"/>
    <mergeCell ref="F14:F15"/>
    <mergeCell ref="L14:N15"/>
    <mergeCell ref="O14:O15"/>
    <mergeCell ref="P14:R15"/>
    <mergeCell ref="AL12:AM13"/>
    <mergeCell ref="AN12:AO13"/>
    <mergeCell ref="AP12:AQ13"/>
    <mergeCell ref="AT14:AU15"/>
    <mergeCell ref="AA14:AB15"/>
    <mergeCell ref="A16:D17"/>
    <mergeCell ref="E16:E17"/>
    <mergeCell ref="F16:F17"/>
    <mergeCell ref="L16:N17"/>
    <mergeCell ref="O16:O17"/>
    <mergeCell ref="P16:R17"/>
    <mergeCell ref="S16:S17"/>
    <mergeCell ref="T16:T17"/>
    <mergeCell ref="AH14:AI15"/>
    <mergeCell ref="AJ14:AK15"/>
    <mergeCell ref="AL14:AM15"/>
    <mergeCell ref="AN14:AO15"/>
    <mergeCell ref="AP14:AQ15"/>
    <mergeCell ref="AR14:AS15"/>
    <mergeCell ref="AC14:AC15"/>
    <mergeCell ref="AD14:AE15"/>
    <mergeCell ref="AF14:AG15"/>
    <mergeCell ref="S14:S15"/>
    <mergeCell ref="T14:T15"/>
    <mergeCell ref="U14:X15"/>
    <mergeCell ref="Y14:Y15"/>
    <mergeCell ref="Z14:Z15"/>
    <mergeCell ref="AR16:AS17"/>
    <mergeCell ref="AT16:AU17"/>
    <mergeCell ref="AA16:AB17"/>
    <mergeCell ref="AC16:AC17"/>
    <mergeCell ref="AD16:AE17"/>
    <mergeCell ref="AF16:AG17"/>
    <mergeCell ref="AH16:AI17"/>
    <mergeCell ref="AJ16:AK17"/>
    <mergeCell ref="U16:X17"/>
    <mergeCell ref="Y16:Y17"/>
    <mergeCell ref="Z16:Z17"/>
    <mergeCell ref="A18:D19"/>
    <mergeCell ref="E18:E19"/>
    <mergeCell ref="F18:F19"/>
    <mergeCell ref="L18:N19"/>
    <mergeCell ref="O18:O19"/>
    <mergeCell ref="P18:R19"/>
    <mergeCell ref="AL16:AM17"/>
    <mergeCell ref="AN16:AO17"/>
    <mergeCell ref="AP16:AQ17"/>
    <mergeCell ref="AT18:AU19"/>
    <mergeCell ref="AA18:AB19"/>
    <mergeCell ref="A20:D21"/>
    <mergeCell ref="E20:E21"/>
    <mergeCell ref="F20:F21"/>
    <mergeCell ref="L20:N21"/>
    <mergeCell ref="O20:O21"/>
    <mergeCell ref="P20:R21"/>
    <mergeCell ref="S20:S21"/>
    <mergeCell ref="T20:T21"/>
    <mergeCell ref="AH18:AI19"/>
    <mergeCell ref="AJ18:AK19"/>
    <mergeCell ref="AL18:AM19"/>
    <mergeCell ref="AN18:AO19"/>
    <mergeCell ref="AP18:AQ19"/>
    <mergeCell ref="AR18:AS19"/>
    <mergeCell ref="AC18:AC19"/>
    <mergeCell ref="AD18:AE19"/>
    <mergeCell ref="AF18:AG19"/>
    <mergeCell ref="S18:S19"/>
    <mergeCell ref="T18:T19"/>
    <mergeCell ref="U18:X19"/>
    <mergeCell ref="Y18:Y19"/>
    <mergeCell ref="Z18:Z19"/>
    <mergeCell ref="AR20:AS21"/>
    <mergeCell ref="AT20:AU21"/>
    <mergeCell ref="AA20:AB21"/>
    <mergeCell ref="AC20:AC21"/>
    <mergeCell ref="AD20:AE21"/>
    <mergeCell ref="AF20:AG21"/>
    <mergeCell ref="AH20:AI21"/>
    <mergeCell ref="AJ20:AK21"/>
    <mergeCell ref="U20:X21"/>
    <mergeCell ref="Y20:Y21"/>
    <mergeCell ref="Z20:Z21"/>
    <mergeCell ref="A22:D23"/>
    <mergeCell ref="E22:E23"/>
    <mergeCell ref="F22:F23"/>
    <mergeCell ref="L22:N23"/>
    <mergeCell ref="O22:O23"/>
    <mergeCell ref="P22:R23"/>
    <mergeCell ref="AL20:AM21"/>
    <mergeCell ref="AN20:AO21"/>
    <mergeCell ref="AP20:AQ21"/>
    <mergeCell ref="AT22:AU23"/>
    <mergeCell ref="AA22:AB23"/>
    <mergeCell ref="A24:D25"/>
    <mergeCell ref="E24:E25"/>
    <mergeCell ref="F24:F25"/>
    <mergeCell ref="L24:N25"/>
    <mergeCell ref="O24:O25"/>
    <mergeCell ref="P24:R25"/>
    <mergeCell ref="S24:S25"/>
    <mergeCell ref="T24:T25"/>
    <mergeCell ref="AH22:AI23"/>
    <mergeCell ref="AJ22:AK23"/>
    <mergeCell ref="AL22:AM23"/>
    <mergeCell ref="AN22:AO23"/>
    <mergeCell ref="AP22:AQ23"/>
    <mergeCell ref="AR22:AS23"/>
    <mergeCell ref="AC22:AC23"/>
    <mergeCell ref="AD22:AE23"/>
    <mergeCell ref="AF22:AG23"/>
    <mergeCell ref="S22:S23"/>
    <mergeCell ref="T22:T23"/>
    <mergeCell ref="U22:X23"/>
    <mergeCell ref="Y22:Y23"/>
    <mergeCell ref="Z22:Z23"/>
    <mergeCell ref="AR24:AS25"/>
    <mergeCell ref="AT24:AU25"/>
    <mergeCell ref="AA24:AB25"/>
    <mergeCell ref="AC24:AC25"/>
    <mergeCell ref="AD24:AE25"/>
    <mergeCell ref="AF24:AG25"/>
    <mergeCell ref="AH24:AI25"/>
    <mergeCell ref="AJ24:AK25"/>
    <mergeCell ref="U24:X25"/>
    <mergeCell ref="Y24:Y25"/>
    <mergeCell ref="Z24:Z25"/>
    <mergeCell ref="A26:D27"/>
    <mergeCell ref="E26:E27"/>
    <mergeCell ref="F26:F27"/>
    <mergeCell ref="L26:N27"/>
    <mergeCell ref="O26:O27"/>
    <mergeCell ref="P26:R27"/>
    <mergeCell ref="AL24:AM25"/>
    <mergeCell ref="AN24:AO25"/>
    <mergeCell ref="AP24:AQ25"/>
    <mergeCell ref="AT26:AU27"/>
    <mergeCell ref="AA26:AB27"/>
    <mergeCell ref="A28:D29"/>
    <mergeCell ref="E28:E29"/>
    <mergeCell ref="F28:F29"/>
    <mergeCell ref="L28:N29"/>
    <mergeCell ref="O28:O29"/>
    <mergeCell ref="P28:R29"/>
    <mergeCell ref="S28:S29"/>
    <mergeCell ref="T28:T29"/>
    <mergeCell ref="AH26:AI27"/>
    <mergeCell ref="AJ26:AK27"/>
    <mergeCell ref="AL26:AM27"/>
    <mergeCell ref="AN26:AO27"/>
    <mergeCell ref="AP26:AQ27"/>
    <mergeCell ref="AR26:AS27"/>
    <mergeCell ref="AC26:AC27"/>
    <mergeCell ref="AD26:AE27"/>
    <mergeCell ref="AF26:AG27"/>
    <mergeCell ref="S26:S27"/>
    <mergeCell ref="T26:T27"/>
    <mergeCell ref="U26:X27"/>
    <mergeCell ref="Y26:Y27"/>
    <mergeCell ref="Z26:Z27"/>
    <mergeCell ref="AR28:AS29"/>
    <mergeCell ref="AT28:AU29"/>
    <mergeCell ref="AA28:AB29"/>
    <mergeCell ref="AC28:AC29"/>
    <mergeCell ref="AD28:AE29"/>
    <mergeCell ref="AF28:AG29"/>
    <mergeCell ref="AH28:AI29"/>
    <mergeCell ref="AJ28:AK29"/>
    <mergeCell ref="U28:X29"/>
    <mergeCell ref="Y28:Y29"/>
    <mergeCell ref="Z28:Z29"/>
    <mergeCell ref="A30:D31"/>
    <mergeCell ref="E30:E31"/>
    <mergeCell ref="F30:F31"/>
    <mergeCell ref="L30:N31"/>
    <mergeCell ref="O30:O31"/>
    <mergeCell ref="P30:R31"/>
    <mergeCell ref="AL28:AM29"/>
    <mergeCell ref="AN28:AO29"/>
    <mergeCell ref="AP28:AQ29"/>
    <mergeCell ref="AT30:AU31"/>
    <mergeCell ref="AA30:AB31"/>
    <mergeCell ref="A32:D33"/>
    <mergeCell ref="E32:E33"/>
    <mergeCell ref="F32:F33"/>
    <mergeCell ref="L32:N33"/>
    <mergeCell ref="O32:O33"/>
    <mergeCell ref="P32:R33"/>
    <mergeCell ref="S32:S33"/>
    <mergeCell ref="T32:T33"/>
    <mergeCell ref="AH30:AI31"/>
    <mergeCell ref="AJ30:AK31"/>
    <mergeCell ref="AL30:AM31"/>
    <mergeCell ref="AN30:AO31"/>
    <mergeCell ref="AP30:AQ31"/>
    <mergeCell ref="AR30:AS31"/>
    <mergeCell ref="AC30:AC31"/>
    <mergeCell ref="AD30:AE31"/>
    <mergeCell ref="AF30:AG31"/>
    <mergeCell ref="S30:S31"/>
    <mergeCell ref="T30:T31"/>
    <mergeCell ref="U30:X31"/>
    <mergeCell ref="Y30:Y31"/>
    <mergeCell ref="Z30:Z31"/>
    <mergeCell ref="AR32:AS33"/>
    <mergeCell ref="AT32:AU33"/>
    <mergeCell ref="AA32:AB33"/>
    <mergeCell ref="AC32:AC33"/>
    <mergeCell ref="AD32:AE33"/>
    <mergeCell ref="AF32:AG33"/>
    <mergeCell ref="AH32:AI33"/>
    <mergeCell ref="AJ32:AK33"/>
    <mergeCell ref="U32:X33"/>
    <mergeCell ref="Y32:Y33"/>
    <mergeCell ref="Z32:Z33"/>
    <mergeCell ref="A34:D35"/>
    <mergeCell ref="E34:E35"/>
    <mergeCell ref="F34:F35"/>
    <mergeCell ref="L34:N35"/>
    <mergeCell ref="O34:O35"/>
    <mergeCell ref="P34:R35"/>
    <mergeCell ref="AL32:AM33"/>
    <mergeCell ref="AN32:AO33"/>
    <mergeCell ref="AP32:AQ33"/>
    <mergeCell ref="AT34:AU35"/>
    <mergeCell ref="AA34:AB35"/>
    <mergeCell ref="A36:D37"/>
    <mergeCell ref="E36:E37"/>
    <mergeCell ref="F36:F37"/>
    <mergeCell ref="L36:N37"/>
    <mergeCell ref="O36:O37"/>
    <mergeCell ref="P36:R37"/>
    <mergeCell ref="S36:S37"/>
    <mergeCell ref="T36:T37"/>
    <mergeCell ref="AH34:AI35"/>
    <mergeCell ref="AJ34:AK35"/>
    <mergeCell ref="AL34:AM35"/>
    <mergeCell ref="AN34:AO35"/>
    <mergeCell ref="AP34:AQ35"/>
    <mergeCell ref="AR34:AS35"/>
    <mergeCell ref="AC34:AC35"/>
    <mergeCell ref="AD34:AE35"/>
    <mergeCell ref="AF34:AG35"/>
    <mergeCell ref="S34:S35"/>
    <mergeCell ref="T34:T35"/>
    <mergeCell ref="U34:X35"/>
    <mergeCell ref="Y34:Y35"/>
    <mergeCell ref="Z34:Z35"/>
    <mergeCell ref="AR36:AS37"/>
    <mergeCell ref="AT36:AU37"/>
    <mergeCell ref="AA36:AB37"/>
    <mergeCell ref="AC36:AC37"/>
    <mergeCell ref="AD36:AE37"/>
    <mergeCell ref="AF36:AG37"/>
    <mergeCell ref="AH36:AI37"/>
    <mergeCell ref="AJ36:AK37"/>
    <mergeCell ref="U36:X37"/>
    <mergeCell ref="Y36:Y37"/>
    <mergeCell ref="Z36:Z37"/>
    <mergeCell ref="A38:D39"/>
    <mergeCell ref="E38:E39"/>
    <mergeCell ref="F38:F39"/>
    <mergeCell ref="L38:N39"/>
    <mergeCell ref="O38:O39"/>
    <mergeCell ref="P38:R39"/>
    <mergeCell ref="AL36:AM37"/>
    <mergeCell ref="AN36:AO37"/>
    <mergeCell ref="AP36:AQ37"/>
    <mergeCell ref="AT38:AU39"/>
    <mergeCell ref="AA38:AB39"/>
    <mergeCell ref="A40:D41"/>
    <mergeCell ref="E40:E41"/>
    <mergeCell ref="F40:F41"/>
    <mergeCell ref="L40:N41"/>
    <mergeCell ref="O40:O41"/>
    <mergeCell ref="P40:R41"/>
    <mergeCell ref="S40:S41"/>
    <mergeCell ref="T40:T41"/>
    <mergeCell ref="AH38:AI39"/>
    <mergeCell ref="AJ38:AK39"/>
    <mergeCell ref="AL38:AM39"/>
    <mergeCell ref="AN38:AO39"/>
    <mergeCell ref="AP38:AQ39"/>
    <mergeCell ref="AR38:AS39"/>
    <mergeCell ref="AC38:AC39"/>
    <mergeCell ref="AD38:AE39"/>
    <mergeCell ref="AF38:AG39"/>
    <mergeCell ref="S38:S39"/>
    <mergeCell ref="T38:T39"/>
    <mergeCell ref="U38:X39"/>
    <mergeCell ref="Y38:Y39"/>
    <mergeCell ref="Z38:Z39"/>
    <mergeCell ref="AR40:AS41"/>
    <mergeCell ref="AT40:AU41"/>
    <mergeCell ref="AA40:AB41"/>
    <mergeCell ref="AC40:AC41"/>
    <mergeCell ref="AD40:AE41"/>
    <mergeCell ref="AF40:AG41"/>
    <mergeCell ref="AH40:AI41"/>
    <mergeCell ref="AJ40:AK41"/>
    <mergeCell ref="U40:X41"/>
    <mergeCell ref="Y40:Y41"/>
    <mergeCell ref="Z40:Z41"/>
    <mergeCell ref="A44:D45"/>
    <mergeCell ref="E44:F45"/>
    <mergeCell ref="L44:N45"/>
    <mergeCell ref="O44:O45"/>
    <mergeCell ref="P44:R45"/>
    <mergeCell ref="S44:T45"/>
    <mergeCell ref="U44:X45"/>
    <mergeCell ref="Y44:Z45"/>
    <mergeCell ref="AH42:AI43"/>
    <mergeCell ref="AC42:AC43"/>
    <mergeCell ref="AD42:AE43"/>
    <mergeCell ref="AF42:AG43"/>
    <mergeCell ref="S42:S43"/>
    <mergeCell ref="T42:T43"/>
    <mergeCell ref="U42:X43"/>
    <mergeCell ref="Y42:Y43"/>
    <mergeCell ref="Z42:Z43"/>
    <mergeCell ref="A42:D43"/>
    <mergeCell ref="E42:E43"/>
    <mergeCell ref="F42:F43"/>
    <mergeCell ref="L42:N43"/>
    <mergeCell ref="O42:O43"/>
    <mergeCell ref="P42:R43"/>
    <mergeCell ref="AR44:AS45"/>
    <mergeCell ref="AT44:AU45"/>
    <mergeCell ref="AA44:AB45"/>
    <mergeCell ref="I2:J2"/>
    <mergeCell ref="G3:K7"/>
    <mergeCell ref="G44:K45"/>
    <mergeCell ref="AF44:AG45"/>
    <mergeCell ref="AH44:AI45"/>
    <mergeCell ref="AJ44:AK45"/>
    <mergeCell ref="AL44:AM45"/>
    <mergeCell ref="AN44:AO45"/>
    <mergeCell ref="AP44:AQ45"/>
    <mergeCell ref="AC44:AC45"/>
    <mergeCell ref="AD44:AE45"/>
    <mergeCell ref="AT42:AU43"/>
    <mergeCell ref="AA42:AB43"/>
    <mergeCell ref="AJ42:AK43"/>
    <mergeCell ref="AL42:AM43"/>
    <mergeCell ref="AN42:AO43"/>
    <mergeCell ref="AP42:AQ43"/>
    <mergeCell ref="AR42:AS43"/>
    <mergeCell ref="AL40:AM41"/>
    <mergeCell ref="AN40:AO41"/>
    <mergeCell ref="AP40:AQ41"/>
  </mergeCells>
  <phoneticPr fontId="1"/>
  <dataValidations count="1">
    <dataValidation type="list" allowBlank="1" showInputMessage="1" sqref="AA8:AB43" xr:uid="{666777DA-1CA4-42E7-BA02-8FE10A0944F6}">
      <formula1>"派遣"</formula1>
    </dataValidation>
  </dataValidations>
  <printOptions horizontalCentered="1" verticalCentered="1"/>
  <pageMargins left="0.70866141732283472" right="0.19685039370078741" top="0.39370078740157483" bottom="0.39370078740157483" header="0.39370078740157483" footer="0"/>
  <pageSetup paperSize="9" scale="58" orientation="landscape" blackAndWhite="1" cellComments="asDisplayed" r:id="rId1"/>
  <headerFooter scaleWithDoc="0">
    <oddFooter>&amp;C4/23&amp;R&amp;F</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55297" r:id="rId4" name="Check Box 1">
              <controlPr defaultSize="0" autoFill="0" autoLine="0" autoPict="0">
                <anchor moveWithCells="1">
                  <from>
                    <xdr:col>17</xdr:col>
                    <xdr:colOff>314325</xdr:colOff>
                    <xdr:row>7</xdr:row>
                    <xdr:rowOff>57150</xdr:rowOff>
                  </from>
                  <to>
                    <xdr:col>18</xdr:col>
                    <xdr:colOff>295275</xdr:colOff>
                    <xdr:row>8</xdr:row>
                    <xdr:rowOff>152400</xdr:rowOff>
                  </to>
                </anchor>
              </controlPr>
            </control>
          </mc:Choice>
        </mc:AlternateContent>
        <mc:AlternateContent xmlns:mc="http://schemas.openxmlformats.org/markup-compatibility/2006">
          <mc:Choice Requires="x14">
            <control shapeId="55298" r:id="rId5" name="Check Box 2">
              <controlPr defaultSize="0" autoFill="0" autoLine="0" autoPict="0">
                <anchor moveWithCells="1">
                  <from>
                    <xdr:col>18</xdr:col>
                    <xdr:colOff>314325</xdr:colOff>
                    <xdr:row>7</xdr:row>
                    <xdr:rowOff>57150</xdr:rowOff>
                  </from>
                  <to>
                    <xdr:col>19</xdr:col>
                    <xdr:colOff>295275</xdr:colOff>
                    <xdr:row>8</xdr:row>
                    <xdr:rowOff>152400</xdr:rowOff>
                  </to>
                </anchor>
              </controlPr>
            </control>
          </mc:Choice>
        </mc:AlternateContent>
        <mc:AlternateContent xmlns:mc="http://schemas.openxmlformats.org/markup-compatibility/2006">
          <mc:Choice Requires="x14">
            <control shapeId="55299" r:id="rId6" name="Check Box 3">
              <controlPr defaultSize="0" autoFill="0" autoLine="0" autoPict="0">
                <anchor moveWithCells="1">
                  <from>
                    <xdr:col>17</xdr:col>
                    <xdr:colOff>304800</xdr:colOff>
                    <xdr:row>19</xdr:row>
                    <xdr:rowOff>57150</xdr:rowOff>
                  </from>
                  <to>
                    <xdr:col>18</xdr:col>
                    <xdr:colOff>295275</xdr:colOff>
                    <xdr:row>20</xdr:row>
                    <xdr:rowOff>152400</xdr:rowOff>
                  </to>
                </anchor>
              </controlPr>
            </control>
          </mc:Choice>
        </mc:AlternateContent>
        <mc:AlternateContent xmlns:mc="http://schemas.openxmlformats.org/markup-compatibility/2006">
          <mc:Choice Requires="x14">
            <control shapeId="55300" r:id="rId7" name="Check Box 4">
              <controlPr defaultSize="0" autoFill="0" autoLine="0" autoPict="0">
                <anchor moveWithCells="1">
                  <from>
                    <xdr:col>18</xdr:col>
                    <xdr:colOff>314325</xdr:colOff>
                    <xdr:row>19</xdr:row>
                    <xdr:rowOff>57150</xdr:rowOff>
                  </from>
                  <to>
                    <xdr:col>19</xdr:col>
                    <xdr:colOff>295275</xdr:colOff>
                    <xdr:row>20</xdr:row>
                    <xdr:rowOff>152400</xdr:rowOff>
                  </to>
                </anchor>
              </controlPr>
            </control>
          </mc:Choice>
        </mc:AlternateContent>
        <mc:AlternateContent xmlns:mc="http://schemas.openxmlformats.org/markup-compatibility/2006">
          <mc:Choice Requires="x14">
            <control shapeId="55301" r:id="rId8" name="Check Box 5">
              <controlPr defaultSize="0" autoFill="0" autoLine="0" autoPict="0">
                <anchor moveWithCells="1">
                  <from>
                    <xdr:col>3</xdr:col>
                    <xdr:colOff>314325</xdr:colOff>
                    <xdr:row>7</xdr:row>
                    <xdr:rowOff>57150</xdr:rowOff>
                  </from>
                  <to>
                    <xdr:col>4</xdr:col>
                    <xdr:colOff>295275</xdr:colOff>
                    <xdr:row>8</xdr:row>
                    <xdr:rowOff>152400</xdr:rowOff>
                  </to>
                </anchor>
              </controlPr>
            </control>
          </mc:Choice>
        </mc:AlternateContent>
        <mc:AlternateContent xmlns:mc="http://schemas.openxmlformats.org/markup-compatibility/2006">
          <mc:Choice Requires="x14">
            <control shapeId="55302" r:id="rId9" name="Check Box 6">
              <controlPr defaultSize="0" autoFill="0" autoLine="0" autoPict="0">
                <anchor moveWithCells="1">
                  <from>
                    <xdr:col>4</xdr:col>
                    <xdr:colOff>314325</xdr:colOff>
                    <xdr:row>7</xdr:row>
                    <xdr:rowOff>57150</xdr:rowOff>
                  </from>
                  <to>
                    <xdr:col>5</xdr:col>
                    <xdr:colOff>295275</xdr:colOff>
                    <xdr:row>8</xdr:row>
                    <xdr:rowOff>152400</xdr:rowOff>
                  </to>
                </anchor>
              </controlPr>
            </control>
          </mc:Choice>
        </mc:AlternateContent>
        <mc:AlternateContent xmlns:mc="http://schemas.openxmlformats.org/markup-compatibility/2006">
          <mc:Choice Requires="x14">
            <control shapeId="55303" r:id="rId10" name="Check Box 7">
              <controlPr defaultSize="0" autoFill="0" autoLine="0" autoPict="0">
                <anchor moveWithCells="1">
                  <from>
                    <xdr:col>17</xdr:col>
                    <xdr:colOff>314325</xdr:colOff>
                    <xdr:row>9</xdr:row>
                    <xdr:rowOff>57150</xdr:rowOff>
                  </from>
                  <to>
                    <xdr:col>18</xdr:col>
                    <xdr:colOff>295275</xdr:colOff>
                    <xdr:row>10</xdr:row>
                    <xdr:rowOff>152400</xdr:rowOff>
                  </to>
                </anchor>
              </controlPr>
            </control>
          </mc:Choice>
        </mc:AlternateContent>
        <mc:AlternateContent xmlns:mc="http://schemas.openxmlformats.org/markup-compatibility/2006">
          <mc:Choice Requires="x14">
            <control shapeId="55304" r:id="rId11" name="Check Box 8">
              <controlPr defaultSize="0" autoFill="0" autoLine="0" autoPict="0">
                <anchor moveWithCells="1">
                  <from>
                    <xdr:col>18</xdr:col>
                    <xdr:colOff>314325</xdr:colOff>
                    <xdr:row>9</xdr:row>
                    <xdr:rowOff>57150</xdr:rowOff>
                  </from>
                  <to>
                    <xdr:col>19</xdr:col>
                    <xdr:colOff>295275</xdr:colOff>
                    <xdr:row>10</xdr:row>
                    <xdr:rowOff>152400</xdr:rowOff>
                  </to>
                </anchor>
              </controlPr>
            </control>
          </mc:Choice>
        </mc:AlternateContent>
        <mc:AlternateContent xmlns:mc="http://schemas.openxmlformats.org/markup-compatibility/2006">
          <mc:Choice Requires="x14">
            <control shapeId="55305" r:id="rId12" name="Check Box 9">
              <controlPr defaultSize="0" autoFill="0" autoLine="0" autoPict="0">
                <anchor moveWithCells="1">
                  <from>
                    <xdr:col>17</xdr:col>
                    <xdr:colOff>314325</xdr:colOff>
                    <xdr:row>11</xdr:row>
                    <xdr:rowOff>57150</xdr:rowOff>
                  </from>
                  <to>
                    <xdr:col>18</xdr:col>
                    <xdr:colOff>295275</xdr:colOff>
                    <xdr:row>12</xdr:row>
                    <xdr:rowOff>152400</xdr:rowOff>
                  </to>
                </anchor>
              </controlPr>
            </control>
          </mc:Choice>
        </mc:AlternateContent>
        <mc:AlternateContent xmlns:mc="http://schemas.openxmlformats.org/markup-compatibility/2006">
          <mc:Choice Requires="x14">
            <control shapeId="55306" r:id="rId13" name="Check Box 10">
              <controlPr defaultSize="0" autoFill="0" autoLine="0" autoPict="0">
                <anchor moveWithCells="1">
                  <from>
                    <xdr:col>18</xdr:col>
                    <xdr:colOff>314325</xdr:colOff>
                    <xdr:row>11</xdr:row>
                    <xdr:rowOff>57150</xdr:rowOff>
                  </from>
                  <to>
                    <xdr:col>19</xdr:col>
                    <xdr:colOff>295275</xdr:colOff>
                    <xdr:row>12</xdr:row>
                    <xdr:rowOff>152400</xdr:rowOff>
                  </to>
                </anchor>
              </controlPr>
            </control>
          </mc:Choice>
        </mc:AlternateContent>
        <mc:AlternateContent xmlns:mc="http://schemas.openxmlformats.org/markup-compatibility/2006">
          <mc:Choice Requires="x14">
            <control shapeId="55307" r:id="rId14" name="Check Box 11">
              <controlPr defaultSize="0" autoFill="0" autoLine="0" autoPict="0">
                <anchor moveWithCells="1">
                  <from>
                    <xdr:col>17</xdr:col>
                    <xdr:colOff>314325</xdr:colOff>
                    <xdr:row>13</xdr:row>
                    <xdr:rowOff>57150</xdr:rowOff>
                  </from>
                  <to>
                    <xdr:col>18</xdr:col>
                    <xdr:colOff>295275</xdr:colOff>
                    <xdr:row>14</xdr:row>
                    <xdr:rowOff>152400</xdr:rowOff>
                  </to>
                </anchor>
              </controlPr>
            </control>
          </mc:Choice>
        </mc:AlternateContent>
        <mc:AlternateContent xmlns:mc="http://schemas.openxmlformats.org/markup-compatibility/2006">
          <mc:Choice Requires="x14">
            <control shapeId="55308" r:id="rId15" name="Check Box 12">
              <controlPr defaultSize="0" autoFill="0" autoLine="0" autoPict="0">
                <anchor moveWithCells="1">
                  <from>
                    <xdr:col>18</xdr:col>
                    <xdr:colOff>314325</xdr:colOff>
                    <xdr:row>13</xdr:row>
                    <xdr:rowOff>57150</xdr:rowOff>
                  </from>
                  <to>
                    <xdr:col>19</xdr:col>
                    <xdr:colOff>295275</xdr:colOff>
                    <xdr:row>14</xdr:row>
                    <xdr:rowOff>152400</xdr:rowOff>
                  </to>
                </anchor>
              </controlPr>
            </control>
          </mc:Choice>
        </mc:AlternateContent>
        <mc:AlternateContent xmlns:mc="http://schemas.openxmlformats.org/markup-compatibility/2006">
          <mc:Choice Requires="x14">
            <control shapeId="55309" r:id="rId16" name="Check Box 13">
              <controlPr defaultSize="0" autoFill="0" autoLine="0" autoPict="0">
                <anchor moveWithCells="1">
                  <from>
                    <xdr:col>17</xdr:col>
                    <xdr:colOff>314325</xdr:colOff>
                    <xdr:row>15</xdr:row>
                    <xdr:rowOff>57150</xdr:rowOff>
                  </from>
                  <to>
                    <xdr:col>18</xdr:col>
                    <xdr:colOff>295275</xdr:colOff>
                    <xdr:row>16</xdr:row>
                    <xdr:rowOff>152400</xdr:rowOff>
                  </to>
                </anchor>
              </controlPr>
            </control>
          </mc:Choice>
        </mc:AlternateContent>
        <mc:AlternateContent xmlns:mc="http://schemas.openxmlformats.org/markup-compatibility/2006">
          <mc:Choice Requires="x14">
            <control shapeId="55310" r:id="rId17" name="Check Box 14">
              <controlPr defaultSize="0" autoFill="0" autoLine="0" autoPict="0">
                <anchor moveWithCells="1">
                  <from>
                    <xdr:col>18</xdr:col>
                    <xdr:colOff>314325</xdr:colOff>
                    <xdr:row>15</xdr:row>
                    <xdr:rowOff>57150</xdr:rowOff>
                  </from>
                  <to>
                    <xdr:col>19</xdr:col>
                    <xdr:colOff>295275</xdr:colOff>
                    <xdr:row>16</xdr:row>
                    <xdr:rowOff>152400</xdr:rowOff>
                  </to>
                </anchor>
              </controlPr>
            </control>
          </mc:Choice>
        </mc:AlternateContent>
        <mc:AlternateContent xmlns:mc="http://schemas.openxmlformats.org/markup-compatibility/2006">
          <mc:Choice Requires="x14">
            <control shapeId="55311" r:id="rId18" name="Check Box 15">
              <controlPr defaultSize="0" autoFill="0" autoLine="0" autoPict="0">
                <anchor moveWithCells="1">
                  <from>
                    <xdr:col>17</xdr:col>
                    <xdr:colOff>314325</xdr:colOff>
                    <xdr:row>17</xdr:row>
                    <xdr:rowOff>57150</xdr:rowOff>
                  </from>
                  <to>
                    <xdr:col>18</xdr:col>
                    <xdr:colOff>295275</xdr:colOff>
                    <xdr:row>18</xdr:row>
                    <xdr:rowOff>152400</xdr:rowOff>
                  </to>
                </anchor>
              </controlPr>
            </control>
          </mc:Choice>
        </mc:AlternateContent>
        <mc:AlternateContent xmlns:mc="http://schemas.openxmlformats.org/markup-compatibility/2006">
          <mc:Choice Requires="x14">
            <control shapeId="55312" r:id="rId19" name="Check Box 16">
              <controlPr defaultSize="0" autoFill="0" autoLine="0" autoPict="0">
                <anchor moveWithCells="1">
                  <from>
                    <xdr:col>18</xdr:col>
                    <xdr:colOff>314325</xdr:colOff>
                    <xdr:row>17</xdr:row>
                    <xdr:rowOff>57150</xdr:rowOff>
                  </from>
                  <to>
                    <xdr:col>19</xdr:col>
                    <xdr:colOff>295275</xdr:colOff>
                    <xdr:row>18</xdr:row>
                    <xdr:rowOff>152400</xdr:rowOff>
                  </to>
                </anchor>
              </controlPr>
            </control>
          </mc:Choice>
        </mc:AlternateContent>
        <mc:AlternateContent xmlns:mc="http://schemas.openxmlformats.org/markup-compatibility/2006">
          <mc:Choice Requires="x14">
            <control shapeId="55313" r:id="rId20" name="Check Box 17">
              <controlPr defaultSize="0" autoFill="0" autoLine="0" autoPict="0">
                <anchor moveWithCells="1">
                  <from>
                    <xdr:col>17</xdr:col>
                    <xdr:colOff>304800</xdr:colOff>
                    <xdr:row>21</xdr:row>
                    <xdr:rowOff>57150</xdr:rowOff>
                  </from>
                  <to>
                    <xdr:col>18</xdr:col>
                    <xdr:colOff>295275</xdr:colOff>
                    <xdr:row>22</xdr:row>
                    <xdr:rowOff>152400</xdr:rowOff>
                  </to>
                </anchor>
              </controlPr>
            </control>
          </mc:Choice>
        </mc:AlternateContent>
        <mc:AlternateContent xmlns:mc="http://schemas.openxmlformats.org/markup-compatibility/2006">
          <mc:Choice Requires="x14">
            <control shapeId="55314" r:id="rId21" name="Check Box 18">
              <controlPr defaultSize="0" autoFill="0" autoLine="0" autoPict="0">
                <anchor moveWithCells="1">
                  <from>
                    <xdr:col>18</xdr:col>
                    <xdr:colOff>314325</xdr:colOff>
                    <xdr:row>21</xdr:row>
                    <xdr:rowOff>57150</xdr:rowOff>
                  </from>
                  <to>
                    <xdr:col>19</xdr:col>
                    <xdr:colOff>295275</xdr:colOff>
                    <xdr:row>22</xdr:row>
                    <xdr:rowOff>152400</xdr:rowOff>
                  </to>
                </anchor>
              </controlPr>
            </control>
          </mc:Choice>
        </mc:AlternateContent>
        <mc:AlternateContent xmlns:mc="http://schemas.openxmlformats.org/markup-compatibility/2006">
          <mc:Choice Requires="x14">
            <control shapeId="55315" r:id="rId22" name="Check Box 19">
              <controlPr defaultSize="0" autoFill="0" autoLine="0" autoPict="0">
                <anchor moveWithCells="1">
                  <from>
                    <xdr:col>17</xdr:col>
                    <xdr:colOff>304800</xdr:colOff>
                    <xdr:row>23</xdr:row>
                    <xdr:rowOff>57150</xdr:rowOff>
                  </from>
                  <to>
                    <xdr:col>18</xdr:col>
                    <xdr:colOff>295275</xdr:colOff>
                    <xdr:row>24</xdr:row>
                    <xdr:rowOff>152400</xdr:rowOff>
                  </to>
                </anchor>
              </controlPr>
            </control>
          </mc:Choice>
        </mc:AlternateContent>
        <mc:AlternateContent xmlns:mc="http://schemas.openxmlformats.org/markup-compatibility/2006">
          <mc:Choice Requires="x14">
            <control shapeId="55316" r:id="rId23" name="Check Box 20">
              <controlPr defaultSize="0" autoFill="0" autoLine="0" autoPict="0">
                <anchor moveWithCells="1">
                  <from>
                    <xdr:col>18</xdr:col>
                    <xdr:colOff>314325</xdr:colOff>
                    <xdr:row>23</xdr:row>
                    <xdr:rowOff>57150</xdr:rowOff>
                  </from>
                  <to>
                    <xdr:col>19</xdr:col>
                    <xdr:colOff>295275</xdr:colOff>
                    <xdr:row>24</xdr:row>
                    <xdr:rowOff>152400</xdr:rowOff>
                  </to>
                </anchor>
              </controlPr>
            </control>
          </mc:Choice>
        </mc:AlternateContent>
        <mc:AlternateContent xmlns:mc="http://schemas.openxmlformats.org/markup-compatibility/2006">
          <mc:Choice Requires="x14">
            <control shapeId="55317" r:id="rId24" name="Check Box 21">
              <controlPr defaultSize="0" autoFill="0" autoLine="0" autoPict="0">
                <anchor moveWithCells="1">
                  <from>
                    <xdr:col>17</xdr:col>
                    <xdr:colOff>304800</xdr:colOff>
                    <xdr:row>25</xdr:row>
                    <xdr:rowOff>57150</xdr:rowOff>
                  </from>
                  <to>
                    <xdr:col>18</xdr:col>
                    <xdr:colOff>295275</xdr:colOff>
                    <xdr:row>26</xdr:row>
                    <xdr:rowOff>152400</xdr:rowOff>
                  </to>
                </anchor>
              </controlPr>
            </control>
          </mc:Choice>
        </mc:AlternateContent>
        <mc:AlternateContent xmlns:mc="http://schemas.openxmlformats.org/markup-compatibility/2006">
          <mc:Choice Requires="x14">
            <control shapeId="55318" r:id="rId25" name="Check Box 22">
              <controlPr defaultSize="0" autoFill="0" autoLine="0" autoPict="0">
                <anchor moveWithCells="1">
                  <from>
                    <xdr:col>18</xdr:col>
                    <xdr:colOff>314325</xdr:colOff>
                    <xdr:row>25</xdr:row>
                    <xdr:rowOff>57150</xdr:rowOff>
                  </from>
                  <to>
                    <xdr:col>19</xdr:col>
                    <xdr:colOff>295275</xdr:colOff>
                    <xdr:row>26</xdr:row>
                    <xdr:rowOff>152400</xdr:rowOff>
                  </to>
                </anchor>
              </controlPr>
            </control>
          </mc:Choice>
        </mc:AlternateContent>
        <mc:AlternateContent xmlns:mc="http://schemas.openxmlformats.org/markup-compatibility/2006">
          <mc:Choice Requires="x14">
            <control shapeId="55319" r:id="rId26" name="Check Box 23">
              <controlPr defaultSize="0" autoFill="0" autoLine="0" autoPict="0">
                <anchor moveWithCells="1">
                  <from>
                    <xdr:col>17</xdr:col>
                    <xdr:colOff>304800</xdr:colOff>
                    <xdr:row>27</xdr:row>
                    <xdr:rowOff>57150</xdr:rowOff>
                  </from>
                  <to>
                    <xdr:col>18</xdr:col>
                    <xdr:colOff>295275</xdr:colOff>
                    <xdr:row>28</xdr:row>
                    <xdr:rowOff>152400</xdr:rowOff>
                  </to>
                </anchor>
              </controlPr>
            </control>
          </mc:Choice>
        </mc:AlternateContent>
        <mc:AlternateContent xmlns:mc="http://schemas.openxmlformats.org/markup-compatibility/2006">
          <mc:Choice Requires="x14">
            <control shapeId="55320" r:id="rId27" name="Check Box 24">
              <controlPr defaultSize="0" autoFill="0" autoLine="0" autoPict="0">
                <anchor moveWithCells="1">
                  <from>
                    <xdr:col>18</xdr:col>
                    <xdr:colOff>314325</xdr:colOff>
                    <xdr:row>27</xdr:row>
                    <xdr:rowOff>57150</xdr:rowOff>
                  </from>
                  <to>
                    <xdr:col>19</xdr:col>
                    <xdr:colOff>295275</xdr:colOff>
                    <xdr:row>28</xdr:row>
                    <xdr:rowOff>152400</xdr:rowOff>
                  </to>
                </anchor>
              </controlPr>
            </control>
          </mc:Choice>
        </mc:AlternateContent>
        <mc:AlternateContent xmlns:mc="http://schemas.openxmlformats.org/markup-compatibility/2006">
          <mc:Choice Requires="x14">
            <control shapeId="55321" r:id="rId28" name="Check Box 25">
              <controlPr defaultSize="0" autoFill="0" autoLine="0" autoPict="0">
                <anchor moveWithCells="1">
                  <from>
                    <xdr:col>17</xdr:col>
                    <xdr:colOff>304800</xdr:colOff>
                    <xdr:row>29</xdr:row>
                    <xdr:rowOff>57150</xdr:rowOff>
                  </from>
                  <to>
                    <xdr:col>18</xdr:col>
                    <xdr:colOff>295275</xdr:colOff>
                    <xdr:row>30</xdr:row>
                    <xdr:rowOff>152400</xdr:rowOff>
                  </to>
                </anchor>
              </controlPr>
            </control>
          </mc:Choice>
        </mc:AlternateContent>
        <mc:AlternateContent xmlns:mc="http://schemas.openxmlformats.org/markup-compatibility/2006">
          <mc:Choice Requires="x14">
            <control shapeId="55322" r:id="rId29" name="Check Box 26">
              <controlPr defaultSize="0" autoFill="0" autoLine="0" autoPict="0">
                <anchor moveWithCells="1">
                  <from>
                    <xdr:col>18</xdr:col>
                    <xdr:colOff>314325</xdr:colOff>
                    <xdr:row>29</xdr:row>
                    <xdr:rowOff>57150</xdr:rowOff>
                  </from>
                  <to>
                    <xdr:col>19</xdr:col>
                    <xdr:colOff>295275</xdr:colOff>
                    <xdr:row>30</xdr:row>
                    <xdr:rowOff>152400</xdr:rowOff>
                  </to>
                </anchor>
              </controlPr>
            </control>
          </mc:Choice>
        </mc:AlternateContent>
        <mc:AlternateContent xmlns:mc="http://schemas.openxmlformats.org/markup-compatibility/2006">
          <mc:Choice Requires="x14">
            <control shapeId="55323" r:id="rId30" name="Check Box 27">
              <controlPr defaultSize="0" autoFill="0" autoLine="0" autoPict="0">
                <anchor moveWithCells="1">
                  <from>
                    <xdr:col>17</xdr:col>
                    <xdr:colOff>304800</xdr:colOff>
                    <xdr:row>31</xdr:row>
                    <xdr:rowOff>57150</xdr:rowOff>
                  </from>
                  <to>
                    <xdr:col>18</xdr:col>
                    <xdr:colOff>295275</xdr:colOff>
                    <xdr:row>32</xdr:row>
                    <xdr:rowOff>152400</xdr:rowOff>
                  </to>
                </anchor>
              </controlPr>
            </control>
          </mc:Choice>
        </mc:AlternateContent>
        <mc:AlternateContent xmlns:mc="http://schemas.openxmlformats.org/markup-compatibility/2006">
          <mc:Choice Requires="x14">
            <control shapeId="55324" r:id="rId31" name="Check Box 28">
              <controlPr defaultSize="0" autoFill="0" autoLine="0" autoPict="0">
                <anchor moveWithCells="1">
                  <from>
                    <xdr:col>18</xdr:col>
                    <xdr:colOff>314325</xdr:colOff>
                    <xdr:row>31</xdr:row>
                    <xdr:rowOff>57150</xdr:rowOff>
                  </from>
                  <to>
                    <xdr:col>19</xdr:col>
                    <xdr:colOff>295275</xdr:colOff>
                    <xdr:row>32</xdr:row>
                    <xdr:rowOff>152400</xdr:rowOff>
                  </to>
                </anchor>
              </controlPr>
            </control>
          </mc:Choice>
        </mc:AlternateContent>
        <mc:AlternateContent xmlns:mc="http://schemas.openxmlformats.org/markup-compatibility/2006">
          <mc:Choice Requires="x14">
            <control shapeId="55325" r:id="rId32" name="Check Box 29">
              <controlPr defaultSize="0" autoFill="0" autoLine="0" autoPict="0">
                <anchor moveWithCells="1">
                  <from>
                    <xdr:col>17</xdr:col>
                    <xdr:colOff>304800</xdr:colOff>
                    <xdr:row>33</xdr:row>
                    <xdr:rowOff>57150</xdr:rowOff>
                  </from>
                  <to>
                    <xdr:col>18</xdr:col>
                    <xdr:colOff>295275</xdr:colOff>
                    <xdr:row>34</xdr:row>
                    <xdr:rowOff>152400</xdr:rowOff>
                  </to>
                </anchor>
              </controlPr>
            </control>
          </mc:Choice>
        </mc:AlternateContent>
        <mc:AlternateContent xmlns:mc="http://schemas.openxmlformats.org/markup-compatibility/2006">
          <mc:Choice Requires="x14">
            <control shapeId="55326" r:id="rId33" name="Check Box 30">
              <controlPr defaultSize="0" autoFill="0" autoLine="0" autoPict="0">
                <anchor moveWithCells="1">
                  <from>
                    <xdr:col>18</xdr:col>
                    <xdr:colOff>314325</xdr:colOff>
                    <xdr:row>33</xdr:row>
                    <xdr:rowOff>57150</xdr:rowOff>
                  </from>
                  <to>
                    <xdr:col>19</xdr:col>
                    <xdr:colOff>295275</xdr:colOff>
                    <xdr:row>34</xdr:row>
                    <xdr:rowOff>152400</xdr:rowOff>
                  </to>
                </anchor>
              </controlPr>
            </control>
          </mc:Choice>
        </mc:AlternateContent>
        <mc:AlternateContent xmlns:mc="http://schemas.openxmlformats.org/markup-compatibility/2006">
          <mc:Choice Requires="x14">
            <control shapeId="55327" r:id="rId34" name="Check Box 31">
              <controlPr defaultSize="0" autoFill="0" autoLine="0" autoPict="0">
                <anchor moveWithCells="1">
                  <from>
                    <xdr:col>17</xdr:col>
                    <xdr:colOff>304800</xdr:colOff>
                    <xdr:row>35</xdr:row>
                    <xdr:rowOff>57150</xdr:rowOff>
                  </from>
                  <to>
                    <xdr:col>18</xdr:col>
                    <xdr:colOff>295275</xdr:colOff>
                    <xdr:row>36</xdr:row>
                    <xdr:rowOff>152400</xdr:rowOff>
                  </to>
                </anchor>
              </controlPr>
            </control>
          </mc:Choice>
        </mc:AlternateContent>
        <mc:AlternateContent xmlns:mc="http://schemas.openxmlformats.org/markup-compatibility/2006">
          <mc:Choice Requires="x14">
            <control shapeId="55328" r:id="rId35" name="Check Box 32">
              <controlPr defaultSize="0" autoFill="0" autoLine="0" autoPict="0">
                <anchor moveWithCells="1">
                  <from>
                    <xdr:col>18</xdr:col>
                    <xdr:colOff>314325</xdr:colOff>
                    <xdr:row>35</xdr:row>
                    <xdr:rowOff>57150</xdr:rowOff>
                  </from>
                  <to>
                    <xdr:col>19</xdr:col>
                    <xdr:colOff>295275</xdr:colOff>
                    <xdr:row>36</xdr:row>
                    <xdr:rowOff>152400</xdr:rowOff>
                  </to>
                </anchor>
              </controlPr>
            </control>
          </mc:Choice>
        </mc:AlternateContent>
        <mc:AlternateContent xmlns:mc="http://schemas.openxmlformats.org/markup-compatibility/2006">
          <mc:Choice Requires="x14">
            <control shapeId="55329" r:id="rId36" name="Check Box 33">
              <controlPr defaultSize="0" autoFill="0" autoLine="0" autoPict="0">
                <anchor moveWithCells="1">
                  <from>
                    <xdr:col>17</xdr:col>
                    <xdr:colOff>304800</xdr:colOff>
                    <xdr:row>37</xdr:row>
                    <xdr:rowOff>57150</xdr:rowOff>
                  </from>
                  <to>
                    <xdr:col>18</xdr:col>
                    <xdr:colOff>295275</xdr:colOff>
                    <xdr:row>38</xdr:row>
                    <xdr:rowOff>152400</xdr:rowOff>
                  </to>
                </anchor>
              </controlPr>
            </control>
          </mc:Choice>
        </mc:AlternateContent>
        <mc:AlternateContent xmlns:mc="http://schemas.openxmlformats.org/markup-compatibility/2006">
          <mc:Choice Requires="x14">
            <control shapeId="55330" r:id="rId37" name="Check Box 34">
              <controlPr defaultSize="0" autoFill="0" autoLine="0" autoPict="0">
                <anchor moveWithCells="1">
                  <from>
                    <xdr:col>18</xdr:col>
                    <xdr:colOff>314325</xdr:colOff>
                    <xdr:row>37</xdr:row>
                    <xdr:rowOff>57150</xdr:rowOff>
                  </from>
                  <to>
                    <xdr:col>19</xdr:col>
                    <xdr:colOff>295275</xdr:colOff>
                    <xdr:row>38</xdr:row>
                    <xdr:rowOff>152400</xdr:rowOff>
                  </to>
                </anchor>
              </controlPr>
            </control>
          </mc:Choice>
        </mc:AlternateContent>
        <mc:AlternateContent xmlns:mc="http://schemas.openxmlformats.org/markup-compatibility/2006">
          <mc:Choice Requires="x14">
            <control shapeId="55331" r:id="rId38" name="Check Box 35">
              <controlPr defaultSize="0" autoFill="0" autoLine="0" autoPict="0">
                <anchor moveWithCells="1">
                  <from>
                    <xdr:col>17</xdr:col>
                    <xdr:colOff>304800</xdr:colOff>
                    <xdr:row>39</xdr:row>
                    <xdr:rowOff>57150</xdr:rowOff>
                  </from>
                  <to>
                    <xdr:col>18</xdr:col>
                    <xdr:colOff>295275</xdr:colOff>
                    <xdr:row>40</xdr:row>
                    <xdr:rowOff>152400</xdr:rowOff>
                  </to>
                </anchor>
              </controlPr>
            </control>
          </mc:Choice>
        </mc:AlternateContent>
        <mc:AlternateContent xmlns:mc="http://schemas.openxmlformats.org/markup-compatibility/2006">
          <mc:Choice Requires="x14">
            <control shapeId="55332" r:id="rId39" name="Check Box 36">
              <controlPr defaultSize="0" autoFill="0" autoLine="0" autoPict="0">
                <anchor moveWithCells="1">
                  <from>
                    <xdr:col>18</xdr:col>
                    <xdr:colOff>314325</xdr:colOff>
                    <xdr:row>39</xdr:row>
                    <xdr:rowOff>57150</xdr:rowOff>
                  </from>
                  <to>
                    <xdr:col>19</xdr:col>
                    <xdr:colOff>295275</xdr:colOff>
                    <xdr:row>40</xdr:row>
                    <xdr:rowOff>152400</xdr:rowOff>
                  </to>
                </anchor>
              </controlPr>
            </control>
          </mc:Choice>
        </mc:AlternateContent>
        <mc:AlternateContent xmlns:mc="http://schemas.openxmlformats.org/markup-compatibility/2006">
          <mc:Choice Requires="x14">
            <control shapeId="55333" r:id="rId40" name="Check Box 37">
              <controlPr defaultSize="0" autoFill="0" autoLine="0" autoPict="0">
                <anchor moveWithCells="1">
                  <from>
                    <xdr:col>17</xdr:col>
                    <xdr:colOff>304800</xdr:colOff>
                    <xdr:row>41</xdr:row>
                    <xdr:rowOff>57150</xdr:rowOff>
                  </from>
                  <to>
                    <xdr:col>18</xdr:col>
                    <xdr:colOff>295275</xdr:colOff>
                    <xdr:row>42</xdr:row>
                    <xdr:rowOff>152400</xdr:rowOff>
                  </to>
                </anchor>
              </controlPr>
            </control>
          </mc:Choice>
        </mc:AlternateContent>
        <mc:AlternateContent xmlns:mc="http://schemas.openxmlformats.org/markup-compatibility/2006">
          <mc:Choice Requires="x14">
            <control shapeId="55334" r:id="rId41" name="Check Box 38">
              <controlPr defaultSize="0" autoFill="0" autoLine="0" autoPict="0">
                <anchor moveWithCells="1">
                  <from>
                    <xdr:col>18</xdr:col>
                    <xdr:colOff>314325</xdr:colOff>
                    <xdr:row>41</xdr:row>
                    <xdr:rowOff>57150</xdr:rowOff>
                  </from>
                  <to>
                    <xdr:col>19</xdr:col>
                    <xdr:colOff>295275</xdr:colOff>
                    <xdr:row>42</xdr:row>
                    <xdr:rowOff>152400</xdr:rowOff>
                  </to>
                </anchor>
              </controlPr>
            </control>
          </mc:Choice>
        </mc:AlternateContent>
        <mc:AlternateContent xmlns:mc="http://schemas.openxmlformats.org/markup-compatibility/2006">
          <mc:Choice Requires="x14">
            <control shapeId="55335" r:id="rId42" name="Check Box 39">
              <controlPr defaultSize="0" autoFill="0" autoLine="0" autoPict="0">
                <anchor moveWithCells="1">
                  <from>
                    <xdr:col>23</xdr:col>
                    <xdr:colOff>314325</xdr:colOff>
                    <xdr:row>7</xdr:row>
                    <xdr:rowOff>57150</xdr:rowOff>
                  </from>
                  <to>
                    <xdr:col>24</xdr:col>
                    <xdr:colOff>295275</xdr:colOff>
                    <xdr:row>8</xdr:row>
                    <xdr:rowOff>152400</xdr:rowOff>
                  </to>
                </anchor>
              </controlPr>
            </control>
          </mc:Choice>
        </mc:AlternateContent>
        <mc:AlternateContent xmlns:mc="http://schemas.openxmlformats.org/markup-compatibility/2006">
          <mc:Choice Requires="x14">
            <control shapeId="55336" r:id="rId43" name="Check Box 40">
              <controlPr defaultSize="0" autoFill="0" autoLine="0" autoPict="0">
                <anchor moveWithCells="1">
                  <from>
                    <xdr:col>24</xdr:col>
                    <xdr:colOff>314325</xdr:colOff>
                    <xdr:row>7</xdr:row>
                    <xdr:rowOff>57150</xdr:rowOff>
                  </from>
                  <to>
                    <xdr:col>25</xdr:col>
                    <xdr:colOff>295275</xdr:colOff>
                    <xdr:row>8</xdr:row>
                    <xdr:rowOff>152400</xdr:rowOff>
                  </to>
                </anchor>
              </controlPr>
            </control>
          </mc:Choice>
        </mc:AlternateContent>
        <mc:AlternateContent xmlns:mc="http://schemas.openxmlformats.org/markup-compatibility/2006">
          <mc:Choice Requires="x14">
            <control shapeId="55337" r:id="rId44" name="Check Box 41">
              <controlPr defaultSize="0" autoFill="0" autoLine="0" autoPict="0">
                <anchor moveWithCells="1">
                  <from>
                    <xdr:col>23</xdr:col>
                    <xdr:colOff>304800</xdr:colOff>
                    <xdr:row>19</xdr:row>
                    <xdr:rowOff>57150</xdr:rowOff>
                  </from>
                  <to>
                    <xdr:col>24</xdr:col>
                    <xdr:colOff>295275</xdr:colOff>
                    <xdr:row>20</xdr:row>
                    <xdr:rowOff>152400</xdr:rowOff>
                  </to>
                </anchor>
              </controlPr>
            </control>
          </mc:Choice>
        </mc:AlternateContent>
        <mc:AlternateContent xmlns:mc="http://schemas.openxmlformats.org/markup-compatibility/2006">
          <mc:Choice Requires="x14">
            <control shapeId="55338" r:id="rId45" name="Check Box 42">
              <controlPr defaultSize="0" autoFill="0" autoLine="0" autoPict="0">
                <anchor moveWithCells="1">
                  <from>
                    <xdr:col>24</xdr:col>
                    <xdr:colOff>314325</xdr:colOff>
                    <xdr:row>19</xdr:row>
                    <xdr:rowOff>57150</xdr:rowOff>
                  </from>
                  <to>
                    <xdr:col>25</xdr:col>
                    <xdr:colOff>295275</xdr:colOff>
                    <xdr:row>20</xdr:row>
                    <xdr:rowOff>152400</xdr:rowOff>
                  </to>
                </anchor>
              </controlPr>
            </control>
          </mc:Choice>
        </mc:AlternateContent>
        <mc:AlternateContent xmlns:mc="http://schemas.openxmlformats.org/markup-compatibility/2006">
          <mc:Choice Requires="x14">
            <control shapeId="55339" r:id="rId46" name="Check Box 43">
              <controlPr defaultSize="0" autoFill="0" autoLine="0" autoPict="0">
                <anchor moveWithCells="1">
                  <from>
                    <xdr:col>23</xdr:col>
                    <xdr:colOff>314325</xdr:colOff>
                    <xdr:row>9</xdr:row>
                    <xdr:rowOff>57150</xdr:rowOff>
                  </from>
                  <to>
                    <xdr:col>24</xdr:col>
                    <xdr:colOff>295275</xdr:colOff>
                    <xdr:row>10</xdr:row>
                    <xdr:rowOff>152400</xdr:rowOff>
                  </to>
                </anchor>
              </controlPr>
            </control>
          </mc:Choice>
        </mc:AlternateContent>
        <mc:AlternateContent xmlns:mc="http://schemas.openxmlformats.org/markup-compatibility/2006">
          <mc:Choice Requires="x14">
            <control shapeId="55340" r:id="rId47" name="Check Box 44">
              <controlPr defaultSize="0" autoFill="0" autoLine="0" autoPict="0">
                <anchor moveWithCells="1">
                  <from>
                    <xdr:col>24</xdr:col>
                    <xdr:colOff>314325</xdr:colOff>
                    <xdr:row>9</xdr:row>
                    <xdr:rowOff>57150</xdr:rowOff>
                  </from>
                  <to>
                    <xdr:col>25</xdr:col>
                    <xdr:colOff>295275</xdr:colOff>
                    <xdr:row>10</xdr:row>
                    <xdr:rowOff>152400</xdr:rowOff>
                  </to>
                </anchor>
              </controlPr>
            </control>
          </mc:Choice>
        </mc:AlternateContent>
        <mc:AlternateContent xmlns:mc="http://schemas.openxmlformats.org/markup-compatibility/2006">
          <mc:Choice Requires="x14">
            <control shapeId="55341" r:id="rId48" name="Check Box 45">
              <controlPr defaultSize="0" autoFill="0" autoLine="0" autoPict="0">
                <anchor moveWithCells="1">
                  <from>
                    <xdr:col>23</xdr:col>
                    <xdr:colOff>314325</xdr:colOff>
                    <xdr:row>11</xdr:row>
                    <xdr:rowOff>57150</xdr:rowOff>
                  </from>
                  <to>
                    <xdr:col>24</xdr:col>
                    <xdr:colOff>295275</xdr:colOff>
                    <xdr:row>12</xdr:row>
                    <xdr:rowOff>152400</xdr:rowOff>
                  </to>
                </anchor>
              </controlPr>
            </control>
          </mc:Choice>
        </mc:AlternateContent>
        <mc:AlternateContent xmlns:mc="http://schemas.openxmlformats.org/markup-compatibility/2006">
          <mc:Choice Requires="x14">
            <control shapeId="55342" r:id="rId49" name="Check Box 46">
              <controlPr defaultSize="0" autoFill="0" autoLine="0" autoPict="0">
                <anchor moveWithCells="1">
                  <from>
                    <xdr:col>24</xdr:col>
                    <xdr:colOff>314325</xdr:colOff>
                    <xdr:row>11</xdr:row>
                    <xdr:rowOff>57150</xdr:rowOff>
                  </from>
                  <to>
                    <xdr:col>25</xdr:col>
                    <xdr:colOff>295275</xdr:colOff>
                    <xdr:row>12</xdr:row>
                    <xdr:rowOff>152400</xdr:rowOff>
                  </to>
                </anchor>
              </controlPr>
            </control>
          </mc:Choice>
        </mc:AlternateContent>
        <mc:AlternateContent xmlns:mc="http://schemas.openxmlformats.org/markup-compatibility/2006">
          <mc:Choice Requires="x14">
            <control shapeId="55343" r:id="rId50" name="Check Box 47">
              <controlPr defaultSize="0" autoFill="0" autoLine="0" autoPict="0">
                <anchor moveWithCells="1">
                  <from>
                    <xdr:col>23</xdr:col>
                    <xdr:colOff>314325</xdr:colOff>
                    <xdr:row>13</xdr:row>
                    <xdr:rowOff>57150</xdr:rowOff>
                  </from>
                  <to>
                    <xdr:col>24</xdr:col>
                    <xdr:colOff>295275</xdr:colOff>
                    <xdr:row>14</xdr:row>
                    <xdr:rowOff>152400</xdr:rowOff>
                  </to>
                </anchor>
              </controlPr>
            </control>
          </mc:Choice>
        </mc:AlternateContent>
        <mc:AlternateContent xmlns:mc="http://schemas.openxmlformats.org/markup-compatibility/2006">
          <mc:Choice Requires="x14">
            <control shapeId="55344" r:id="rId51" name="Check Box 48">
              <controlPr defaultSize="0" autoFill="0" autoLine="0" autoPict="0">
                <anchor moveWithCells="1">
                  <from>
                    <xdr:col>24</xdr:col>
                    <xdr:colOff>314325</xdr:colOff>
                    <xdr:row>13</xdr:row>
                    <xdr:rowOff>57150</xdr:rowOff>
                  </from>
                  <to>
                    <xdr:col>25</xdr:col>
                    <xdr:colOff>295275</xdr:colOff>
                    <xdr:row>14</xdr:row>
                    <xdr:rowOff>152400</xdr:rowOff>
                  </to>
                </anchor>
              </controlPr>
            </control>
          </mc:Choice>
        </mc:AlternateContent>
        <mc:AlternateContent xmlns:mc="http://schemas.openxmlformats.org/markup-compatibility/2006">
          <mc:Choice Requires="x14">
            <control shapeId="55345" r:id="rId52" name="Check Box 49">
              <controlPr defaultSize="0" autoFill="0" autoLine="0" autoPict="0">
                <anchor moveWithCells="1">
                  <from>
                    <xdr:col>23</xdr:col>
                    <xdr:colOff>314325</xdr:colOff>
                    <xdr:row>15</xdr:row>
                    <xdr:rowOff>57150</xdr:rowOff>
                  </from>
                  <to>
                    <xdr:col>24</xdr:col>
                    <xdr:colOff>295275</xdr:colOff>
                    <xdr:row>16</xdr:row>
                    <xdr:rowOff>152400</xdr:rowOff>
                  </to>
                </anchor>
              </controlPr>
            </control>
          </mc:Choice>
        </mc:AlternateContent>
        <mc:AlternateContent xmlns:mc="http://schemas.openxmlformats.org/markup-compatibility/2006">
          <mc:Choice Requires="x14">
            <control shapeId="55346" r:id="rId53" name="Check Box 50">
              <controlPr defaultSize="0" autoFill="0" autoLine="0" autoPict="0">
                <anchor moveWithCells="1">
                  <from>
                    <xdr:col>24</xdr:col>
                    <xdr:colOff>314325</xdr:colOff>
                    <xdr:row>15</xdr:row>
                    <xdr:rowOff>57150</xdr:rowOff>
                  </from>
                  <to>
                    <xdr:col>25</xdr:col>
                    <xdr:colOff>295275</xdr:colOff>
                    <xdr:row>16</xdr:row>
                    <xdr:rowOff>152400</xdr:rowOff>
                  </to>
                </anchor>
              </controlPr>
            </control>
          </mc:Choice>
        </mc:AlternateContent>
        <mc:AlternateContent xmlns:mc="http://schemas.openxmlformats.org/markup-compatibility/2006">
          <mc:Choice Requires="x14">
            <control shapeId="55347" r:id="rId54" name="Check Box 51">
              <controlPr defaultSize="0" autoFill="0" autoLine="0" autoPict="0">
                <anchor moveWithCells="1">
                  <from>
                    <xdr:col>23</xdr:col>
                    <xdr:colOff>314325</xdr:colOff>
                    <xdr:row>17</xdr:row>
                    <xdr:rowOff>57150</xdr:rowOff>
                  </from>
                  <to>
                    <xdr:col>24</xdr:col>
                    <xdr:colOff>295275</xdr:colOff>
                    <xdr:row>18</xdr:row>
                    <xdr:rowOff>152400</xdr:rowOff>
                  </to>
                </anchor>
              </controlPr>
            </control>
          </mc:Choice>
        </mc:AlternateContent>
        <mc:AlternateContent xmlns:mc="http://schemas.openxmlformats.org/markup-compatibility/2006">
          <mc:Choice Requires="x14">
            <control shapeId="55348" r:id="rId55" name="Check Box 52">
              <controlPr defaultSize="0" autoFill="0" autoLine="0" autoPict="0">
                <anchor moveWithCells="1">
                  <from>
                    <xdr:col>24</xdr:col>
                    <xdr:colOff>314325</xdr:colOff>
                    <xdr:row>17</xdr:row>
                    <xdr:rowOff>57150</xdr:rowOff>
                  </from>
                  <to>
                    <xdr:col>25</xdr:col>
                    <xdr:colOff>295275</xdr:colOff>
                    <xdr:row>18</xdr:row>
                    <xdr:rowOff>152400</xdr:rowOff>
                  </to>
                </anchor>
              </controlPr>
            </control>
          </mc:Choice>
        </mc:AlternateContent>
        <mc:AlternateContent xmlns:mc="http://schemas.openxmlformats.org/markup-compatibility/2006">
          <mc:Choice Requires="x14">
            <control shapeId="55349" r:id="rId56" name="Check Box 53">
              <controlPr defaultSize="0" autoFill="0" autoLine="0" autoPict="0">
                <anchor moveWithCells="1">
                  <from>
                    <xdr:col>23</xdr:col>
                    <xdr:colOff>304800</xdr:colOff>
                    <xdr:row>21</xdr:row>
                    <xdr:rowOff>57150</xdr:rowOff>
                  </from>
                  <to>
                    <xdr:col>24</xdr:col>
                    <xdr:colOff>295275</xdr:colOff>
                    <xdr:row>22</xdr:row>
                    <xdr:rowOff>152400</xdr:rowOff>
                  </to>
                </anchor>
              </controlPr>
            </control>
          </mc:Choice>
        </mc:AlternateContent>
        <mc:AlternateContent xmlns:mc="http://schemas.openxmlformats.org/markup-compatibility/2006">
          <mc:Choice Requires="x14">
            <control shapeId="55350" r:id="rId57" name="Check Box 54">
              <controlPr defaultSize="0" autoFill="0" autoLine="0" autoPict="0">
                <anchor moveWithCells="1">
                  <from>
                    <xdr:col>24</xdr:col>
                    <xdr:colOff>314325</xdr:colOff>
                    <xdr:row>21</xdr:row>
                    <xdr:rowOff>57150</xdr:rowOff>
                  </from>
                  <to>
                    <xdr:col>25</xdr:col>
                    <xdr:colOff>295275</xdr:colOff>
                    <xdr:row>22</xdr:row>
                    <xdr:rowOff>152400</xdr:rowOff>
                  </to>
                </anchor>
              </controlPr>
            </control>
          </mc:Choice>
        </mc:AlternateContent>
        <mc:AlternateContent xmlns:mc="http://schemas.openxmlformats.org/markup-compatibility/2006">
          <mc:Choice Requires="x14">
            <control shapeId="55351" r:id="rId58" name="Check Box 55">
              <controlPr defaultSize="0" autoFill="0" autoLine="0" autoPict="0">
                <anchor moveWithCells="1">
                  <from>
                    <xdr:col>23</xdr:col>
                    <xdr:colOff>304800</xdr:colOff>
                    <xdr:row>23</xdr:row>
                    <xdr:rowOff>57150</xdr:rowOff>
                  </from>
                  <to>
                    <xdr:col>24</xdr:col>
                    <xdr:colOff>295275</xdr:colOff>
                    <xdr:row>24</xdr:row>
                    <xdr:rowOff>152400</xdr:rowOff>
                  </to>
                </anchor>
              </controlPr>
            </control>
          </mc:Choice>
        </mc:AlternateContent>
        <mc:AlternateContent xmlns:mc="http://schemas.openxmlformats.org/markup-compatibility/2006">
          <mc:Choice Requires="x14">
            <control shapeId="55352" r:id="rId59" name="Check Box 56">
              <controlPr defaultSize="0" autoFill="0" autoLine="0" autoPict="0">
                <anchor moveWithCells="1">
                  <from>
                    <xdr:col>24</xdr:col>
                    <xdr:colOff>314325</xdr:colOff>
                    <xdr:row>23</xdr:row>
                    <xdr:rowOff>57150</xdr:rowOff>
                  </from>
                  <to>
                    <xdr:col>25</xdr:col>
                    <xdr:colOff>295275</xdr:colOff>
                    <xdr:row>24</xdr:row>
                    <xdr:rowOff>152400</xdr:rowOff>
                  </to>
                </anchor>
              </controlPr>
            </control>
          </mc:Choice>
        </mc:AlternateContent>
        <mc:AlternateContent xmlns:mc="http://schemas.openxmlformats.org/markup-compatibility/2006">
          <mc:Choice Requires="x14">
            <control shapeId="55353" r:id="rId60" name="Check Box 57">
              <controlPr defaultSize="0" autoFill="0" autoLine="0" autoPict="0">
                <anchor moveWithCells="1">
                  <from>
                    <xdr:col>23</xdr:col>
                    <xdr:colOff>304800</xdr:colOff>
                    <xdr:row>25</xdr:row>
                    <xdr:rowOff>57150</xdr:rowOff>
                  </from>
                  <to>
                    <xdr:col>24</xdr:col>
                    <xdr:colOff>295275</xdr:colOff>
                    <xdr:row>26</xdr:row>
                    <xdr:rowOff>152400</xdr:rowOff>
                  </to>
                </anchor>
              </controlPr>
            </control>
          </mc:Choice>
        </mc:AlternateContent>
        <mc:AlternateContent xmlns:mc="http://schemas.openxmlformats.org/markup-compatibility/2006">
          <mc:Choice Requires="x14">
            <control shapeId="55354" r:id="rId61" name="Check Box 58">
              <controlPr defaultSize="0" autoFill="0" autoLine="0" autoPict="0">
                <anchor moveWithCells="1">
                  <from>
                    <xdr:col>24</xdr:col>
                    <xdr:colOff>314325</xdr:colOff>
                    <xdr:row>25</xdr:row>
                    <xdr:rowOff>57150</xdr:rowOff>
                  </from>
                  <to>
                    <xdr:col>25</xdr:col>
                    <xdr:colOff>295275</xdr:colOff>
                    <xdr:row>26</xdr:row>
                    <xdr:rowOff>152400</xdr:rowOff>
                  </to>
                </anchor>
              </controlPr>
            </control>
          </mc:Choice>
        </mc:AlternateContent>
        <mc:AlternateContent xmlns:mc="http://schemas.openxmlformats.org/markup-compatibility/2006">
          <mc:Choice Requires="x14">
            <control shapeId="55355" r:id="rId62" name="Check Box 59">
              <controlPr defaultSize="0" autoFill="0" autoLine="0" autoPict="0">
                <anchor moveWithCells="1">
                  <from>
                    <xdr:col>23</xdr:col>
                    <xdr:colOff>304800</xdr:colOff>
                    <xdr:row>27</xdr:row>
                    <xdr:rowOff>57150</xdr:rowOff>
                  </from>
                  <to>
                    <xdr:col>24</xdr:col>
                    <xdr:colOff>295275</xdr:colOff>
                    <xdr:row>28</xdr:row>
                    <xdr:rowOff>152400</xdr:rowOff>
                  </to>
                </anchor>
              </controlPr>
            </control>
          </mc:Choice>
        </mc:AlternateContent>
        <mc:AlternateContent xmlns:mc="http://schemas.openxmlformats.org/markup-compatibility/2006">
          <mc:Choice Requires="x14">
            <control shapeId="55356" r:id="rId63" name="Check Box 60">
              <controlPr defaultSize="0" autoFill="0" autoLine="0" autoPict="0">
                <anchor moveWithCells="1">
                  <from>
                    <xdr:col>24</xdr:col>
                    <xdr:colOff>314325</xdr:colOff>
                    <xdr:row>27</xdr:row>
                    <xdr:rowOff>57150</xdr:rowOff>
                  </from>
                  <to>
                    <xdr:col>25</xdr:col>
                    <xdr:colOff>295275</xdr:colOff>
                    <xdr:row>28</xdr:row>
                    <xdr:rowOff>152400</xdr:rowOff>
                  </to>
                </anchor>
              </controlPr>
            </control>
          </mc:Choice>
        </mc:AlternateContent>
        <mc:AlternateContent xmlns:mc="http://schemas.openxmlformats.org/markup-compatibility/2006">
          <mc:Choice Requires="x14">
            <control shapeId="55357" r:id="rId64" name="Check Box 61">
              <controlPr defaultSize="0" autoFill="0" autoLine="0" autoPict="0">
                <anchor moveWithCells="1">
                  <from>
                    <xdr:col>23</xdr:col>
                    <xdr:colOff>304800</xdr:colOff>
                    <xdr:row>29</xdr:row>
                    <xdr:rowOff>57150</xdr:rowOff>
                  </from>
                  <to>
                    <xdr:col>24</xdr:col>
                    <xdr:colOff>295275</xdr:colOff>
                    <xdr:row>30</xdr:row>
                    <xdr:rowOff>152400</xdr:rowOff>
                  </to>
                </anchor>
              </controlPr>
            </control>
          </mc:Choice>
        </mc:AlternateContent>
        <mc:AlternateContent xmlns:mc="http://schemas.openxmlformats.org/markup-compatibility/2006">
          <mc:Choice Requires="x14">
            <control shapeId="55358" r:id="rId65" name="Check Box 62">
              <controlPr defaultSize="0" autoFill="0" autoLine="0" autoPict="0">
                <anchor moveWithCells="1">
                  <from>
                    <xdr:col>24</xdr:col>
                    <xdr:colOff>314325</xdr:colOff>
                    <xdr:row>29</xdr:row>
                    <xdr:rowOff>57150</xdr:rowOff>
                  </from>
                  <to>
                    <xdr:col>25</xdr:col>
                    <xdr:colOff>295275</xdr:colOff>
                    <xdr:row>30</xdr:row>
                    <xdr:rowOff>152400</xdr:rowOff>
                  </to>
                </anchor>
              </controlPr>
            </control>
          </mc:Choice>
        </mc:AlternateContent>
        <mc:AlternateContent xmlns:mc="http://schemas.openxmlformats.org/markup-compatibility/2006">
          <mc:Choice Requires="x14">
            <control shapeId="55359" r:id="rId66" name="Check Box 63">
              <controlPr defaultSize="0" autoFill="0" autoLine="0" autoPict="0">
                <anchor moveWithCells="1">
                  <from>
                    <xdr:col>23</xdr:col>
                    <xdr:colOff>304800</xdr:colOff>
                    <xdr:row>31</xdr:row>
                    <xdr:rowOff>57150</xdr:rowOff>
                  </from>
                  <to>
                    <xdr:col>24</xdr:col>
                    <xdr:colOff>295275</xdr:colOff>
                    <xdr:row>32</xdr:row>
                    <xdr:rowOff>152400</xdr:rowOff>
                  </to>
                </anchor>
              </controlPr>
            </control>
          </mc:Choice>
        </mc:AlternateContent>
        <mc:AlternateContent xmlns:mc="http://schemas.openxmlformats.org/markup-compatibility/2006">
          <mc:Choice Requires="x14">
            <control shapeId="55360" r:id="rId67" name="Check Box 64">
              <controlPr defaultSize="0" autoFill="0" autoLine="0" autoPict="0">
                <anchor moveWithCells="1">
                  <from>
                    <xdr:col>24</xdr:col>
                    <xdr:colOff>314325</xdr:colOff>
                    <xdr:row>31</xdr:row>
                    <xdr:rowOff>57150</xdr:rowOff>
                  </from>
                  <to>
                    <xdr:col>25</xdr:col>
                    <xdr:colOff>295275</xdr:colOff>
                    <xdr:row>32</xdr:row>
                    <xdr:rowOff>152400</xdr:rowOff>
                  </to>
                </anchor>
              </controlPr>
            </control>
          </mc:Choice>
        </mc:AlternateContent>
        <mc:AlternateContent xmlns:mc="http://schemas.openxmlformats.org/markup-compatibility/2006">
          <mc:Choice Requires="x14">
            <control shapeId="55361" r:id="rId68" name="Check Box 65">
              <controlPr defaultSize="0" autoFill="0" autoLine="0" autoPict="0">
                <anchor moveWithCells="1">
                  <from>
                    <xdr:col>23</xdr:col>
                    <xdr:colOff>304800</xdr:colOff>
                    <xdr:row>33</xdr:row>
                    <xdr:rowOff>57150</xdr:rowOff>
                  </from>
                  <to>
                    <xdr:col>24</xdr:col>
                    <xdr:colOff>295275</xdr:colOff>
                    <xdr:row>34</xdr:row>
                    <xdr:rowOff>152400</xdr:rowOff>
                  </to>
                </anchor>
              </controlPr>
            </control>
          </mc:Choice>
        </mc:AlternateContent>
        <mc:AlternateContent xmlns:mc="http://schemas.openxmlformats.org/markup-compatibility/2006">
          <mc:Choice Requires="x14">
            <control shapeId="55362" r:id="rId69" name="Check Box 66">
              <controlPr defaultSize="0" autoFill="0" autoLine="0" autoPict="0">
                <anchor moveWithCells="1">
                  <from>
                    <xdr:col>24</xdr:col>
                    <xdr:colOff>314325</xdr:colOff>
                    <xdr:row>33</xdr:row>
                    <xdr:rowOff>57150</xdr:rowOff>
                  </from>
                  <to>
                    <xdr:col>25</xdr:col>
                    <xdr:colOff>295275</xdr:colOff>
                    <xdr:row>34</xdr:row>
                    <xdr:rowOff>152400</xdr:rowOff>
                  </to>
                </anchor>
              </controlPr>
            </control>
          </mc:Choice>
        </mc:AlternateContent>
        <mc:AlternateContent xmlns:mc="http://schemas.openxmlformats.org/markup-compatibility/2006">
          <mc:Choice Requires="x14">
            <control shapeId="55363" r:id="rId70" name="Check Box 67">
              <controlPr defaultSize="0" autoFill="0" autoLine="0" autoPict="0">
                <anchor moveWithCells="1">
                  <from>
                    <xdr:col>23</xdr:col>
                    <xdr:colOff>304800</xdr:colOff>
                    <xdr:row>35</xdr:row>
                    <xdr:rowOff>57150</xdr:rowOff>
                  </from>
                  <to>
                    <xdr:col>24</xdr:col>
                    <xdr:colOff>295275</xdr:colOff>
                    <xdr:row>36</xdr:row>
                    <xdr:rowOff>152400</xdr:rowOff>
                  </to>
                </anchor>
              </controlPr>
            </control>
          </mc:Choice>
        </mc:AlternateContent>
        <mc:AlternateContent xmlns:mc="http://schemas.openxmlformats.org/markup-compatibility/2006">
          <mc:Choice Requires="x14">
            <control shapeId="55364" r:id="rId71" name="Check Box 68">
              <controlPr defaultSize="0" autoFill="0" autoLine="0" autoPict="0">
                <anchor moveWithCells="1">
                  <from>
                    <xdr:col>24</xdr:col>
                    <xdr:colOff>314325</xdr:colOff>
                    <xdr:row>35</xdr:row>
                    <xdr:rowOff>57150</xdr:rowOff>
                  </from>
                  <to>
                    <xdr:col>25</xdr:col>
                    <xdr:colOff>295275</xdr:colOff>
                    <xdr:row>36</xdr:row>
                    <xdr:rowOff>152400</xdr:rowOff>
                  </to>
                </anchor>
              </controlPr>
            </control>
          </mc:Choice>
        </mc:AlternateContent>
        <mc:AlternateContent xmlns:mc="http://schemas.openxmlformats.org/markup-compatibility/2006">
          <mc:Choice Requires="x14">
            <control shapeId="55365" r:id="rId72" name="Check Box 69">
              <controlPr defaultSize="0" autoFill="0" autoLine="0" autoPict="0">
                <anchor moveWithCells="1">
                  <from>
                    <xdr:col>23</xdr:col>
                    <xdr:colOff>304800</xdr:colOff>
                    <xdr:row>37</xdr:row>
                    <xdr:rowOff>57150</xdr:rowOff>
                  </from>
                  <to>
                    <xdr:col>24</xdr:col>
                    <xdr:colOff>295275</xdr:colOff>
                    <xdr:row>38</xdr:row>
                    <xdr:rowOff>152400</xdr:rowOff>
                  </to>
                </anchor>
              </controlPr>
            </control>
          </mc:Choice>
        </mc:AlternateContent>
        <mc:AlternateContent xmlns:mc="http://schemas.openxmlformats.org/markup-compatibility/2006">
          <mc:Choice Requires="x14">
            <control shapeId="55366" r:id="rId73" name="Check Box 70">
              <controlPr defaultSize="0" autoFill="0" autoLine="0" autoPict="0">
                <anchor moveWithCells="1">
                  <from>
                    <xdr:col>24</xdr:col>
                    <xdr:colOff>314325</xdr:colOff>
                    <xdr:row>37</xdr:row>
                    <xdr:rowOff>57150</xdr:rowOff>
                  </from>
                  <to>
                    <xdr:col>25</xdr:col>
                    <xdr:colOff>295275</xdr:colOff>
                    <xdr:row>38</xdr:row>
                    <xdr:rowOff>152400</xdr:rowOff>
                  </to>
                </anchor>
              </controlPr>
            </control>
          </mc:Choice>
        </mc:AlternateContent>
        <mc:AlternateContent xmlns:mc="http://schemas.openxmlformats.org/markup-compatibility/2006">
          <mc:Choice Requires="x14">
            <control shapeId="55367" r:id="rId74" name="Check Box 71">
              <controlPr defaultSize="0" autoFill="0" autoLine="0" autoPict="0">
                <anchor moveWithCells="1">
                  <from>
                    <xdr:col>23</xdr:col>
                    <xdr:colOff>304800</xdr:colOff>
                    <xdr:row>39</xdr:row>
                    <xdr:rowOff>57150</xdr:rowOff>
                  </from>
                  <to>
                    <xdr:col>24</xdr:col>
                    <xdr:colOff>295275</xdr:colOff>
                    <xdr:row>40</xdr:row>
                    <xdr:rowOff>152400</xdr:rowOff>
                  </to>
                </anchor>
              </controlPr>
            </control>
          </mc:Choice>
        </mc:AlternateContent>
        <mc:AlternateContent xmlns:mc="http://schemas.openxmlformats.org/markup-compatibility/2006">
          <mc:Choice Requires="x14">
            <control shapeId="55368" r:id="rId75" name="Check Box 72">
              <controlPr defaultSize="0" autoFill="0" autoLine="0" autoPict="0">
                <anchor moveWithCells="1">
                  <from>
                    <xdr:col>24</xdr:col>
                    <xdr:colOff>314325</xdr:colOff>
                    <xdr:row>39</xdr:row>
                    <xdr:rowOff>57150</xdr:rowOff>
                  </from>
                  <to>
                    <xdr:col>25</xdr:col>
                    <xdr:colOff>295275</xdr:colOff>
                    <xdr:row>40</xdr:row>
                    <xdr:rowOff>152400</xdr:rowOff>
                  </to>
                </anchor>
              </controlPr>
            </control>
          </mc:Choice>
        </mc:AlternateContent>
        <mc:AlternateContent xmlns:mc="http://schemas.openxmlformats.org/markup-compatibility/2006">
          <mc:Choice Requires="x14">
            <control shapeId="55369" r:id="rId76" name="Check Box 73">
              <controlPr defaultSize="0" autoFill="0" autoLine="0" autoPict="0">
                <anchor moveWithCells="1">
                  <from>
                    <xdr:col>23</xdr:col>
                    <xdr:colOff>304800</xdr:colOff>
                    <xdr:row>41</xdr:row>
                    <xdr:rowOff>57150</xdr:rowOff>
                  </from>
                  <to>
                    <xdr:col>24</xdr:col>
                    <xdr:colOff>295275</xdr:colOff>
                    <xdr:row>42</xdr:row>
                    <xdr:rowOff>152400</xdr:rowOff>
                  </to>
                </anchor>
              </controlPr>
            </control>
          </mc:Choice>
        </mc:AlternateContent>
        <mc:AlternateContent xmlns:mc="http://schemas.openxmlformats.org/markup-compatibility/2006">
          <mc:Choice Requires="x14">
            <control shapeId="55370" r:id="rId77" name="Check Box 74">
              <controlPr defaultSize="0" autoFill="0" autoLine="0" autoPict="0">
                <anchor moveWithCells="1">
                  <from>
                    <xdr:col>24</xdr:col>
                    <xdr:colOff>314325</xdr:colOff>
                    <xdr:row>41</xdr:row>
                    <xdr:rowOff>57150</xdr:rowOff>
                  </from>
                  <to>
                    <xdr:col>25</xdr:col>
                    <xdr:colOff>295275</xdr:colOff>
                    <xdr:row>42</xdr:row>
                    <xdr:rowOff>152400</xdr:rowOff>
                  </to>
                </anchor>
              </controlPr>
            </control>
          </mc:Choice>
        </mc:AlternateContent>
        <mc:AlternateContent xmlns:mc="http://schemas.openxmlformats.org/markup-compatibility/2006">
          <mc:Choice Requires="x14">
            <control shapeId="55371" r:id="rId78" name="Check Box 75">
              <controlPr defaultSize="0" autoFill="0" autoLine="0" autoPict="0">
                <anchor moveWithCells="1">
                  <from>
                    <xdr:col>3</xdr:col>
                    <xdr:colOff>314325</xdr:colOff>
                    <xdr:row>9</xdr:row>
                    <xdr:rowOff>57150</xdr:rowOff>
                  </from>
                  <to>
                    <xdr:col>4</xdr:col>
                    <xdr:colOff>295275</xdr:colOff>
                    <xdr:row>10</xdr:row>
                    <xdr:rowOff>152400</xdr:rowOff>
                  </to>
                </anchor>
              </controlPr>
            </control>
          </mc:Choice>
        </mc:AlternateContent>
        <mc:AlternateContent xmlns:mc="http://schemas.openxmlformats.org/markup-compatibility/2006">
          <mc:Choice Requires="x14">
            <control shapeId="55372" r:id="rId79" name="Check Box 76">
              <controlPr defaultSize="0" autoFill="0" autoLine="0" autoPict="0">
                <anchor moveWithCells="1">
                  <from>
                    <xdr:col>4</xdr:col>
                    <xdr:colOff>314325</xdr:colOff>
                    <xdr:row>9</xdr:row>
                    <xdr:rowOff>57150</xdr:rowOff>
                  </from>
                  <to>
                    <xdr:col>5</xdr:col>
                    <xdr:colOff>295275</xdr:colOff>
                    <xdr:row>10</xdr:row>
                    <xdr:rowOff>152400</xdr:rowOff>
                  </to>
                </anchor>
              </controlPr>
            </control>
          </mc:Choice>
        </mc:AlternateContent>
        <mc:AlternateContent xmlns:mc="http://schemas.openxmlformats.org/markup-compatibility/2006">
          <mc:Choice Requires="x14">
            <control shapeId="55373" r:id="rId80" name="Check Box 77">
              <controlPr defaultSize="0" autoFill="0" autoLine="0" autoPict="0">
                <anchor moveWithCells="1">
                  <from>
                    <xdr:col>3</xdr:col>
                    <xdr:colOff>314325</xdr:colOff>
                    <xdr:row>11</xdr:row>
                    <xdr:rowOff>57150</xdr:rowOff>
                  </from>
                  <to>
                    <xdr:col>4</xdr:col>
                    <xdr:colOff>295275</xdr:colOff>
                    <xdr:row>12</xdr:row>
                    <xdr:rowOff>152400</xdr:rowOff>
                  </to>
                </anchor>
              </controlPr>
            </control>
          </mc:Choice>
        </mc:AlternateContent>
        <mc:AlternateContent xmlns:mc="http://schemas.openxmlformats.org/markup-compatibility/2006">
          <mc:Choice Requires="x14">
            <control shapeId="55374" r:id="rId81" name="Check Box 78">
              <controlPr defaultSize="0" autoFill="0" autoLine="0" autoPict="0">
                <anchor moveWithCells="1">
                  <from>
                    <xdr:col>4</xdr:col>
                    <xdr:colOff>314325</xdr:colOff>
                    <xdr:row>11</xdr:row>
                    <xdr:rowOff>57150</xdr:rowOff>
                  </from>
                  <to>
                    <xdr:col>5</xdr:col>
                    <xdr:colOff>295275</xdr:colOff>
                    <xdr:row>12</xdr:row>
                    <xdr:rowOff>152400</xdr:rowOff>
                  </to>
                </anchor>
              </controlPr>
            </control>
          </mc:Choice>
        </mc:AlternateContent>
        <mc:AlternateContent xmlns:mc="http://schemas.openxmlformats.org/markup-compatibility/2006">
          <mc:Choice Requires="x14">
            <control shapeId="55375" r:id="rId82" name="Check Box 79">
              <controlPr defaultSize="0" autoFill="0" autoLine="0" autoPict="0">
                <anchor moveWithCells="1">
                  <from>
                    <xdr:col>3</xdr:col>
                    <xdr:colOff>314325</xdr:colOff>
                    <xdr:row>13</xdr:row>
                    <xdr:rowOff>57150</xdr:rowOff>
                  </from>
                  <to>
                    <xdr:col>4</xdr:col>
                    <xdr:colOff>295275</xdr:colOff>
                    <xdr:row>14</xdr:row>
                    <xdr:rowOff>152400</xdr:rowOff>
                  </to>
                </anchor>
              </controlPr>
            </control>
          </mc:Choice>
        </mc:AlternateContent>
        <mc:AlternateContent xmlns:mc="http://schemas.openxmlformats.org/markup-compatibility/2006">
          <mc:Choice Requires="x14">
            <control shapeId="55376" r:id="rId83" name="Check Box 80">
              <controlPr defaultSize="0" autoFill="0" autoLine="0" autoPict="0">
                <anchor moveWithCells="1">
                  <from>
                    <xdr:col>4</xdr:col>
                    <xdr:colOff>314325</xdr:colOff>
                    <xdr:row>13</xdr:row>
                    <xdr:rowOff>57150</xdr:rowOff>
                  </from>
                  <to>
                    <xdr:col>5</xdr:col>
                    <xdr:colOff>295275</xdr:colOff>
                    <xdr:row>14</xdr:row>
                    <xdr:rowOff>152400</xdr:rowOff>
                  </to>
                </anchor>
              </controlPr>
            </control>
          </mc:Choice>
        </mc:AlternateContent>
        <mc:AlternateContent xmlns:mc="http://schemas.openxmlformats.org/markup-compatibility/2006">
          <mc:Choice Requires="x14">
            <control shapeId="55377" r:id="rId84" name="Check Box 81">
              <controlPr defaultSize="0" autoFill="0" autoLine="0" autoPict="0">
                <anchor moveWithCells="1">
                  <from>
                    <xdr:col>3</xdr:col>
                    <xdr:colOff>314325</xdr:colOff>
                    <xdr:row>15</xdr:row>
                    <xdr:rowOff>57150</xdr:rowOff>
                  </from>
                  <to>
                    <xdr:col>4</xdr:col>
                    <xdr:colOff>295275</xdr:colOff>
                    <xdr:row>16</xdr:row>
                    <xdr:rowOff>152400</xdr:rowOff>
                  </to>
                </anchor>
              </controlPr>
            </control>
          </mc:Choice>
        </mc:AlternateContent>
        <mc:AlternateContent xmlns:mc="http://schemas.openxmlformats.org/markup-compatibility/2006">
          <mc:Choice Requires="x14">
            <control shapeId="55378" r:id="rId85" name="Check Box 82">
              <controlPr defaultSize="0" autoFill="0" autoLine="0" autoPict="0">
                <anchor moveWithCells="1">
                  <from>
                    <xdr:col>4</xdr:col>
                    <xdr:colOff>314325</xdr:colOff>
                    <xdr:row>15</xdr:row>
                    <xdr:rowOff>57150</xdr:rowOff>
                  </from>
                  <to>
                    <xdr:col>5</xdr:col>
                    <xdr:colOff>295275</xdr:colOff>
                    <xdr:row>16</xdr:row>
                    <xdr:rowOff>152400</xdr:rowOff>
                  </to>
                </anchor>
              </controlPr>
            </control>
          </mc:Choice>
        </mc:AlternateContent>
        <mc:AlternateContent xmlns:mc="http://schemas.openxmlformats.org/markup-compatibility/2006">
          <mc:Choice Requires="x14">
            <control shapeId="55379" r:id="rId86" name="Check Box 83">
              <controlPr defaultSize="0" autoFill="0" autoLine="0" autoPict="0">
                <anchor moveWithCells="1">
                  <from>
                    <xdr:col>3</xdr:col>
                    <xdr:colOff>314325</xdr:colOff>
                    <xdr:row>17</xdr:row>
                    <xdr:rowOff>57150</xdr:rowOff>
                  </from>
                  <to>
                    <xdr:col>4</xdr:col>
                    <xdr:colOff>295275</xdr:colOff>
                    <xdr:row>18</xdr:row>
                    <xdr:rowOff>152400</xdr:rowOff>
                  </to>
                </anchor>
              </controlPr>
            </control>
          </mc:Choice>
        </mc:AlternateContent>
        <mc:AlternateContent xmlns:mc="http://schemas.openxmlformats.org/markup-compatibility/2006">
          <mc:Choice Requires="x14">
            <control shapeId="55380" r:id="rId87" name="Check Box 84">
              <controlPr defaultSize="0" autoFill="0" autoLine="0" autoPict="0">
                <anchor moveWithCells="1">
                  <from>
                    <xdr:col>4</xdr:col>
                    <xdr:colOff>314325</xdr:colOff>
                    <xdr:row>17</xdr:row>
                    <xdr:rowOff>57150</xdr:rowOff>
                  </from>
                  <to>
                    <xdr:col>5</xdr:col>
                    <xdr:colOff>295275</xdr:colOff>
                    <xdr:row>18</xdr:row>
                    <xdr:rowOff>152400</xdr:rowOff>
                  </to>
                </anchor>
              </controlPr>
            </control>
          </mc:Choice>
        </mc:AlternateContent>
        <mc:AlternateContent xmlns:mc="http://schemas.openxmlformats.org/markup-compatibility/2006">
          <mc:Choice Requires="x14">
            <control shapeId="55381" r:id="rId88" name="Check Box 85">
              <controlPr defaultSize="0" autoFill="0" autoLine="0" autoPict="0">
                <anchor moveWithCells="1">
                  <from>
                    <xdr:col>3</xdr:col>
                    <xdr:colOff>314325</xdr:colOff>
                    <xdr:row>19</xdr:row>
                    <xdr:rowOff>57150</xdr:rowOff>
                  </from>
                  <to>
                    <xdr:col>4</xdr:col>
                    <xdr:colOff>295275</xdr:colOff>
                    <xdr:row>20</xdr:row>
                    <xdr:rowOff>152400</xdr:rowOff>
                  </to>
                </anchor>
              </controlPr>
            </control>
          </mc:Choice>
        </mc:AlternateContent>
        <mc:AlternateContent xmlns:mc="http://schemas.openxmlformats.org/markup-compatibility/2006">
          <mc:Choice Requires="x14">
            <control shapeId="55382" r:id="rId89" name="Check Box 86">
              <controlPr defaultSize="0" autoFill="0" autoLine="0" autoPict="0">
                <anchor moveWithCells="1">
                  <from>
                    <xdr:col>4</xdr:col>
                    <xdr:colOff>314325</xdr:colOff>
                    <xdr:row>19</xdr:row>
                    <xdr:rowOff>57150</xdr:rowOff>
                  </from>
                  <to>
                    <xdr:col>5</xdr:col>
                    <xdr:colOff>295275</xdr:colOff>
                    <xdr:row>20</xdr:row>
                    <xdr:rowOff>152400</xdr:rowOff>
                  </to>
                </anchor>
              </controlPr>
            </control>
          </mc:Choice>
        </mc:AlternateContent>
        <mc:AlternateContent xmlns:mc="http://schemas.openxmlformats.org/markup-compatibility/2006">
          <mc:Choice Requires="x14">
            <control shapeId="55383" r:id="rId90" name="Check Box 87">
              <controlPr defaultSize="0" autoFill="0" autoLine="0" autoPict="0">
                <anchor moveWithCells="1">
                  <from>
                    <xdr:col>3</xdr:col>
                    <xdr:colOff>314325</xdr:colOff>
                    <xdr:row>21</xdr:row>
                    <xdr:rowOff>57150</xdr:rowOff>
                  </from>
                  <to>
                    <xdr:col>4</xdr:col>
                    <xdr:colOff>295275</xdr:colOff>
                    <xdr:row>22</xdr:row>
                    <xdr:rowOff>152400</xdr:rowOff>
                  </to>
                </anchor>
              </controlPr>
            </control>
          </mc:Choice>
        </mc:AlternateContent>
        <mc:AlternateContent xmlns:mc="http://schemas.openxmlformats.org/markup-compatibility/2006">
          <mc:Choice Requires="x14">
            <control shapeId="55384" r:id="rId91" name="Check Box 88">
              <controlPr defaultSize="0" autoFill="0" autoLine="0" autoPict="0">
                <anchor moveWithCells="1">
                  <from>
                    <xdr:col>4</xdr:col>
                    <xdr:colOff>314325</xdr:colOff>
                    <xdr:row>21</xdr:row>
                    <xdr:rowOff>57150</xdr:rowOff>
                  </from>
                  <to>
                    <xdr:col>5</xdr:col>
                    <xdr:colOff>295275</xdr:colOff>
                    <xdr:row>22</xdr:row>
                    <xdr:rowOff>152400</xdr:rowOff>
                  </to>
                </anchor>
              </controlPr>
            </control>
          </mc:Choice>
        </mc:AlternateContent>
        <mc:AlternateContent xmlns:mc="http://schemas.openxmlformats.org/markup-compatibility/2006">
          <mc:Choice Requires="x14">
            <control shapeId="55385" r:id="rId92" name="Check Box 89">
              <controlPr defaultSize="0" autoFill="0" autoLine="0" autoPict="0">
                <anchor moveWithCells="1">
                  <from>
                    <xdr:col>3</xdr:col>
                    <xdr:colOff>314325</xdr:colOff>
                    <xdr:row>23</xdr:row>
                    <xdr:rowOff>57150</xdr:rowOff>
                  </from>
                  <to>
                    <xdr:col>4</xdr:col>
                    <xdr:colOff>295275</xdr:colOff>
                    <xdr:row>24</xdr:row>
                    <xdr:rowOff>152400</xdr:rowOff>
                  </to>
                </anchor>
              </controlPr>
            </control>
          </mc:Choice>
        </mc:AlternateContent>
        <mc:AlternateContent xmlns:mc="http://schemas.openxmlformats.org/markup-compatibility/2006">
          <mc:Choice Requires="x14">
            <control shapeId="55386" r:id="rId93" name="Check Box 90">
              <controlPr defaultSize="0" autoFill="0" autoLine="0" autoPict="0">
                <anchor moveWithCells="1">
                  <from>
                    <xdr:col>4</xdr:col>
                    <xdr:colOff>314325</xdr:colOff>
                    <xdr:row>23</xdr:row>
                    <xdr:rowOff>57150</xdr:rowOff>
                  </from>
                  <to>
                    <xdr:col>5</xdr:col>
                    <xdr:colOff>295275</xdr:colOff>
                    <xdr:row>24</xdr:row>
                    <xdr:rowOff>152400</xdr:rowOff>
                  </to>
                </anchor>
              </controlPr>
            </control>
          </mc:Choice>
        </mc:AlternateContent>
        <mc:AlternateContent xmlns:mc="http://schemas.openxmlformats.org/markup-compatibility/2006">
          <mc:Choice Requires="x14">
            <control shapeId="55387" r:id="rId94" name="Check Box 91">
              <controlPr defaultSize="0" autoFill="0" autoLine="0" autoPict="0">
                <anchor moveWithCells="1">
                  <from>
                    <xdr:col>3</xdr:col>
                    <xdr:colOff>314325</xdr:colOff>
                    <xdr:row>25</xdr:row>
                    <xdr:rowOff>57150</xdr:rowOff>
                  </from>
                  <to>
                    <xdr:col>4</xdr:col>
                    <xdr:colOff>295275</xdr:colOff>
                    <xdr:row>26</xdr:row>
                    <xdr:rowOff>152400</xdr:rowOff>
                  </to>
                </anchor>
              </controlPr>
            </control>
          </mc:Choice>
        </mc:AlternateContent>
        <mc:AlternateContent xmlns:mc="http://schemas.openxmlformats.org/markup-compatibility/2006">
          <mc:Choice Requires="x14">
            <control shapeId="55388" r:id="rId95" name="Check Box 92">
              <controlPr defaultSize="0" autoFill="0" autoLine="0" autoPict="0">
                <anchor moveWithCells="1">
                  <from>
                    <xdr:col>4</xdr:col>
                    <xdr:colOff>314325</xdr:colOff>
                    <xdr:row>25</xdr:row>
                    <xdr:rowOff>57150</xdr:rowOff>
                  </from>
                  <to>
                    <xdr:col>5</xdr:col>
                    <xdr:colOff>295275</xdr:colOff>
                    <xdr:row>26</xdr:row>
                    <xdr:rowOff>152400</xdr:rowOff>
                  </to>
                </anchor>
              </controlPr>
            </control>
          </mc:Choice>
        </mc:AlternateContent>
        <mc:AlternateContent xmlns:mc="http://schemas.openxmlformats.org/markup-compatibility/2006">
          <mc:Choice Requires="x14">
            <control shapeId="55389" r:id="rId96" name="Check Box 93">
              <controlPr defaultSize="0" autoFill="0" autoLine="0" autoPict="0">
                <anchor moveWithCells="1">
                  <from>
                    <xdr:col>3</xdr:col>
                    <xdr:colOff>314325</xdr:colOff>
                    <xdr:row>27</xdr:row>
                    <xdr:rowOff>57150</xdr:rowOff>
                  </from>
                  <to>
                    <xdr:col>4</xdr:col>
                    <xdr:colOff>295275</xdr:colOff>
                    <xdr:row>28</xdr:row>
                    <xdr:rowOff>152400</xdr:rowOff>
                  </to>
                </anchor>
              </controlPr>
            </control>
          </mc:Choice>
        </mc:AlternateContent>
        <mc:AlternateContent xmlns:mc="http://schemas.openxmlformats.org/markup-compatibility/2006">
          <mc:Choice Requires="x14">
            <control shapeId="55390" r:id="rId97" name="Check Box 94">
              <controlPr defaultSize="0" autoFill="0" autoLine="0" autoPict="0">
                <anchor moveWithCells="1">
                  <from>
                    <xdr:col>4</xdr:col>
                    <xdr:colOff>314325</xdr:colOff>
                    <xdr:row>27</xdr:row>
                    <xdr:rowOff>57150</xdr:rowOff>
                  </from>
                  <to>
                    <xdr:col>5</xdr:col>
                    <xdr:colOff>295275</xdr:colOff>
                    <xdr:row>28</xdr:row>
                    <xdr:rowOff>152400</xdr:rowOff>
                  </to>
                </anchor>
              </controlPr>
            </control>
          </mc:Choice>
        </mc:AlternateContent>
        <mc:AlternateContent xmlns:mc="http://schemas.openxmlformats.org/markup-compatibility/2006">
          <mc:Choice Requires="x14">
            <control shapeId="55391" r:id="rId98" name="Check Box 95">
              <controlPr defaultSize="0" autoFill="0" autoLine="0" autoPict="0">
                <anchor moveWithCells="1">
                  <from>
                    <xdr:col>3</xdr:col>
                    <xdr:colOff>314325</xdr:colOff>
                    <xdr:row>29</xdr:row>
                    <xdr:rowOff>57150</xdr:rowOff>
                  </from>
                  <to>
                    <xdr:col>4</xdr:col>
                    <xdr:colOff>295275</xdr:colOff>
                    <xdr:row>30</xdr:row>
                    <xdr:rowOff>152400</xdr:rowOff>
                  </to>
                </anchor>
              </controlPr>
            </control>
          </mc:Choice>
        </mc:AlternateContent>
        <mc:AlternateContent xmlns:mc="http://schemas.openxmlformats.org/markup-compatibility/2006">
          <mc:Choice Requires="x14">
            <control shapeId="55392" r:id="rId99" name="Check Box 96">
              <controlPr defaultSize="0" autoFill="0" autoLine="0" autoPict="0">
                <anchor moveWithCells="1">
                  <from>
                    <xdr:col>4</xdr:col>
                    <xdr:colOff>314325</xdr:colOff>
                    <xdr:row>29</xdr:row>
                    <xdr:rowOff>57150</xdr:rowOff>
                  </from>
                  <to>
                    <xdr:col>5</xdr:col>
                    <xdr:colOff>295275</xdr:colOff>
                    <xdr:row>30</xdr:row>
                    <xdr:rowOff>152400</xdr:rowOff>
                  </to>
                </anchor>
              </controlPr>
            </control>
          </mc:Choice>
        </mc:AlternateContent>
        <mc:AlternateContent xmlns:mc="http://schemas.openxmlformats.org/markup-compatibility/2006">
          <mc:Choice Requires="x14">
            <control shapeId="55393" r:id="rId100" name="Check Box 97">
              <controlPr defaultSize="0" autoFill="0" autoLine="0" autoPict="0">
                <anchor moveWithCells="1">
                  <from>
                    <xdr:col>3</xdr:col>
                    <xdr:colOff>314325</xdr:colOff>
                    <xdr:row>31</xdr:row>
                    <xdr:rowOff>57150</xdr:rowOff>
                  </from>
                  <to>
                    <xdr:col>4</xdr:col>
                    <xdr:colOff>295275</xdr:colOff>
                    <xdr:row>32</xdr:row>
                    <xdr:rowOff>152400</xdr:rowOff>
                  </to>
                </anchor>
              </controlPr>
            </control>
          </mc:Choice>
        </mc:AlternateContent>
        <mc:AlternateContent xmlns:mc="http://schemas.openxmlformats.org/markup-compatibility/2006">
          <mc:Choice Requires="x14">
            <control shapeId="55394" r:id="rId101" name="Check Box 98">
              <controlPr defaultSize="0" autoFill="0" autoLine="0" autoPict="0">
                <anchor moveWithCells="1">
                  <from>
                    <xdr:col>4</xdr:col>
                    <xdr:colOff>314325</xdr:colOff>
                    <xdr:row>31</xdr:row>
                    <xdr:rowOff>57150</xdr:rowOff>
                  </from>
                  <to>
                    <xdr:col>5</xdr:col>
                    <xdr:colOff>295275</xdr:colOff>
                    <xdr:row>32</xdr:row>
                    <xdr:rowOff>152400</xdr:rowOff>
                  </to>
                </anchor>
              </controlPr>
            </control>
          </mc:Choice>
        </mc:AlternateContent>
        <mc:AlternateContent xmlns:mc="http://schemas.openxmlformats.org/markup-compatibility/2006">
          <mc:Choice Requires="x14">
            <control shapeId="55395" r:id="rId102" name="Check Box 99">
              <controlPr defaultSize="0" autoFill="0" autoLine="0" autoPict="0">
                <anchor moveWithCells="1">
                  <from>
                    <xdr:col>3</xdr:col>
                    <xdr:colOff>314325</xdr:colOff>
                    <xdr:row>33</xdr:row>
                    <xdr:rowOff>57150</xdr:rowOff>
                  </from>
                  <to>
                    <xdr:col>4</xdr:col>
                    <xdr:colOff>295275</xdr:colOff>
                    <xdr:row>34</xdr:row>
                    <xdr:rowOff>152400</xdr:rowOff>
                  </to>
                </anchor>
              </controlPr>
            </control>
          </mc:Choice>
        </mc:AlternateContent>
        <mc:AlternateContent xmlns:mc="http://schemas.openxmlformats.org/markup-compatibility/2006">
          <mc:Choice Requires="x14">
            <control shapeId="55396" r:id="rId103" name="Check Box 100">
              <controlPr defaultSize="0" autoFill="0" autoLine="0" autoPict="0">
                <anchor moveWithCells="1">
                  <from>
                    <xdr:col>4</xdr:col>
                    <xdr:colOff>314325</xdr:colOff>
                    <xdr:row>33</xdr:row>
                    <xdr:rowOff>57150</xdr:rowOff>
                  </from>
                  <to>
                    <xdr:col>5</xdr:col>
                    <xdr:colOff>295275</xdr:colOff>
                    <xdr:row>34</xdr:row>
                    <xdr:rowOff>152400</xdr:rowOff>
                  </to>
                </anchor>
              </controlPr>
            </control>
          </mc:Choice>
        </mc:AlternateContent>
        <mc:AlternateContent xmlns:mc="http://schemas.openxmlformats.org/markup-compatibility/2006">
          <mc:Choice Requires="x14">
            <control shapeId="55397" r:id="rId104" name="Check Box 101">
              <controlPr defaultSize="0" autoFill="0" autoLine="0" autoPict="0">
                <anchor moveWithCells="1">
                  <from>
                    <xdr:col>3</xdr:col>
                    <xdr:colOff>314325</xdr:colOff>
                    <xdr:row>35</xdr:row>
                    <xdr:rowOff>57150</xdr:rowOff>
                  </from>
                  <to>
                    <xdr:col>4</xdr:col>
                    <xdr:colOff>295275</xdr:colOff>
                    <xdr:row>36</xdr:row>
                    <xdr:rowOff>152400</xdr:rowOff>
                  </to>
                </anchor>
              </controlPr>
            </control>
          </mc:Choice>
        </mc:AlternateContent>
        <mc:AlternateContent xmlns:mc="http://schemas.openxmlformats.org/markup-compatibility/2006">
          <mc:Choice Requires="x14">
            <control shapeId="55398" r:id="rId105" name="Check Box 102">
              <controlPr defaultSize="0" autoFill="0" autoLine="0" autoPict="0">
                <anchor moveWithCells="1">
                  <from>
                    <xdr:col>4</xdr:col>
                    <xdr:colOff>314325</xdr:colOff>
                    <xdr:row>35</xdr:row>
                    <xdr:rowOff>57150</xdr:rowOff>
                  </from>
                  <to>
                    <xdr:col>5</xdr:col>
                    <xdr:colOff>295275</xdr:colOff>
                    <xdr:row>36</xdr:row>
                    <xdr:rowOff>152400</xdr:rowOff>
                  </to>
                </anchor>
              </controlPr>
            </control>
          </mc:Choice>
        </mc:AlternateContent>
        <mc:AlternateContent xmlns:mc="http://schemas.openxmlformats.org/markup-compatibility/2006">
          <mc:Choice Requires="x14">
            <control shapeId="55399" r:id="rId106" name="Check Box 103">
              <controlPr defaultSize="0" autoFill="0" autoLine="0" autoPict="0">
                <anchor moveWithCells="1">
                  <from>
                    <xdr:col>3</xdr:col>
                    <xdr:colOff>314325</xdr:colOff>
                    <xdr:row>37</xdr:row>
                    <xdr:rowOff>57150</xdr:rowOff>
                  </from>
                  <to>
                    <xdr:col>4</xdr:col>
                    <xdr:colOff>295275</xdr:colOff>
                    <xdr:row>38</xdr:row>
                    <xdr:rowOff>152400</xdr:rowOff>
                  </to>
                </anchor>
              </controlPr>
            </control>
          </mc:Choice>
        </mc:AlternateContent>
        <mc:AlternateContent xmlns:mc="http://schemas.openxmlformats.org/markup-compatibility/2006">
          <mc:Choice Requires="x14">
            <control shapeId="55400" r:id="rId107" name="Check Box 104">
              <controlPr defaultSize="0" autoFill="0" autoLine="0" autoPict="0">
                <anchor moveWithCells="1">
                  <from>
                    <xdr:col>4</xdr:col>
                    <xdr:colOff>314325</xdr:colOff>
                    <xdr:row>37</xdr:row>
                    <xdr:rowOff>57150</xdr:rowOff>
                  </from>
                  <to>
                    <xdr:col>5</xdr:col>
                    <xdr:colOff>295275</xdr:colOff>
                    <xdr:row>38</xdr:row>
                    <xdr:rowOff>152400</xdr:rowOff>
                  </to>
                </anchor>
              </controlPr>
            </control>
          </mc:Choice>
        </mc:AlternateContent>
        <mc:AlternateContent xmlns:mc="http://schemas.openxmlformats.org/markup-compatibility/2006">
          <mc:Choice Requires="x14">
            <control shapeId="55401" r:id="rId108" name="Check Box 105">
              <controlPr defaultSize="0" autoFill="0" autoLine="0" autoPict="0">
                <anchor moveWithCells="1">
                  <from>
                    <xdr:col>3</xdr:col>
                    <xdr:colOff>314325</xdr:colOff>
                    <xdr:row>39</xdr:row>
                    <xdr:rowOff>57150</xdr:rowOff>
                  </from>
                  <to>
                    <xdr:col>4</xdr:col>
                    <xdr:colOff>295275</xdr:colOff>
                    <xdr:row>40</xdr:row>
                    <xdr:rowOff>152400</xdr:rowOff>
                  </to>
                </anchor>
              </controlPr>
            </control>
          </mc:Choice>
        </mc:AlternateContent>
        <mc:AlternateContent xmlns:mc="http://schemas.openxmlformats.org/markup-compatibility/2006">
          <mc:Choice Requires="x14">
            <control shapeId="55402" r:id="rId109" name="Check Box 106">
              <controlPr defaultSize="0" autoFill="0" autoLine="0" autoPict="0">
                <anchor moveWithCells="1">
                  <from>
                    <xdr:col>4</xdr:col>
                    <xdr:colOff>314325</xdr:colOff>
                    <xdr:row>39</xdr:row>
                    <xdr:rowOff>57150</xdr:rowOff>
                  </from>
                  <to>
                    <xdr:col>5</xdr:col>
                    <xdr:colOff>295275</xdr:colOff>
                    <xdr:row>40</xdr:row>
                    <xdr:rowOff>152400</xdr:rowOff>
                  </to>
                </anchor>
              </controlPr>
            </control>
          </mc:Choice>
        </mc:AlternateContent>
        <mc:AlternateContent xmlns:mc="http://schemas.openxmlformats.org/markup-compatibility/2006">
          <mc:Choice Requires="x14">
            <control shapeId="55403" r:id="rId110" name="Check Box 107">
              <controlPr defaultSize="0" autoFill="0" autoLine="0" autoPict="0">
                <anchor moveWithCells="1">
                  <from>
                    <xdr:col>3</xdr:col>
                    <xdr:colOff>314325</xdr:colOff>
                    <xdr:row>41</xdr:row>
                    <xdr:rowOff>57150</xdr:rowOff>
                  </from>
                  <to>
                    <xdr:col>4</xdr:col>
                    <xdr:colOff>295275</xdr:colOff>
                    <xdr:row>42</xdr:row>
                    <xdr:rowOff>152400</xdr:rowOff>
                  </to>
                </anchor>
              </controlPr>
            </control>
          </mc:Choice>
        </mc:AlternateContent>
        <mc:AlternateContent xmlns:mc="http://schemas.openxmlformats.org/markup-compatibility/2006">
          <mc:Choice Requires="x14">
            <control shapeId="55404" r:id="rId111" name="Check Box 108">
              <controlPr defaultSize="0" autoFill="0" autoLine="0" autoPict="0">
                <anchor moveWithCells="1">
                  <from>
                    <xdr:col>4</xdr:col>
                    <xdr:colOff>314325</xdr:colOff>
                    <xdr:row>41</xdr:row>
                    <xdr:rowOff>57150</xdr:rowOff>
                  </from>
                  <to>
                    <xdr:col>5</xdr:col>
                    <xdr:colOff>295275</xdr:colOff>
                    <xdr:row>42</xdr:row>
                    <xdr:rowOff>152400</xdr:rowOff>
                  </to>
                </anchor>
              </controlPr>
            </control>
          </mc:Choice>
        </mc:AlternateContent>
        <mc:AlternateContent xmlns:mc="http://schemas.openxmlformats.org/markup-compatibility/2006">
          <mc:Choice Requires="x14">
            <control shapeId="55463" r:id="rId112" name="Check Box 167">
              <controlPr defaultSize="0" autoFill="0" autoLine="0" autoPict="0">
                <anchor moveWithCells="1">
                  <from>
                    <xdr:col>6</xdr:col>
                    <xdr:colOff>19050</xdr:colOff>
                    <xdr:row>7</xdr:row>
                    <xdr:rowOff>57150</xdr:rowOff>
                  </from>
                  <to>
                    <xdr:col>7</xdr:col>
                    <xdr:colOff>161925</xdr:colOff>
                    <xdr:row>8</xdr:row>
                    <xdr:rowOff>152400</xdr:rowOff>
                  </to>
                </anchor>
              </controlPr>
            </control>
          </mc:Choice>
        </mc:AlternateContent>
        <mc:AlternateContent xmlns:mc="http://schemas.openxmlformats.org/markup-compatibility/2006">
          <mc:Choice Requires="x14">
            <control shapeId="55464" r:id="rId113" name="Check Box 168">
              <controlPr defaultSize="0" autoFill="0" autoLine="0" autoPict="0">
                <anchor moveWithCells="1">
                  <from>
                    <xdr:col>7</xdr:col>
                    <xdr:colOff>152400</xdr:colOff>
                    <xdr:row>7</xdr:row>
                    <xdr:rowOff>57150</xdr:rowOff>
                  </from>
                  <to>
                    <xdr:col>8</xdr:col>
                    <xdr:colOff>295275</xdr:colOff>
                    <xdr:row>8</xdr:row>
                    <xdr:rowOff>152400</xdr:rowOff>
                  </to>
                </anchor>
              </controlPr>
            </control>
          </mc:Choice>
        </mc:AlternateContent>
        <mc:AlternateContent xmlns:mc="http://schemas.openxmlformats.org/markup-compatibility/2006">
          <mc:Choice Requires="x14">
            <control shapeId="55465" r:id="rId114" name="Check Box 169">
              <controlPr defaultSize="0" autoFill="0" autoLine="0" autoPict="0">
                <anchor moveWithCells="1">
                  <from>
                    <xdr:col>9</xdr:col>
                    <xdr:colOff>85725</xdr:colOff>
                    <xdr:row>7</xdr:row>
                    <xdr:rowOff>57150</xdr:rowOff>
                  </from>
                  <to>
                    <xdr:col>10</xdr:col>
                    <xdr:colOff>228600</xdr:colOff>
                    <xdr:row>8</xdr:row>
                    <xdr:rowOff>152400</xdr:rowOff>
                  </to>
                </anchor>
              </controlPr>
            </control>
          </mc:Choice>
        </mc:AlternateContent>
        <mc:AlternateContent xmlns:mc="http://schemas.openxmlformats.org/markup-compatibility/2006">
          <mc:Choice Requires="x14">
            <control shapeId="55466" r:id="rId115" name="Check Box 170">
              <controlPr defaultSize="0" autoFill="0" autoLine="0" autoPict="0">
                <anchor moveWithCells="1">
                  <from>
                    <xdr:col>6</xdr:col>
                    <xdr:colOff>19050</xdr:colOff>
                    <xdr:row>9</xdr:row>
                    <xdr:rowOff>57150</xdr:rowOff>
                  </from>
                  <to>
                    <xdr:col>7</xdr:col>
                    <xdr:colOff>161925</xdr:colOff>
                    <xdr:row>10</xdr:row>
                    <xdr:rowOff>152400</xdr:rowOff>
                  </to>
                </anchor>
              </controlPr>
            </control>
          </mc:Choice>
        </mc:AlternateContent>
        <mc:AlternateContent xmlns:mc="http://schemas.openxmlformats.org/markup-compatibility/2006">
          <mc:Choice Requires="x14">
            <control shapeId="55467" r:id="rId116" name="Check Box 171">
              <controlPr defaultSize="0" autoFill="0" autoLine="0" autoPict="0">
                <anchor moveWithCells="1">
                  <from>
                    <xdr:col>7</xdr:col>
                    <xdr:colOff>152400</xdr:colOff>
                    <xdr:row>9</xdr:row>
                    <xdr:rowOff>57150</xdr:rowOff>
                  </from>
                  <to>
                    <xdr:col>8</xdr:col>
                    <xdr:colOff>295275</xdr:colOff>
                    <xdr:row>10</xdr:row>
                    <xdr:rowOff>152400</xdr:rowOff>
                  </to>
                </anchor>
              </controlPr>
            </control>
          </mc:Choice>
        </mc:AlternateContent>
        <mc:AlternateContent xmlns:mc="http://schemas.openxmlformats.org/markup-compatibility/2006">
          <mc:Choice Requires="x14">
            <control shapeId="55468" r:id="rId117" name="Check Box 172">
              <controlPr defaultSize="0" autoFill="0" autoLine="0" autoPict="0">
                <anchor moveWithCells="1">
                  <from>
                    <xdr:col>9</xdr:col>
                    <xdr:colOff>85725</xdr:colOff>
                    <xdr:row>9</xdr:row>
                    <xdr:rowOff>57150</xdr:rowOff>
                  </from>
                  <to>
                    <xdr:col>10</xdr:col>
                    <xdr:colOff>228600</xdr:colOff>
                    <xdr:row>10</xdr:row>
                    <xdr:rowOff>152400</xdr:rowOff>
                  </to>
                </anchor>
              </controlPr>
            </control>
          </mc:Choice>
        </mc:AlternateContent>
        <mc:AlternateContent xmlns:mc="http://schemas.openxmlformats.org/markup-compatibility/2006">
          <mc:Choice Requires="x14">
            <control shapeId="55469" r:id="rId118" name="Check Box 173">
              <controlPr defaultSize="0" autoFill="0" autoLine="0" autoPict="0">
                <anchor moveWithCells="1">
                  <from>
                    <xdr:col>6</xdr:col>
                    <xdr:colOff>19050</xdr:colOff>
                    <xdr:row>11</xdr:row>
                    <xdr:rowOff>57150</xdr:rowOff>
                  </from>
                  <to>
                    <xdr:col>7</xdr:col>
                    <xdr:colOff>161925</xdr:colOff>
                    <xdr:row>12</xdr:row>
                    <xdr:rowOff>161925</xdr:rowOff>
                  </to>
                </anchor>
              </controlPr>
            </control>
          </mc:Choice>
        </mc:AlternateContent>
        <mc:AlternateContent xmlns:mc="http://schemas.openxmlformats.org/markup-compatibility/2006">
          <mc:Choice Requires="x14">
            <control shapeId="55470" r:id="rId119" name="Check Box 174">
              <controlPr defaultSize="0" autoFill="0" autoLine="0" autoPict="0">
                <anchor moveWithCells="1">
                  <from>
                    <xdr:col>7</xdr:col>
                    <xdr:colOff>152400</xdr:colOff>
                    <xdr:row>11</xdr:row>
                    <xdr:rowOff>57150</xdr:rowOff>
                  </from>
                  <to>
                    <xdr:col>8</xdr:col>
                    <xdr:colOff>295275</xdr:colOff>
                    <xdr:row>12</xdr:row>
                    <xdr:rowOff>152400</xdr:rowOff>
                  </to>
                </anchor>
              </controlPr>
            </control>
          </mc:Choice>
        </mc:AlternateContent>
        <mc:AlternateContent xmlns:mc="http://schemas.openxmlformats.org/markup-compatibility/2006">
          <mc:Choice Requires="x14">
            <control shapeId="55471" r:id="rId120" name="Check Box 175">
              <controlPr defaultSize="0" autoFill="0" autoLine="0" autoPict="0">
                <anchor moveWithCells="1">
                  <from>
                    <xdr:col>9</xdr:col>
                    <xdr:colOff>85725</xdr:colOff>
                    <xdr:row>11</xdr:row>
                    <xdr:rowOff>57150</xdr:rowOff>
                  </from>
                  <to>
                    <xdr:col>10</xdr:col>
                    <xdr:colOff>228600</xdr:colOff>
                    <xdr:row>12</xdr:row>
                    <xdr:rowOff>161925</xdr:rowOff>
                  </to>
                </anchor>
              </controlPr>
            </control>
          </mc:Choice>
        </mc:AlternateContent>
        <mc:AlternateContent xmlns:mc="http://schemas.openxmlformats.org/markup-compatibility/2006">
          <mc:Choice Requires="x14">
            <control shapeId="55472" r:id="rId121" name="Check Box 176">
              <controlPr defaultSize="0" autoFill="0" autoLine="0" autoPict="0">
                <anchor moveWithCells="1">
                  <from>
                    <xdr:col>6</xdr:col>
                    <xdr:colOff>19050</xdr:colOff>
                    <xdr:row>13</xdr:row>
                    <xdr:rowOff>57150</xdr:rowOff>
                  </from>
                  <to>
                    <xdr:col>7</xdr:col>
                    <xdr:colOff>161925</xdr:colOff>
                    <xdr:row>14</xdr:row>
                    <xdr:rowOff>161925</xdr:rowOff>
                  </to>
                </anchor>
              </controlPr>
            </control>
          </mc:Choice>
        </mc:AlternateContent>
        <mc:AlternateContent xmlns:mc="http://schemas.openxmlformats.org/markup-compatibility/2006">
          <mc:Choice Requires="x14">
            <control shapeId="55473" r:id="rId122" name="Check Box 177">
              <controlPr defaultSize="0" autoFill="0" autoLine="0" autoPict="0">
                <anchor moveWithCells="1">
                  <from>
                    <xdr:col>7</xdr:col>
                    <xdr:colOff>152400</xdr:colOff>
                    <xdr:row>13</xdr:row>
                    <xdr:rowOff>57150</xdr:rowOff>
                  </from>
                  <to>
                    <xdr:col>8</xdr:col>
                    <xdr:colOff>295275</xdr:colOff>
                    <xdr:row>14</xdr:row>
                    <xdr:rowOff>152400</xdr:rowOff>
                  </to>
                </anchor>
              </controlPr>
            </control>
          </mc:Choice>
        </mc:AlternateContent>
        <mc:AlternateContent xmlns:mc="http://schemas.openxmlformats.org/markup-compatibility/2006">
          <mc:Choice Requires="x14">
            <control shapeId="55474" r:id="rId123" name="Check Box 178">
              <controlPr defaultSize="0" autoFill="0" autoLine="0" autoPict="0">
                <anchor moveWithCells="1">
                  <from>
                    <xdr:col>9</xdr:col>
                    <xdr:colOff>85725</xdr:colOff>
                    <xdr:row>13</xdr:row>
                    <xdr:rowOff>57150</xdr:rowOff>
                  </from>
                  <to>
                    <xdr:col>10</xdr:col>
                    <xdr:colOff>228600</xdr:colOff>
                    <xdr:row>14</xdr:row>
                    <xdr:rowOff>161925</xdr:rowOff>
                  </to>
                </anchor>
              </controlPr>
            </control>
          </mc:Choice>
        </mc:AlternateContent>
        <mc:AlternateContent xmlns:mc="http://schemas.openxmlformats.org/markup-compatibility/2006">
          <mc:Choice Requires="x14">
            <control shapeId="55475" r:id="rId124" name="Check Box 179">
              <controlPr defaultSize="0" autoFill="0" autoLine="0" autoPict="0">
                <anchor moveWithCells="1">
                  <from>
                    <xdr:col>6</xdr:col>
                    <xdr:colOff>19050</xdr:colOff>
                    <xdr:row>15</xdr:row>
                    <xdr:rowOff>57150</xdr:rowOff>
                  </from>
                  <to>
                    <xdr:col>7</xdr:col>
                    <xdr:colOff>161925</xdr:colOff>
                    <xdr:row>16</xdr:row>
                    <xdr:rowOff>161925</xdr:rowOff>
                  </to>
                </anchor>
              </controlPr>
            </control>
          </mc:Choice>
        </mc:AlternateContent>
        <mc:AlternateContent xmlns:mc="http://schemas.openxmlformats.org/markup-compatibility/2006">
          <mc:Choice Requires="x14">
            <control shapeId="55476" r:id="rId125" name="Check Box 180">
              <controlPr defaultSize="0" autoFill="0" autoLine="0" autoPict="0">
                <anchor moveWithCells="1">
                  <from>
                    <xdr:col>7</xdr:col>
                    <xdr:colOff>152400</xdr:colOff>
                    <xdr:row>15</xdr:row>
                    <xdr:rowOff>57150</xdr:rowOff>
                  </from>
                  <to>
                    <xdr:col>8</xdr:col>
                    <xdr:colOff>295275</xdr:colOff>
                    <xdr:row>16</xdr:row>
                    <xdr:rowOff>152400</xdr:rowOff>
                  </to>
                </anchor>
              </controlPr>
            </control>
          </mc:Choice>
        </mc:AlternateContent>
        <mc:AlternateContent xmlns:mc="http://schemas.openxmlformats.org/markup-compatibility/2006">
          <mc:Choice Requires="x14">
            <control shapeId="55477" r:id="rId126" name="Check Box 181">
              <controlPr defaultSize="0" autoFill="0" autoLine="0" autoPict="0">
                <anchor moveWithCells="1">
                  <from>
                    <xdr:col>9</xdr:col>
                    <xdr:colOff>85725</xdr:colOff>
                    <xdr:row>15</xdr:row>
                    <xdr:rowOff>57150</xdr:rowOff>
                  </from>
                  <to>
                    <xdr:col>10</xdr:col>
                    <xdr:colOff>228600</xdr:colOff>
                    <xdr:row>16</xdr:row>
                    <xdr:rowOff>161925</xdr:rowOff>
                  </to>
                </anchor>
              </controlPr>
            </control>
          </mc:Choice>
        </mc:AlternateContent>
        <mc:AlternateContent xmlns:mc="http://schemas.openxmlformats.org/markup-compatibility/2006">
          <mc:Choice Requires="x14">
            <control shapeId="55478" r:id="rId127" name="Check Box 182">
              <controlPr defaultSize="0" autoFill="0" autoLine="0" autoPict="0">
                <anchor moveWithCells="1">
                  <from>
                    <xdr:col>6</xdr:col>
                    <xdr:colOff>19050</xdr:colOff>
                    <xdr:row>17</xdr:row>
                    <xdr:rowOff>57150</xdr:rowOff>
                  </from>
                  <to>
                    <xdr:col>7</xdr:col>
                    <xdr:colOff>161925</xdr:colOff>
                    <xdr:row>18</xdr:row>
                    <xdr:rowOff>161925</xdr:rowOff>
                  </to>
                </anchor>
              </controlPr>
            </control>
          </mc:Choice>
        </mc:AlternateContent>
        <mc:AlternateContent xmlns:mc="http://schemas.openxmlformats.org/markup-compatibility/2006">
          <mc:Choice Requires="x14">
            <control shapeId="55479" r:id="rId128" name="Check Box 183">
              <controlPr defaultSize="0" autoFill="0" autoLine="0" autoPict="0">
                <anchor moveWithCells="1">
                  <from>
                    <xdr:col>7</xdr:col>
                    <xdr:colOff>152400</xdr:colOff>
                    <xdr:row>17</xdr:row>
                    <xdr:rowOff>57150</xdr:rowOff>
                  </from>
                  <to>
                    <xdr:col>8</xdr:col>
                    <xdr:colOff>295275</xdr:colOff>
                    <xdr:row>18</xdr:row>
                    <xdr:rowOff>152400</xdr:rowOff>
                  </to>
                </anchor>
              </controlPr>
            </control>
          </mc:Choice>
        </mc:AlternateContent>
        <mc:AlternateContent xmlns:mc="http://schemas.openxmlformats.org/markup-compatibility/2006">
          <mc:Choice Requires="x14">
            <control shapeId="55480" r:id="rId129" name="Check Box 184">
              <controlPr defaultSize="0" autoFill="0" autoLine="0" autoPict="0">
                <anchor moveWithCells="1">
                  <from>
                    <xdr:col>9</xdr:col>
                    <xdr:colOff>85725</xdr:colOff>
                    <xdr:row>17</xdr:row>
                    <xdr:rowOff>57150</xdr:rowOff>
                  </from>
                  <to>
                    <xdr:col>10</xdr:col>
                    <xdr:colOff>228600</xdr:colOff>
                    <xdr:row>18</xdr:row>
                    <xdr:rowOff>161925</xdr:rowOff>
                  </to>
                </anchor>
              </controlPr>
            </control>
          </mc:Choice>
        </mc:AlternateContent>
        <mc:AlternateContent xmlns:mc="http://schemas.openxmlformats.org/markup-compatibility/2006">
          <mc:Choice Requires="x14">
            <control shapeId="55481" r:id="rId130" name="Check Box 185">
              <controlPr defaultSize="0" autoFill="0" autoLine="0" autoPict="0">
                <anchor moveWithCells="1">
                  <from>
                    <xdr:col>6</xdr:col>
                    <xdr:colOff>19050</xdr:colOff>
                    <xdr:row>19</xdr:row>
                    <xdr:rowOff>57150</xdr:rowOff>
                  </from>
                  <to>
                    <xdr:col>7</xdr:col>
                    <xdr:colOff>161925</xdr:colOff>
                    <xdr:row>20</xdr:row>
                    <xdr:rowOff>161925</xdr:rowOff>
                  </to>
                </anchor>
              </controlPr>
            </control>
          </mc:Choice>
        </mc:AlternateContent>
        <mc:AlternateContent xmlns:mc="http://schemas.openxmlformats.org/markup-compatibility/2006">
          <mc:Choice Requires="x14">
            <control shapeId="55482" r:id="rId131" name="Check Box 186">
              <controlPr defaultSize="0" autoFill="0" autoLine="0" autoPict="0">
                <anchor moveWithCells="1">
                  <from>
                    <xdr:col>7</xdr:col>
                    <xdr:colOff>152400</xdr:colOff>
                    <xdr:row>19</xdr:row>
                    <xdr:rowOff>57150</xdr:rowOff>
                  </from>
                  <to>
                    <xdr:col>8</xdr:col>
                    <xdr:colOff>295275</xdr:colOff>
                    <xdr:row>20</xdr:row>
                    <xdr:rowOff>152400</xdr:rowOff>
                  </to>
                </anchor>
              </controlPr>
            </control>
          </mc:Choice>
        </mc:AlternateContent>
        <mc:AlternateContent xmlns:mc="http://schemas.openxmlformats.org/markup-compatibility/2006">
          <mc:Choice Requires="x14">
            <control shapeId="55483" r:id="rId132" name="Check Box 187">
              <controlPr defaultSize="0" autoFill="0" autoLine="0" autoPict="0">
                <anchor moveWithCells="1">
                  <from>
                    <xdr:col>9</xdr:col>
                    <xdr:colOff>85725</xdr:colOff>
                    <xdr:row>19</xdr:row>
                    <xdr:rowOff>57150</xdr:rowOff>
                  </from>
                  <to>
                    <xdr:col>10</xdr:col>
                    <xdr:colOff>228600</xdr:colOff>
                    <xdr:row>20</xdr:row>
                    <xdr:rowOff>161925</xdr:rowOff>
                  </to>
                </anchor>
              </controlPr>
            </control>
          </mc:Choice>
        </mc:AlternateContent>
        <mc:AlternateContent xmlns:mc="http://schemas.openxmlformats.org/markup-compatibility/2006">
          <mc:Choice Requires="x14">
            <control shapeId="55484" r:id="rId133" name="Check Box 188">
              <controlPr defaultSize="0" autoFill="0" autoLine="0" autoPict="0">
                <anchor moveWithCells="1">
                  <from>
                    <xdr:col>6</xdr:col>
                    <xdr:colOff>19050</xdr:colOff>
                    <xdr:row>21</xdr:row>
                    <xdr:rowOff>57150</xdr:rowOff>
                  </from>
                  <to>
                    <xdr:col>7</xdr:col>
                    <xdr:colOff>161925</xdr:colOff>
                    <xdr:row>22</xdr:row>
                    <xdr:rowOff>161925</xdr:rowOff>
                  </to>
                </anchor>
              </controlPr>
            </control>
          </mc:Choice>
        </mc:AlternateContent>
        <mc:AlternateContent xmlns:mc="http://schemas.openxmlformats.org/markup-compatibility/2006">
          <mc:Choice Requires="x14">
            <control shapeId="55485" r:id="rId134" name="Check Box 189">
              <controlPr defaultSize="0" autoFill="0" autoLine="0" autoPict="0">
                <anchor moveWithCells="1">
                  <from>
                    <xdr:col>7</xdr:col>
                    <xdr:colOff>152400</xdr:colOff>
                    <xdr:row>21</xdr:row>
                    <xdr:rowOff>57150</xdr:rowOff>
                  </from>
                  <to>
                    <xdr:col>8</xdr:col>
                    <xdr:colOff>295275</xdr:colOff>
                    <xdr:row>22</xdr:row>
                    <xdr:rowOff>152400</xdr:rowOff>
                  </to>
                </anchor>
              </controlPr>
            </control>
          </mc:Choice>
        </mc:AlternateContent>
        <mc:AlternateContent xmlns:mc="http://schemas.openxmlformats.org/markup-compatibility/2006">
          <mc:Choice Requires="x14">
            <control shapeId="55486" r:id="rId135" name="Check Box 190">
              <controlPr defaultSize="0" autoFill="0" autoLine="0" autoPict="0">
                <anchor moveWithCells="1">
                  <from>
                    <xdr:col>9</xdr:col>
                    <xdr:colOff>85725</xdr:colOff>
                    <xdr:row>21</xdr:row>
                    <xdr:rowOff>57150</xdr:rowOff>
                  </from>
                  <to>
                    <xdr:col>10</xdr:col>
                    <xdr:colOff>228600</xdr:colOff>
                    <xdr:row>22</xdr:row>
                    <xdr:rowOff>161925</xdr:rowOff>
                  </to>
                </anchor>
              </controlPr>
            </control>
          </mc:Choice>
        </mc:AlternateContent>
        <mc:AlternateContent xmlns:mc="http://schemas.openxmlformats.org/markup-compatibility/2006">
          <mc:Choice Requires="x14">
            <control shapeId="55487" r:id="rId136" name="Check Box 191">
              <controlPr defaultSize="0" autoFill="0" autoLine="0" autoPict="0">
                <anchor moveWithCells="1">
                  <from>
                    <xdr:col>6</xdr:col>
                    <xdr:colOff>19050</xdr:colOff>
                    <xdr:row>23</xdr:row>
                    <xdr:rowOff>57150</xdr:rowOff>
                  </from>
                  <to>
                    <xdr:col>7</xdr:col>
                    <xdr:colOff>161925</xdr:colOff>
                    <xdr:row>24</xdr:row>
                    <xdr:rowOff>161925</xdr:rowOff>
                  </to>
                </anchor>
              </controlPr>
            </control>
          </mc:Choice>
        </mc:AlternateContent>
        <mc:AlternateContent xmlns:mc="http://schemas.openxmlformats.org/markup-compatibility/2006">
          <mc:Choice Requires="x14">
            <control shapeId="55488" r:id="rId137" name="Check Box 192">
              <controlPr defaultSize="0" autoFill="0" autoLine="0" autoPict="0">
                <anchor moveWithCells="1">
                  <from>
                    <xdr:col>7</xdr:col>
                    <xdr:colOff>152400</xdr:colOff>
                    <xdr:row>23</xdr:row>
                    <xdr:rowOff>57150</xdr:rowOff>
                  </from>
                  <to>
                    <xdr:col>8</xdr:col>
                    <xdr:colOff>295275</xdr:colOff>
                    <xdr:row>24</xdr:row>
                    <xdr:rowOff>152400</xdr:rowOff>
                  </to>
                </anchor>
              </controlPr>
            </control>
          </mc:Choice>
        </mc:AlternateContent>
        <mc:AlternateContent xmlns:mc="http://schemas.openxmlformats.org/markup-compatibility/2006">
          <mc:Choice Requires="x14">
            <control shapeId="55489" r:id="rId138" name="Check Box 193">
              <controlPr defaultSize="0" autoFill="0" autoLine="0" autoPict="0">
                <anchor moveWithCells="1">
                  <from>
                    <xdr:col>9</xdr:col>
                    <xdr:colOff>85725</xdr:colOff>
                    <xdr:row>23</xdr:row>
                    <xdr:rowOff>57150</xdr:rowOff>
                  </from>
                  <to>
                    <xdr:col>10</xdr:col>
                    <xdr:colOff>228600</xdr:colOff>
                    <xdr:row>24</xdr:row>
                    <xdr:rowOff>161925</xdr:rowOff>
                  </to>
                </anchor>
              </controlPr>
            </control>
          </mc:Choice>
        </mc:AlternateContent>
        <mc:AlternateContent xmlns:mc="http://schemas.openxmlformats.org/markup-compatibility/2006">
          <mc:Choice Requires="x14">
            <control shapeId="55490" r:id="rId139" name="Check Box 194">
              <controlPr defaultSize="0" autoFill="0" autoLine="0" autoPict="0">
                <anchor moveWithCells="1">
                  <from>
                    <xdr:col>6</xdr:col>
                    <xdr:colOff>19050</xdr:colOff>
                    <xdr:row>25</xdr:row>
                    <xdr:rowOff>57150</xdr:rowOff>
                  </from>
                  <to>
                    <xdr:col>7</xdr:col>
                    <xdr:colOff>161925</xdr:colOff>
                    <xdr:row>26</xdr:row>
                    <xdr:rowOff>161925</xdr:rowOff>
                  </to>
                </anchor>
              </controlPr>
            </control>
          </mc:Choice>
        </mc:AlternateContent>
        <mc:AlternateContent xmlns:mc="http://schemas.openxmlformats.org/markup-compatibility/2006">
          <mc:Choice Requires="x14">
            <control shapeId="55491" r:id="rId140" name="Check Box 195">
              <controlPr defaultSize="0" autoFill="0" autoLine="0" autoPict="0">
                <anchor moveWithCells="1">
                  <from>
                    <xdr:col>7</xdr:col>
                    <xdr:colOff>152400</xdr:colOff>
                    <xdr:row>25</xdr:row>
                    <xdr:rowOff>57150</xdr:rowOff>
                  </from>
                  <to>
                    <xdr:col>8</xdr:col>
                    <xdr:colOff>295275</xdr:colOff>
                    <xdr:row>26</xdr:row>
                    <xdr:rowOff>152400</xdr:rowOff>
                  </to>
                </anchor>
              </controlPr>
            </control>
          </mc:Choice>
        </mc:AlternateContent>
        <mc:AlternateContent xmlns:mc="http://schemas.openxmlformats.org/markup-compatibility/2006">
          <mc:Choice Requires="x14">
            <control shapeId="55492" r:id="rId141" name="Check Box 196">
              <controlPr defaultSize="0" autoFill="0" autoLine="0" autoPict="0">
                <anchor moveWithCells="1">
                  <from>
                    <xdr:col>9</xdr:col>
                    <xdr:colOff>85725</xdr:colOff>
                    <xdr:row>25</xdr:row>
                    <xdr:rowOff>57150</xdr:rowOff>
                  </from>
                  <to>
                    <xdr:col>10</xdr:col>
                    <xdr:colOff>228600</xdr:colOff>
                    <xdr:row>26</xdr:row>
                    <xdr:rowOff>161925</xdr:rowOff>
                  </to>
                </anchor>
              </controlPr>
            </control>
          </mc:Choice>
        </mc:AlternateContent>
        <mc:AlternateContent xmlns:mc="http://schemas.openxmlformats.org/markup-compatibility/2006">
          <mc:Choice Requires="x14">
            <control shapeId="55493" r:id="rId142" name="Check Box 197">
              <controlPr defaultSize="0" autoFill="0" autoLine="0" autoPict="0">
                <anchor moveWithCells="1">
                  <from>
                    <xdr:col>6</xdr:col>
                    <xdr:colOff>19050</xdr:colOff>
                    <xdr:row>27</xdr:row>
                    <xdr:rowOff>57150</xdr:rowOff>
                  </from>
                  <to>
                    <xdr:col>7</xdr:col>
                    <xdr:colOff>161925</xdr:colOff>
                    <xdr:row>28</xdr:row>
                    <xdr:rowOff>161925</xdr:rowOff>
                  </to>
                </anchor>
              </controlPr>
            </control>
          </mc:Choice>
        </mc:AlternateContent>
        <mc:AlternateContent xmlns:mc="http://schemas.openxmlformats.org/markup-compatibility/2006">
          <mc:Choice Requires="x14">
            <control shapeId="55494" r:id="rId143" name="Check Box 198">
              <controlPr defaultSize="0" autoFill="0" autoLine="0" autoPict="0">
                <anchor moveWithCells="1">
                  <from>
                    <xdr:col>7</xdr:col>
                    <xdr:colOff>152400</xdr:colOff>
                    <xdr:row>27</xdr:row>
                    <xdr:rowOff>57150</xdr:rowOff>
                  </from>
                  <to>
                    <xdr:col>8</xdr:col>
                    <xdr:colOff>295275</xdr:colOff>
                    <xdr:row>28</xdr:row>
                    <xdr:rowOff>152400</xdr:rowOff>
                  </to>
                </anchor>
              </controlPr>
            </control>
          </mc:Choice>
        </mc:AlternateContent>
        <mc:AlternateContent xmlns:mc="http://schemas.openxmlformats.org/markup-compatibility/2006">
          <mc:Choice Requires="x14">
            <control shapeId="55495" r:id="rId144" name="Check Box 199">
              <controlPr defaultSize="0" autoFill="0" autoLine="0" autoPict="0">
                <anchor moveWithCells="1">
                  <from>
                    <xdr:col>9</xdr:col>
                    <xdr:colOff>85725</xdr:colOff>
                    <xdr:row>27</xdr:row>
                    <xdr:rowOff>57150</xdr:rowOff>
                  </from>
                  <to>
                    <xdr:col>10</xdr:col>
                    <xdr:colOff>228600</xdr:colOff>
                    <xdr:row>28</xdr:row>
                    <xdr:rowOff>161925</xdr:rowOff>
                  </to>
                </anchor>
              </controlPr>
            </control>
          </mc:Choice>
        </mc:AlternateContent>
        <mc:AlternateContent xmlns:mc="http://schemas.openxmlformats.org/markup-compatibility/2006">
          <mc:Choice Requires="x14">
            <control shapeId="55496" r:id="rId145" name="Check Box 200">
              <controlPr defaultSize="0" autoFill="0" autoLine="0" autoPict="0">
                <anchor moveWithCells="1">
                  <from>
                    <xdr:col>6</xdr:col>
                    <xdr:colOff>19050</xdr:colOff>
                    <xdr:row>29</xdr:row>
                    <xdr:rowOff>57150</xdr:rowOff>
                  </from>
                  <to>
                    <xdr:col>7</xdr:col>
                    <xdr:colOff>161925</xdr:colOff>
                    <xdr:row>30</xdr:row>
                    <xdr:rowOff>161925</xdr:rowOff>
                  </to>
                </anchor>
              </controlPr>
            </control>
          </mc:Choice>
        </mc:AlternateContent>
        <mc:AlternateContent xmlns:mc="http://schemas.openxmlformats.org/markup-compatibility/2006">
          <mc:Choice Requires="x14">
            <control shapeId="55497" r:id="rId146" name="Check Box 201">
              <controlPr defaultSize="0" autoFill="0" autoLine="0" autoPict="0">
                <anchor moveWithCells="1">
                  <from>
                    <xdr:col>7</xdr:col>
                    <xdr:colOff>152400</xdr:colOff>
                    <xdr:row>29</xdr:row>
                    <xdr:rowOff>57150</xdr:rowOff>
                  </from>
                  <to>
                    <xdr:col>8</xdr:col>
                    <xdr:colOff>295275</xdr:colOff>
                    <xdr:row>30</xdr:row>
                    <xdr:rowOff>152400</xdr:rowOff>
                  </to>
                </anchor>
              </controlPr>
            </control>
          </mc:Choice>
        </mc:AlternateContent>
        <mc:AlternateContent xmlns:mc="http://schemas.openxmlformats.org/markup-compatibility/2006">
          <mc:Choice Requires="x14">
            <control shapeId="55498" r:id="rId147" name="Check Box 202">
              <controlPr defaultSize="0" autoFill="0" autoLine="0" autoPict="0">
                <anchor moveWithCells="1">
                  <from>
                    <xdr:col>9</xdr:col>
                    <xdr:colOff>85725</xdr:colOff>
                    <xdr:row>29</xdr:row>
                    <xdr:rowOff>57150</xdr:rowOff>
                  </from>
                  <to>
                    <xdr:col>10</xdr:col>
                    <xdr:colOff>228600</xdr:colOff>
                    <xdr:row>30</xdr:row>
                    <xdr:rowOff>161925</xdr:rowOff>
                  </to>
                </anchor>
              </controlPr>
            </control>
          </mc:Choice>
        </mc:AlternateContent>
        <mc:AlternateContent xmlns:mc="http://schemas.openxmlformats.org/markup-compatibility/2006">
          <mc:Choice Requires="x14">
            <control shapeId="55499" r:id="rId148" name="Check Box 203">
              <controlPr defaultSize="0" autoFill="0" autoLine="0" autoPict="0">
                <anchor moveWithCells="1">
                  <from>
                    <xdr:col>6</xdr:col>
                    <xdr:colOff>19050</xdr:colOff>
                    <xdr:row>31</xdr:row>
                    <xdr:rowOff>57150</xdr:rowOff>
                  </from>
                  <to>
                    <xdr:col>7</xdr:col>
                    <xdr:colOff>161925</xdr:colOff>
                    <xdr:row>32</xdr:row>
                    <xdr:rowOff>161925</xdr:rowOff>
                  </to>
                </anchor>
              </controlPr>
            </control>
          </mc:Choice>
        </mc:AlternateContent>
        <mc:AlternateContent xmlns:mc="http://schemas.openxmlformats.org/markup-compatibility/2006">
          <mc:Choice Requires="x14">
            <control shapeId="55500" r:id="rId149" name="Check Box 204">
              <controlPr defaultSize="0" autoFill="0" autoLine="0" autoPict="0">
                <anchor moveWithCells="1">
                  <from>
                    <xdr:col>7</xdr:col>
                    <xdr:colOff>152400</xdr:colOff>
                    <xdr:row>31</xdr:row>
                    <xdr:rowOff>57150</xdr:rowOff>
                  </from>
                  <to>
                    <xdr:col>8</xdr:col>
                    <xdr:colOff>295275</xdr:colOff>
                    <xdr:row>32</xdr:row>
                    <xdr:rowOff>152400</xdr:rowOff>
                  </to>
                </anchor>
              </controlPr>
            </control>
          </mc:Choice>
        </mc:AlternateContent>
        <mc:AlternateContent xmlns:mc="http://schemas.openxmlformats.org/markup-compatibility/2006">
          <mc:Choice Requires="x14">
            <control shapeId="55501" r:id="rId150" name="Check Box 205">
              <controlPr defaultSize="0" autoFill="0" autoLine="0" autoPict="0">
                <anchor moveWithCells="1">
                  <from>
                    <xdr:col>9</xdr:col>
                    <xdr:colOff>85725</xdr:colOff>
                    <xdr:row>31</xdr:row>
                    <xdr:rowOff>57150</xdr:rowOff>
                  </from>
                  <to>
                    <xdr:col>10</xdr:col>
                    <xdr:colOff>228600</xdr:colOff>
                    <xdr:row>32</xdr:row>
                    <xdr:rowOff>161925</xdr:rowOff>
                  </to>
                </anchor>
              </controlPr>
            </control>
          </mc:Choice>
        </mc:AlternateContent>
        <mc:AlternateContent xmlns:mc="http://schemas.openxmlformats.org/markup-compatibility/2006">
          <mc:Choice Requires="x14">
            <control shapeId="55502" r:id="rId151" name="Check Box 206">
              <controlPr defaultSize="0" autoFill="0" autoLine="0" autoPict="0">
                <anchor moveWithCells="1">
                  <from>
                    <xdr:col>6</xdr:col>
                    <xdr:colOff>19050</xdr:colOff>
                    <xdr:row>33</xdr:row>
                    <xdr:rowOff>57150</xdr:rowOff>
                  </from>
                  <to>
                    <xdr:col>7</xdr:col>
                    <xdr:colOff>161925</xdr:colOff>
                    <xdr:row>34</xdr:row>
                    <xdr:rowOff>161925</xdr:rowOff>
                  </to>
                </anchor>
              </controlPr>
            </control>
          </mc:Choice>
        </mc:AlternateContent>
        <mc:AlternateContent xmlns:mc="http://schemas.openxmlformats.org/markup-compatibility/2006">
          <mc:Choice Requires="x14">
            <control shapeId="55503" r:id="rId152" name="Check Box 207">
              <controlPr defaultSize="0" autoFill="0" autoLine="0" autoPict="0">
                <anchor moveWithCells="1">
                  <from>
                    <xdr:col>7</xdr:col>
                    <xdr:colOff>152400</xdr:colOff>
                    <xdr:row>33</xdr:row>
                    <xdr:rowOff>57150</xdr:rowOff>
                  </from>
                  <to>
                    <xdr:col>8</xdr:col>
                    <xdr:colOff>295275</xdr:colOff>
                    <xdr:row>34</xdr:row>
                    <xdr:rowOff>152400</xdr:rowOff>
                  </to>
                </anchor>
              </controlPr>
            </control>
          </mc:Choice>
        </mc:AlternateContent>
        <mc:AlternateContent xmlns:mc="http://schemas.openxmlformats.org/markup-compatibility/2006">
          <mc:Choice Requires="x14">
            <control shapeId="55504" r:id="rId153" name="Check Box 208">
              <controlPr defaultSize="0" autoFill="0" autoLine="0" autoPict="0">
                <anchor moveWithCells="1">
                  <from>
                    <xdr:col>9</xdr:col>
                    <xdr:colOff>85725</xdr:colOff>
                    <xdr:row>33</xdr:row>
                    <xdr:rowOff>57150</xdr:rowOff>
                  </from>
                  <to>
                    <xdr:col>10</xdr:col>
                    <xdr:colOff>228600</xdr:colOff>
                    <xdr:row>34</xdr:row>
                    <xdr:rowOff>161925</xdr:rowOff>
                  </to>
                </anchor>
              </controlPr>
            </control>
          </mc:Choice>
        </mc:AlternateContent>
        <mc:AlternateContent xmlns:mc="http://schemas.openxmlformats.org/markup-compatibility/2006">
          <mc:Choice Requires="x14">
            <control shapeId="55505" r:id="rId154" name="Check Box 209">
              <controlPr defaultSize="0" autoFill="0" autoLine="0" autoPict="0">
                <anchor moveWithCells="1">
                  <from>
                    <xdr:col>6</xdr:col>
                    <xdr:colOff>19050</xdr:colOff>
                    <xdr:row>35</xdr:row>
                    <xdr:rowOff>57150</xdr:rowOff>
                  </from>
                  <to>
                    <xdr:col>7</xdr:col>
                    <xdr:colOff>161925</xdr:colOff>
                    <xdr:row>36</xdr:row>
                    <xdr:rowOff>161925</xdr:rowOff>
                  </to>
                </anchor>
              </controlPr>
            </control>
          </mc:Choice>
        </mc:AlternateContent>
        <mc:AlternateContent xmlns:mc="http://schemas.openxmlformats.org/markup-compatibility/2006">
          <mc:Choice Requires="x14">
            <control shapeId="55506" r:id="rId155" name="Check Box 210">
              <controlPr defaultSize="0" autoFill="0" autoLine="0" autoPict="0">
                <anchor moveWithCells="1">
                  <from>
                    <xdr:col>7</xdr:col>
                    <xdr:colOff>152400</xdr:colOff>
                    <xdr:row>35</xdr:row>
                    <xdr:rowOff>57150</xdr:rowOff>
                  </from>
                  <to>
                    <xdr:col>8</xdr:col>
                    <xdr:colOff>295275</xdr:colOff>
                    <xdr:row>36</xdr:row>
                    <xdr:rowOff>152400</xdr:rowOff>
                  </to>
                </anchor>
              </controlPr>
            </control>
          </mc:Choice>
        </mc:AlternateContent>
        <mc:AlternateContent xmlns:mc="http://schemas.openxmlformats.org/markup-compatibility/2006">
          <mc:Choice Requires="x14">
            <control shapeId="55507" r:id="rId156" name="Check Box 211">
              <controlPr defaultSize="0" autoFill="0" autoLine="0" autoPict="0">
                <anchor moveWithCells="1">
                  <from>
                    <xdr:col>9</xdr:col>
                    <xdr:colOff>85725</xdr:colOff>
                    <xdr:row>35</xdr:row>
                    <xdr:rowOff>57150</xdr:rowOff>
                  </from>
                  <to>
                    <xdr:col>10</xdr:col>
                    <xdr:colOff>228600</xdr:colOff>
                    <xdr:row>36</xdr:row>
                    <xdr:rowOff>161925</xdr:rowOff>
                  </to>
                </anchor>
              </controlPr>
            </control>
          </mc:Choice>
        </mc:AlternateContent>
        <mc:AlternateContent xmlns:mc="http://schemas.openxmlformats.org/markup-compatibility/2006">
          <mc:Choice Requires="x14">
            <control shapeId="55508" r:id="rId157" name="Check Box 212">
              <controlPr defaultSize="0" autoFill="0" autoLine="0" autoPict="0">
                <anchor moveWithCells="1">
                  <from>
                    <xdr:col>6</xdr:col>
                    <xdr:colOff>19050</xdr:colOff>
                    <xdr:row>37</xdr:row>
                    <xdr:rowOff>57150</xdr:rowOff>
                  </from>
                  <to>
                    <xdr:col>7</xdr:col>
                    <xdr:colOff>161925</xdr:colOff>
                    <xdr:row>38</xdr:row>
                    <xdr:rowOff>161925</xdr:rowOff>
                  </to>
                </anchor>
              </controlPr>
            </control>
          </mc:Choice>
        </mc:AlternateContent>
        <mc:AlternateContent xmlns:mc="http://schemas.openxmlformats.org/markup-compatibility/2006">
          <mc:Choice Requires="x14">
            <control shapeId="55509" r:id="rId158" name="Check Box 213">
              <controlPr defaultSize="0" autoFill="0" autoLine="0" autoPict="0">
                <anchor moveWithCells="1">
                  <from>
                    <xdr:col>7</xdr:col>
                    <xdr:colOff>152400</xdr:colOff>
                    <xdr:row>37</xdr:row>
                    <xdr:rowOff>57150</xdr:rowOff>
                  </from>
                  <to>
                    <xdr:col>8</xdr:col>
                    <xdr:colOff>295275</xdr:colOff>
                    <xdr:row>38</xdr:row>
                    <xdr:rowOff>152400</xdr:rowOff>
                  </to>
                </anchor>
              </controlPr>
            </control>
          </mc:Choice>
        </mc:AlternateContent>
        <mc:AlternateContent xmlns:mc="http://schemas.openxmlformats.org/markup-compatibility/2006">
          <mc:Choice Requires="x14">
            <control shapeId="55510" r:id="rId159" name="Check Box 214">
              <controlPr defaultSize="0" autoFill="0" autoLine="0" autoPict="0">
                <anchor moveWithCells="1">
                  <from>
                    <xdr:col>9</xdr:col>
                    <xdr:colOff>85725</xdr:colOff>
                    <xdr:row>37</xdr:row>
                    <xdr:rowOff>57150</xdr:rowOff>
                  </from>
                  <to>
                    <xdr:col>10</xdr:col>
                    <xdr:colOff>228600</xdr:colOff>
                    <xdr:row>38</xdr:row>
                    <xdr:rowOff>161925</xdr:rowOff>
                  </to>
                </anchor>
              </controlPr>
            </control>
          </mc:Choice>
        </mc:AlternateContent>
        <mc:AlternateContent xmlns:mc="http://schemas.openxmlformats.org/markup-compatibility/2006">
          <mc:Choice Requires="x14">
            <control shapeId="55511" r:id="rId160" name="Check Box 215">
              <controlPr defaultSize="0" autoFill="0" autoLine="0" autoPict="0">
                <anchor moveWithCells="1">
                  <from>
                    <xdr:col>6</xdr:col>
                    <xdr:colOff>19050</xdr:colOff>
                    <xdr:row>39</xdr:row>
                    <xdr:rowOff>57150</xdr:rowOff>
                  </from>
                  <to>
                    <xdr:col>7</xdr:col>
                    <xdr:colOff>161925</xdr:colOff>
                    <xdr:row>40</xdr:row>
                    <xdr:rowOff>161925</xdr:rowOff>
                  </to>
                </anchor>
              </controlPr>
            </control>
          </mc:Choice>
        </mc:AlternateContent>
        <mc:AlternateContent xmlns:mc="http://schemas.openxmlformats.org/markup-compatibility/2006">
          <mc:Choice Requires="x14">
            <control shapeId="55512" r:id="rId161" name="Check Box 216">
              <controlPr defaultSize="0" autoFill="0" autoLine="0" autoPict="0">
                <anchor moveWithCells="1">
                  <from>
                    <xdr:col>7</xdr:col>
                    <xdr:colOff>152400</xdr:colOff>
                    <xdr:row>39</xdr:row>
                    <xdr:rowOff>57150</xdr:rowOff>
                  </from>
                  <to>
                    <xdr:col>8</xdr:col>
                    <xdr:colOff>295275</xdr:colOff>
                    <xdr:row>40</xdr:row>
                    <xdr:rowOff>152400</xdr:rowOff>
                  </to>
                </anchor>
              </controlPr>
            </control>
          </mc:Choice>
        </mc:AlternateContent>
        <mc:AlternateContent xmlns:mc="http://schemas.openxmlformats.org/markup-compatibility/2006">
          <mc:Choice Requires="x14">
            <control shapeId="55513" r:id="rId162" name="Check Box 217">
              <controlPr defaultSize="0" autoFill="0" autoLine="0" autoPict="0">
                <anchor moveWithCells="1">
                  <from>
                    <xdr:col>9</xdr:col>
                    <xdr:colOff>85725</xdr:colOff>
                    <xdr:row>39</xdr:row>
                    <xdr:rowOff>57150</xdr:rowOff>
                  </from>
                  <to>
                    <xdr:col>10</xdr:col>
                    <xdr:colOff>228600</xdr:colOff>
                    <xdr:row>40</xdr:row>
                    <xdr:rowOff>161925</xdr:rowOff>
                  </to>
                </anchor>
              </controlPr>
            </control>
          </mc:Choice>
        </mc:AlternateContent>
        <mc:AlternateContent xmlns:mc="http://schemas.openxmlformats.org/markup-compatibility/2006">
          <mc:Choice Requires="x14">
            <control shapeId="55514" r:id="rId163" name="Check Box 218">
              <controlPr defaultSize="0" autoFill="0" autoLine="0" autoPict="0">
                <anchor moveWithCells="1">
                  <from>
                    <xdr:col>6</xdr:col>
                    <xdr:colOff>19050</xdr:colOff>
                    <xdr:row>41</xdr:row>
                    <xdr:rowOff>57150</xdr:rowOff>
                  </from>
                  <to>
                    <xdr:col>7</xdr:col>
                    <xdr:colOff>161925</xdr:colOff>
                    <xdr:row>42</xdr:row>
                    <xdr:rowOff>161925</xdr:rowOff>
                  </to>
                </anchor>
              </controlPr>
            </control>
          </mc:Choice>
        </mc:AlternateContent>
        <mc:AlternateContent xmlns:mc="http://schemas.openxmlformats.org/markup-compatibility/2006">
          <mc:Choice Requires="x14">
            <control shapeId="55515" r:id="rId164" name="Check Box 219">
              <controlPr defaultSize="0" autoFill="0" autoLine="0" autoPict="0">
                <anchor moveWithCells="1">
                  <from>
                    <xdr:col>7</xdr:col>
                    <xdr:colOff>152400</xdr:colOff>
                    <xdr:row>41</xdr:row>
                    <xdr:rowOff>57150</xdr:rowOff>
                  </from>
                  <to>
                    <xdr:col>8</xdr:col>
                    <xdr:colOff>295275</xdr:colOff>
                    <xdr:row>42</xdr:row>
                    <xdr:rowOff>152400</xdr:rowOff>
                  </to>
                </anchor>
              </controlPr>
            </control>
          </mc:Choice>
        </mc:AlternateContent>
        <mc:AlternateContent xmlns:mc="http://schemas.openxmlformats.org/markup-compatibility/2006">
          <mc:Choice Requires="x14">
            <control shapeId="55516" r:id="rId165" name="Check Box 220">
              <controlPr defaultSize="0" autoFill="0" autoLine="0" autoPict="0">
                <anchor moveWithCells="1">
                  <from>
                    <xdr:col>9</xdr:col>
                    <xdr:colOff>85725</xdr:colOff>
                    <xdr:row>41</xdr:row>
                    <xdr:rowOff>57150</xdr:rowOff>
                  </from>
                  <to>
                    <xdr:col>10</xdr:col>
                    <xdr:colOff>228600</xdr:colOff>
                    <xdr:row>42</xdr:row>
                    <xdr:rowOff>161925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showInputMessage="1" xr:uid="{58FAA865-2212-4ADF-9737-8576BDB2D680}">
          <x14:formula1>
            <xm:f>$A$55:$A$84</xm:f>
          </x14:formula1>
          <xm:sqref>A40 WVJ983068 WLN983068 WBR983068 VRV983068 VHZ983068 UYD983068 UOH983068 UEL983068 TUP983068 TKT983068 TAX983068 SRB983068 SHF983068 RXJ983068 RNN983068 RDR983068 QTV983068 QJZ983068 QAD983068 PQH983068 PGL983068 OWP983068 OMT983068 OCX983068 NTB983068 NJF983068 MZJ983068 MPN983068 MFR983068 LVV983068 LLZ983068 LCD983068 KSH983068 KIL983068 JYP983068 JOT983068 JEX983068 IVB983068 ILF983068 IBJ983068 HRN983068 HHR983068 GXV983068 GNZ983068 GED983068 FUH983068 FKL983068 FAP983068 EQT983068 EGX983068 DXB983068 DNF983068 DDJ983068 CTN983068 CJR983068 BZV983068 BPZ983068 BGD983068 AWH983068 AML983068 ACP983068 ST983068 IX983068 A983068 WVJ917532 WLN917532 WBR917532 VRV917532 VHZ917532 UYD917532 UOH917532 UEL917532 TUP917532 TKT917532 TAX917532 SRB917532 SHF917532 RXJ917532 RNN917532 RDR917532 QTV917532 QJZ917532 QAD917532 PQH917532 PGL917532 OWP917532 OMT917532 OCX917532 NTB917532 NJF917532 MZJ917532 MPN917532 MFR917532 LVV917532 LLZ917532 LCD917532 KSH917532 KIL917532 JYP917532 JOT917532 JEX917532 IVB917532 ILF917532 IBJ917532 HRN917532 HHR917532 GXV917532 GNZ917532 GED917532 FUH917532 FKL917532 FAP917532 EQT917532 EGX917532 DXB917532 DNF917532 DDJ917532 CTN917532 CJR917532 BZV917532 BPZ917532 BGD917532 AWH917532 AML917532 ACP917532 ST917532 IX917532 A917532 WVJ851996 WLN851996 WBR851996 VRV851996 VHZ851996 UYD851996 UOH851996 UEL851996 TUP851996 TKT851996 TAX851996 SRB851996 SHF851996 RXJ851996 RNN851996 RDR851996 QTV851996 QJZ851996 QAD851996 PQH851996 PGL851996 OWP851996 OMT851996 OCX851996 NTB851996 NJF851996 MZJ851996 MPN851996 MFR851996 LVV851996 LLZ851996 LCD851996 KSH851996 KIL851996 JYP851996 JOT851996 JEX851996 IVB851996 ILF851996 IBJ851996 HRN851996 HHR851996 GXV851996 GNZ851996 GED851996 FUH851996 FKL851996 FAP851996 EQT851996 EGX851996 DXB851996 DNF851996 DDJ851996 CTN851996 CJR851996 BZV851996 BPZ851996 BGD851996 AWH851996 AML851996 ACP851996 ST851996 IX851996 A851996 WVJ786460 WLN786460 WBR786460 VRV786460 VHZ786460 UYD786460 UOH786460 UEL786460 TUP786460 TKT786460 TAX786460 SRB786460 SHF786460 RXJ786460 RNN786460 RDR786460 QTV786460 QJZ786460 QAD786460 PQH786460 PGL786460 OWP786460 OMT786460 OCX786460 NTB786460 NJF786460 MZJ786460 MPN786460 MFR786460 LVV786460 LLZ786460 LCD786460 KSH786460 KIL786460 JYP786460 JOT786460 JEX786460 IVB786460 ILF786460 IBJ786460 HRN786460 HHR786460 GXV786460 GNZ786460 GED786460 FUH786460 FKL786460 FAP786460 EQT786460 EGX786460 DXB786460 DNF786460 DDJ786460 CTN786460 CJR786460 BZV786460 BPZ786460 BGD786460 AWH786460 AML786460 ACP786460 ST786460 IX786460 A786460 WVJ720924 WLN720924 WBR720924 VRV720924 VHZ720924 UYD720924 UOH720924 UEL720924 TUP720924 TKT720924 TAX720924 SRB720924 SHF720924 RXJ720924 RNN720924 RDR720924 QTV720924 QJZ720924 QAD720924 PQH720924 PGL720924 OWP720924 OMT720924 OCX720924 NTB720924 NJF720924 MZJ720924 MPN720924 MFR720924 LVV720924 LLZ720924 LCD720924 KSH720924 KIL720924 JYP720924 JOT720924 JEX720924 IVB720924 ILF720924 IBJ720924 HRN720924 HHR720924 GXV720924 GNZ720924 GED720924 FUH720924 FKL720924 FAP720924 EQT720924 EGX720924 DXB720924 DNF720924 DDJ720924 CTN720924 CJR720924 BZV720924 BPZ720924 BGD720924 AWH720924 AML720924 ACP720924 ST720924 IX720924 A720924 WVJ655388 WLN655388 WBR655388 VRV655388 VHZ655388 UYD655388 UOH655388 UEL655388 TUP655388 TKT655388 TAX655388 SRB655388 SHF655388 RXJ655388 RNN655388 RDR655388 QTV655388 QJZ655388 QAD655388 PQH655388 PGL655388 OWP655388 OMT655388 OCX655388 NTB655388 NJF655388 MZJ655388 MPN655388 MFR655388 LVV655388 LLZ655388 LCD655388 KSH655388 KIL655388 JYP655388 JOT655388 JEX655388 IVB655388 ILF655388 IBJ655388 HRN655388 HHR655388 GXV655388 GNZ655388 GED655388 FUH655388 FKL655388 FAP655388 EQT655388 EGX655388 DXB655388 DNF655388 DDJ655388 CTN655388 CJR655388 BZV655388 BPZ655388 BGD655388 AWH655388 AML655388 ACP655388 ST655388 IX655388 A655388 WVJ589852 WLN589852 WBR589852 VRV589852 VHZ589852 UYD589852 UOH589852 UEL589852 TUP589852 TKT589852 TAX589852 SRB589852 SHF589852 RXJ589852 RNN589852 RDR589852 QTV589852 QJZ589852 QAD589852 PQH589852 PGL589852 OWP589852 OMT589852 OCX589852 NTB589852 NJF589852 MZJ589852 MPN589852 MFR589852 LVV589852 LLZ589852 LCD589852 KSH589852 KIL589852 JYP589852 JOT589852 JEX589852 IVB589852 ILF589852 IBJ589852 HRN589852 HHR589852 GXV589852 GNZ589852 GED589852 FUH589852 FKL589852 FAP589852 EQT589852 EGX589852 DXB589852 DNF589852 DDJ589852 CTN589852 CJR589852 BZV589852 BPZ589852 BGD589852 AWH589852 AML589852 ACP589852 ST589852 IX589852 A589852 WVJ524316 WLN524316 WBR524316 VRV524316 VHZ524316 UYD524316 UOH524316 UEL524316 TUP524316 TKT524316 TAX524316 SRB524316 SHF524316 RXJ524316 RNN524316 RDR524316 QTV524316 QJZ524316 QAD524316 PQH524316 PGL524316 OWP524316 OMT524316 OCX524316 NTB524316 NJF524316 MZJ524316 MPN524316 MFR524316 LVV524316 LLZ524316 LCD524316 KSH524316 KIL524316 JYP524316 JOT524316 JEX524316 IVB524316 ILF524316 IBJ524316 HRN524316 HHR524316 GXV524316 GNZ524316 GED524316 FUH524316 FKL524316 FAP524316 EQT524316 EGX524316 DXB524316 DNF524316 DDJ524316 CTN524316 CJR524316 BZV524316 BPZ524316 BGD524316 AWH524316 AML524316 ACP524316 ST524316 IX524316 A524316 WVJ458780 WLN458780 WBR458780 VRV458780 VHZ458780 UYD458780 UOH458780 UEL458780 TUP458780 TKT458780 TAX458780 SRB458780 SHF458780 RXJ458780 RNN458780 RDR458780 QTV458780 QJZ458780 QAD458780 PQH458780 PGL458780 OWP458780 OMT458780 OCX458780 NTB458780 NJF458780 MZJ458780 MPN458780 MFR458780 LVV458780 LLZ458780 LCD458780 KSH458780 KIL458780 JYP458780 JOT458780 JEX458780 IVB458780 ILF458780 IBJ458780 HRN458780 HHR458780 GXV458780 GNZ458780 GED458780 FUH458780 FKL458780 FAP458780 EQT458780 EGX458780 DXB458780 DNF458780 DDJ458780 CTN458780 CJR458780 BZV458780 BPZ458780 BGD458780 AWH458780 AML458780 ACP458780 ST458780 IX458780 A458780 WVJ393244 WLN393244 WBR393244 VRV393244 VHZ393244 UYD393244 UOH393244 UEL393244 TUP393244 TKT393244 TAX393244 SRB393244 SHF393244 RXJ393244 RNN393244 RDR393244 QTV393244 QJZ393244 QAD393244 PQH393244 PGL393244 OWP393244 OMT393244 OCX393244 NTB393244 NJF393244 MZJ393244 MPN393244 MFR393244 LVV393244 LLZ393244 LCD393244 KSH393244 KIL393244 JYP393244 JOT393244 JEX393244 IVB393244 ILF393244 IBJ393244 HRN393244 HHR393244 GXV393244 GNZ393244 GED393244 FUH393244 FKL393244 FAP393244 EQT393244 EGX393244 DXB393244 DNF393244 DDJ393244 CTN393244 CJR393244 BZV393244 BPZ393244 BGD393244 AWH393244 AML393244 ACP393244 ST393244 IX393244 A393244 WVJ327708 WLN327708 WBR327708 VRV327708 VHZ327708 UYD327708 UOH327708 UEL327708 TUP327708 TKT327708 TAX327708 SRB327708 SHF327708 RXJ327708 RNN327708 RDR327708 QTV327708 QJZ327708 QAD327708 PQH327708 PGL327708 OWP327708 OMT327708 OCX327708 NTB327708 NJF327708 MZJ327708 MPN327708 MFR327708 LVV327708 LLZ327708 LCD327708 KSH327708 KIL327708 JYP327708 JOT327708 JEX327708 IVB327708 ILF327708 IBJ327708 HRN327708 HHR327708 GXV327708 GNZ327708 GED327708 FUH327708 FKL327708 FAP327708 EQT327708 EGX327708 DXB327708 DNF327708 DDJ327708 CTN327708 CJR327708 BZV327708 BPZ327708 BGD327708 AWH327708 AML327708 ACP327708 ST327708 IX327708 A327708 WVJ262172 WLN262172 WBR262172 VRV262172 VHZ262172 UYD262172 UOH262172 UEL262172 TUP262172 TKT262172 TAX262172 SRB262172 SHF262172 RXJ262172 RNN262172 RDR262172 QTV262172 QJZ262172 QAD262172 PQH262172 PGL262172 OWP262172 OMT262172 OCX262172 NTB262172 NJF262172 MZJ262172 MPN262172 MFR262172 LVV262172 LLZ262172 LCD262172 KSH262172 KIL262172 JYP262172 JOT262172 JEX262172 IVB262172 ILF262172 IBJ262172 HRN262172 HHR262172 GXV262172 GNZ262172 GED262172 FUH262172 FKL262172 FAP262172 EQT262172 EGX262172 DXB262172 DNF262172 DDJ262172 CTN262172 CJR262172 BZV262172 BPZ262172 BGD262172 AWH262172 AML262172 ACP262172 ST262172 IX262172 A262172 WVJ196636 WLN196636 WBR196636 VRV196636 VHZ196636 UYD196636 UOH196636 UEL196636 TUP196636 TKT196636 TAX196636 SRB196636 SHF196636 RXJ196636 RNN196636 RDR196636 QTV196636 QJZ196636 QAD196636 PQH196636 PGL196636 OWP196636 OMT196636 OCX196636 NTB196636 NJF196636 MZJ196636 MPN196636 MFR196636 LVV196636 LLZ196636 LCD196636 KSH196636 KIL196636 JYP196636 JOT196636 JEX196636 IVB196636 ILF196636 IBJ196636 HRN196636 HHR196636 GXV196636 GNZ196636 GED196636 FUH196636 FKL196636 FAP196636 EQT196636 EGX196636 DXB196636 DNF196636 DDJ196636 CTN196636 CJR196636 BZV196636 BPZ196636 BGD196636 AWH196636 AML196636 ACP196636 ST196636 IX196636 A196636 WVJ131100 WLN131100 WBR131100 VRV131100 VHZ131100 UYD131100 UOH131100 UEL131100 TUP131100 TKT131100 TAX131100 SRB131100 SHF131100 RXJ131100 RNN131100 RDR131100 QTV131100 QJZ131100 QAD131100 PQH131100 PGL131100 OWP131100 OMT131100 OCX131100 NTB131100 NJF131100 MZJ131100 MPN131100 MFR131100 LVV131100 LLZ131100 LCD131100 KSH131100 KIL131100 JYP131100 JOT131100 JEX131100 IVB131100 ILF131100 IBJ131100 HRN131100 HHR131100 GXV131100 GNZ131100 GED131100 FUH131100 FKL131100 FAP131100 EQT131100 EGX131100 DXB131100 DNF131100 DDJ131100 CTN131100 CJR131100 BZV131100 BPZ131100 BGD131100 AWH131100 AML131100 ACP131100 ST131100 IX131100 A131100 WVJ65564 WLN65564 WBR65564 VRV65564 VHZ65564 UYD65564 UOH65564 UEL65564 TUP65564 TKT65564 TAX65564 SRB65564 SHF65564 RXJ65564 RNN65564 RDR65564 QTV65564 QJZ65564 QAD65564 PQH65564 PGL65564 OWP65564 OMT65564 OCX65564 NTB65564 NJF65564 MZJ65564 MPN65564 MFR65564 LVV65564 LLZ65564 LCD65564 KSH65564 KIL65564 JYP65564 JOT65564 JEX65564 IVB65564 ILF65564 IBJ65564 HRN65564 HHR65564 GXV65564 GNZ65564 GED65564 FUH65564 FKL65564 FAP65564 EQT65564 EGX65564 DXB65564 DNF65564 DDJ65564 CTN65564 CJR65564 BZV65564 BPZ65564 BGD65564 AWH65564 AML65564 ACP65564 ST65564 IX65564 A65564 WVJ28 WLN28 WBR28 VRV28 VHZ28 UYD28 UOH28 UEL28 TUP28 TKT28 TAX28 SRB28 SHF28 RXJ28 RNN28 RDR28 QTV28 QJZ28 QAD28 PQH28 PGL28 OWP28 OMT28 OCX28 NTB28 NJF28 MZJ28 MPN28 MFR28 LVV28 LLZ28 LCD28 KSH28 KIL28 JYP28 JOT28 JEX28 IVB28 ILF28 IBJ28 HRN28 HHR28 GXV28 GNZ28 GED28 FUH28 FKL28 FAP28 EQT28 EGX28 DXB28 DNF28 DDJ28 CTN28 CJR28 BZV28 BPZ28 BGD28 AWH28 AML28 ACP28 ST28 IX28 A28 WVJ983064 WLN983064 WBR983064 VRV983064 VHZ983064 UYD983064 UOH983064 UEL983064 TUP983064 TKT983064 TAX983064 SRB983064 SHF983064 RXJ983064 RNN983064 RDR983064 QTV983064 QJZ983064 QAD983064 PQH983064 PGL983064 OWP983064 OMT983064 OCX983064 NTB983064 NJF983064 MZJ983064 MPN983064 MFR983064 LVV983064 LLZ983064 LCD983064 KSH983064 KIL983064 JYP983064 JOT983064 JEX983064 IVB983064 ILF983064 IBJ983064 HRN983064 HHR983064 GXV983064 GNZ983064 GED983064 FUH983064 FKL983064 FAP983064 EQT983064 EGX983064 DXB983064 DNF983064 DDJ983064 CTN983064 CJR983064 BZV983064 BPZ983064 BGD983064 AWH983064 AML983064 ACP983064 ST983064 IX983064 A983064 WVJ917528 WLN917528 WBR917528 VRV917528 VHZ917528 UYD917528 UOH917528 UEL917528 TUP917528 TKT917528 TAX917528 SRB917528 SHF917528 RXJ917528 RNN917528 RDR917528 QTV917528 QJZ917528 QAD917528 PQH917528 PGL917528 OWP917528 OMT917528 OCX917528 NTB917528 NJF917528 MZJ917528 MPN917528 MFR917528 LVV917528 LLZ917528 LCD917528 KSH917528 KIL917528 JYP917528 JOT917528 JEX917528 IVB917528 ILF917528 IBJ917528 HRN917528 HHR917528 GXV917528 GNZ917528 GED917528 FUH917528 FKL917528 FAP917528 EQT917528 EGX917528 DXB917528 DNF917528 DDJ917528 CTN917528 CJR917528 BZV917528 BPZ917528 BGD917528 AWH917528 AML917528 ACP917528 ST917528 IX917528 A917528 WVJ851992 WLN851992 WBR851992 VRV851992 VHZ851992 UYD851992 UOH851992 UEL851992 TUP851992 TKT851992 TAX851992 SRB851992 SHF851992 RXJ851992 RNN851992 RDR851992 QTV851992 QJZ851992 QAD851992 PQH851992 PGL851992 OWP851992 OMT851992 OCX851992 NTB851992 NJF851992 MZJ851992 MPN851992 MFR851992 LVV851992 LLZ851992 LCD851992 KSH851992 KIL851992 JYP851992 JOT851992 JEX851992 IVB851992 ILF851992 IBJ851992 HRN851992 HHR851992 GXV851992 GNZ851992 GED851992 FUH851992 FKL851992 FAP851992 EQT851992 EGX851992 DXB851992 DNF851992 DDJ851992 CTN851992 CJR851992 BZV851992 BPZ851992 BGD851992 AWH851992 AML851992 ACP851992 ST851992 IX851992 A851992 WVJ786456 WLN786456 WBR786456 VRV786456 VHZ786456 UYD786456 UOH786456 UEL786456 TUP786456 TKT786456 TAX786456 SRB786456 SHF786456 RXJ786456 RNN786456 RDR786456 QTV786456 QJZ786456 QAD786456 PQH786456 PGL786456 OWP786456 OMT786456 OCX786456 NTB786456 NJF786456 MZJ786456 MPN786456 MFR786456 LVV786456 LLZ786456 LCD786456 KSH786456 KIL786456 JYP786456 JOT786456 JEX786456 IVB786456 ILF786456 IBJ786456 HRN786456 HHR786456 GXV786456 GNZ786456 GED786456 FUH786456 FKL786456 FAP786456 EQT786456 EGX786456 DXB786456 DNF786456 DDJ786456 CTN786456 CJR786456 BZV786456 BPZ786456 BGD786456 AWH786456 AML786456 ACP786456 ST786456 IX786456 A786456 WVJ720920 WLN720920 WBR720920 VRV720920 VHZ720920 UYD720920 UOH720920 UEL720920 TUP720920 TKT720920 TAX720920 SRB720920 SHF720920 RXJ720920 RNN720920 RDR720920 QTV720920 QJZ720920 QAD720920 PQH720920 PGL720920 OWP720920 OMT720920 OCX720920 NTB720920 NJF720920 MZJ720920 MPN720920 MFR720920 LVV720920 LLZ720920 LCD720920 KSH720920 KIL720920 JYP720920 JOT720920 JEX720920 IVB720920 ILF720920 IBJ720920 HRN720920 HHR720920 GXV720920 GNZ720920 GED720920 FUH720920 FKL720920 FAP720920 EQT720920 EGX720920 DXB720920 DNF720920 DDJ720920 CTN720920 CJR720920 BZV720920 BPZ720920 BGD720920 AWH720920 AML720920 ACP720920 ST720920 IX720920 A720920 WVJ655384 WLN655384 WBR655384 VRV655384 VHZ655384 UYD655384 UOH655384 UEL655384 TUP655384 TKT655384 TAX655384 SRB655384 SHF655384 RXJ655384 RNN655384 RDR655384 QTV655384 QJZ655384 QAD655384 PQH655384 PGL655384 OWP655384 OMT655384 OCX655384 NTB655384 NJF655384 MZJ655384 MPN655384 MFR655384 LVV655384 LLZ655384 LCD655384 KSH655384 KIL655384 JYP655384 JOT655384 JEX655384 IVB655384 ILF655384 IBJ655384 HRN655384 HHR655384 GXV655384 GNZ655384 GED655384 FUH655384 FKL655384 FAP655384 EQT655384 EGX655384 DXB655384 DNF655384 DDJ655384 CTN655384 CJR655384 BZV655384 BPZ655384 BGD655384 AWH655384 AML655384 ACP655384 ST655384 IX655384 A655384 WVJ589848 WLN589848 WBR589848 VRV589848 VHZ589848 UYD589848 UOH589848 UEL589848 TUP589848 TKT589848 TAX589848 SRB589848 SHF589848 RXJ589848 RNN589848 RDR589848 QTV589848 QJZ589848 QAD589848 PQH589848 PGL589848 OWP589848 OMT589848 OCX589848 NTB589848 NJF589848 MZJ589848 MPN589848 MFR589848 LVV589848 LLZ589848 LCD589848 KSH589848 KIL589848 JYP589848 JOT589848 JEX589848 IVB589848 ILF589848 IBJ589848 HRN589848 HHR589848 GXV589848 GNZ589848 GED589848 FUH589848 FKL589848 FAP589848 EQT589848 EGX589848 DXB589848 DNF589848 DDJ589848 CTN589848 CJR589848 BZV589848 BPZ589848 BGD589848 AWH589848 AML589848 ACP589848 ST589848 IX589848 A589848 WVJ524312 WLN524312 WBR524312 VRV524312 VHZ524312 UYD524312 UOH524312 UEL524312 TUP524312 TKT524312 TAX524312 SRB524312 SHF524312 RXJ524312 RNN524312 RDR524312 QTV524312 QJZ524312 QAD524312 PQH524312 PGL524312 OWP524312 OMT524312 OCX524312 NTB524312 NJF524312 MZJ524312 MPN524312 MFR524312 LVV524312 LLZ524312 LCD524312 KSH524312 KIL524312 JYP524312 JOT524312 JEX524312 IVB524312 ILF524312 IBJ524312 HRN524312 HHR524312 GXV524312 GNZ524312 GED524312 FUH524312 FKL524312 FAP524312 EQT524312 EGX524312 DXB524312 DNF524312 DDJ524312 CTN524312 CJR524312 BZV524312 BPZ524312 BGD524312 AWH524312 AML524312 ACP524312 ST524312 IX524312 A524312 WVJ458776 WLN458776 WBR458776 VRV458776 VHZ458776 UYD458776 UOH458776 UEL458776 TUP458776 TKT458776 TAX458776 SRB458776 SHF458776 RXJ458776 RNN458776 RDR458776 QTV458776 QJZ458776 QAD458776 PQH458776 PGL458776 OWP458776 OMT458776 OCX458776 NTB458776 NJF458776 MZJ458776 MPN458776 MFR458776 LVV458776 LLZ458776 LCD458776 KSH458776 KIL458776 JYP458776 JOT458776 JEX458776 IVB458776 ILF458776 IBJ458776 HRN458776 HHR458776 GXV458776 GNZ458776 GED458776 FUH458776 FKL458776 FAP458776 EQT458776 EGX458776 DXB458776 DNF458776 DDJ458776 CTN458776 CJR458776 BZV458776 BPZ458776 BGD458776 AWH458776 AML458776 ACP458776 ST458776 IX458776 A458776 WVJ393240 WLN393240 WBR393240 VRV393240 VHZ393240 UYD393240 UOH393240 UEL393240 TUP393240 TKT393240 TAX393240 SRB393240 SHF393240 RXJ393240 RNN393240 RDR393240 QTV393240 QJZ393240 QAD393240 PQH393240 PGL393240 OWP393240 OMT393240 OCX393240 NTB393240 NJF393240 MZJ393240 MPN393240 MFR393240 LVV393240 LLZ393240 LCD393240 KSH393240 KIL393240 JYP393240 JOT393240 JEX393240 IVB393240 ILF393240 IBJ393240 HRN393240 HHR393240 GXV393240 GNZ393240 GED393240 FUH393240 FKL393240 FAP393240 EQT393240 EGX393240 DXB393240 DNF393240 DDJ393240 CTN393240 CJR393240 BZV393240 BPZ393240 BGD393240 AWH393240 AML393240 ACP393240 ST393240 IX393240 A393240 WVJ327704 WLN327704 WBR327704 VRV327704 VHZ327704 UYD327704 UOH327704 UEL327704 TUP327704 TKT327704 TAX327704 SRB327704 SHF327704 RXJ327704 RNN327704 RDR327704 QTV327704 QJZ327704 QAD327704 PQH327704 PGL327704 OWP327704 OMT327704 OCX327704 NTB327704 NJF327704 MZJ327704 MPN327704 MFR327704 LVV327704 LLZ327704 LCD327704 KSH327704 KIL327704 JYP327704 JOT327704 JEX327704 IVB327704 ILF327704 IBJ327704 HRN327704 HHR327704 GXV327704 GNZ327704 GED327704 FUH327704 FKL327704 FAP327704 EQT327704 EGX327704 DXB327704 DNF327704 DDJ327704 CTN327704 CJR327704 BZV327704 BPZ327704 BGD327704 AWH327704 AML327704 ACP327704 ST327704 IX327704 A327704 WVJ262168 WLN262168 WBR262168 VRV262168 VHZ262168 UYD262168 UOH262168 UEL262168 TUP262168 TKT262168 TAX262168 SRB262168 SHF262168 RXJ262168 RNN262168 RDR262168 QTV262168 QJZ262168 QAD262168 PQH262168 PGL262168 OWP262168 OMT262168 OCX262168 NTB262168 NJF262168 MZJ262168 MPN262168 MFR262168 LVV262168 LLZ262168 LCD262168 KSH262168 KIL262168 JYP262168 JOT262168 JEX262168 IVB262168 ILF262168 IBJ262168 HRN262168 HHR262168 GXV262168 GNZ262168 GED262168 FUH262168 FKL262168 FAP262168 EQT262168 EGX262168 DXB262168 DNF262168 DDJ262168 CTN262168 CJR262168 BZV262168 BPZ262168 BGD262168 AWH262168 AML262168 ACP262168 ST262168 IX262168 A262168 WVJ196632 WLN196632 WBR196632 VRV196632 VHZ196632 UYD196632 UOH196632 UEL196632 TUP196632 TKT196632 TAX196632 SRB196632 SHF196632 RXJ196632 RNN196632 RDR196632 QTV196632 QJZ196632 QAD196632 PQH196632 PGL196632 OWP196632 OMT196632 OCX196632 NTB196632 NJF196632 MZJ196632 MPN196632 MFR196632 LVV196632 LLZ196632 LCD196632 KSH196632 KIL196632 JYP196632 JOT196632 JEX196632 IVB196632 ILF196632 IBJ196632 HRN196632 HHR196632 GXV196632 GNZ196632 GED196632 FUH196632 FKL196632 FAP196632 EQT196632 EGX196632 DXB196632 DNF196632 DDJ196632 CTN196632 CJR196632 BZV196632 BPZ196632 BGD196632 AWH196632 AML196632 ACP196632 ST196632 IX196632 A196632 WVJ131096 WLN131096 WBR131096 VRV131096 VHZ131096 UYD131096 UOH131096 UEL131096 TUP131096 TKT131096 TAX131096 SRB131096 SHF131096 RXJ131096 RNN131096 RDR131096 QTV131096 QJZ131096 QAD131096 PQH131096 PGL131096 OWP131096 OMT131096 OCX131096 NTB131096 NJF131096 MZJ131096 MPN131096 MFR131096 LVV131096 LLZ131096 LCD131096 KSH131096 KIL131096 JYP131096 JOT131096 JEX131096 IVB131096 ILF131096 IBJ131096 HRN131096 HHR131096 GXV131096 GNZ131096 GED131096 FUH131096 FKL131096 FAP131096 EQT131096 EGX131096 DXB131096 DNF131096 DDJ131096 CTN131096 CJR131096 BZV131096 BPZ131096 BGD131096 AWH131096 AML131096 ACP131096 ST131096 IX131096 A131096 WVJ65560 WLN65560 WBR65560 VRV65560 VHZ65560 UYD65560 UOH65560 UEL65560 TUP65560 TKT65560 TAX65560 SRB65560 SHF65560 RXJ65560 RNN65560 RDR65560 QTV65560 QJZ65560 QAD65560 PQH65560 PGL65560 OWP65560 OMT65560 OCX65560 NTB65560 NJF65560 MZJ65560 MPN65560 MFR65560 LVV65560 LLZ65560 LCD65560 KSH65560 KIL65560 JYP65560 JOT65560 JEX65560 IVB65560 ILF65560 IBJ65560 HRN65560 HHR65560 GXV65560 GNZ65560 GED65560 FUH65560 FKL65560 FAP65560 EQT65560 EGX65560 DXB65560 DNF65560 DDJ65560 CTN65560 CJR65560 BZV65560 BPZ65560 BGD65560 AWH65560 AML65560 ACP65560 ST65560 IX65560 A65560 WVJ24 WLN24 WBR24 VRV24 VHZ24 UYD24 UOH24 UEL24 TUP24 TKT24 TAX24 SRB24 SHF24 RXJ24 RNN24 RDR24 QTV24 QJZ24 QAD24 PQH24 PGL24 OWP24 OMT24 OCX24 NTB24 NJF24 MZJ24 MPN24 MFR24 LVV24 LLZ24 LCD24 KSH24 KIL24 JYP24 JOT24 JEX24 IVB24 ILF24 IBJ24 HRN24 HHR24 GXV24 GNZ24 GED24 FUH24 FKL24 FAP24 EQT24 EGX24 DXB24 DNF24 DDJ24 CTN24 CJR24 BZV24 BPZ24 BGD24 AWH24 AML24 ACP24 ST24 IX24 A24 WVJ983062 WLN983062 WBR983062 VRV983062 VHZ983062 UYD983062 UOH983062 UEL983062 TUP983062 TKT983062 TAX983062 SRB983062 SHF983062 RXJ983062 RNN983062 RDR983062 QTV983062 QJZ983062 QAD983062 PQH983062 PGL983062 OWP983062 OMT983062 OCX983062 NTB983062 NJF983062 MZJ983062 MPN983062 MFR983062 LVV983062 LLZ983062 LCD983062 KSH983062 KIL983062 JYP983062 JOT983062 JEX983062 IVB983062 ILF983062 IBJ983062 HRN983062 HHR983062 GXV983062 GNZ983062 GED983062 FUH983062 FKL983062 FAP983062 EQT983062 EGX983062 DXB983062 DNF983062 DDJ983062 CTN983062 CJR983062 BZV983062 BPZ983062 BGD983062 AWH983062 AML983062 ACP983062 ST983062 IX983062 A983062 WVJ917526 WLN917526 WBR917526 VRV917526 VHZ917526 UYD917526 UOH917526 UEL917526 TUP917526 TKT917526 TAX917526 SRB917526 SHF917526 RXJ917526 RNN917526 RDR917526 QTV917526 QJZ917526 QAD917526 PQH917526 PGL917526 OWP917526 OMT917526 OCX917526 NTB917526 NJF917526 MZJ917526 MPN917526 MFR917526 LVV917526 LLZ917526 LCD917526 KSH917526 KIL917526 JYP917526 JOT917526 JEX917526 IVB917526 ILF917526 IBJ917526 HRN917526 HHR917526 GXV917526 GNZ917526 GED917526 FUH917526 FKL917526 FAP917526 EQT917526 EGX917526 DXB917526 DNF917526 DDJ917526 CTN917526 CJR917526 BZV917526 BPZ917526 BGD917526 AWH917526 AML917526 ACP917526 ST917526 IX917526 A917526 WVJ851990 WLN851990 WBR851990 VRV851990 VHZ851990 UYD851990 UOH851990 UEL851990 TUP851990 TKT851990 TAX851990 SRB851990 SHF851990 RXJ851990 RNN851990 RDR851990 QTV851990 QJZ851990 QAD851990 PQH851990 PGL851990 OWP851990 OMT851990 OCX851990 NTB851990 NJF851990 MZJ851990 MPN851990 MFR851990 LVV851990 LLZ851990 LCD851990 KSH851990 KIL851990 JYP851990 JOT851990 JEX851990 IVB851990 ILF851990 IBJ851990 HRN851990 HHR851990 GXV851990 GNZ851990 GED851990 FUH851990 FKL851990 FAP851990 EQT851990 EGX851990 DXB851990 DNF851990 DDJ851990 CTN851990 CJR851990 BZV851990 BPZ851990 BGD851990 AWH851990 AML851990 ACP851990 ST851990 IX851990 A851990 WVJ786454 WLN786454 WBR786454 VRV786454 VHZ786454 UYD786454 UOH786454 UEL786454 TUP786454 TKT786454 TAX786454 SRB786454 SHF786454 RXJ786454 RNN786454 RDR786454 QTV786454 QJZ786454 QAD786454 PQH786454 PGL786454 OWP786454 OMT786454 OCX786454 NTB786454 NJF786454 MZJ786454 MPN786454 MFR786454 LVV786454 LLZ786454 LCD786454 KSH786454 KIL786454 JYP786454 JOT786454 JEX786454 IVB786454 ILF786454 IBJ786454 HRN786454 HHR786454 GXV786454 GNZ786454 GED786454 FUH786454 FKL786454 FAP786454 EQT786454 EGX786454 DXB786454 DNF786454 DDJ786454 CTN786454 CJR786454 BZV786454 BPZ786454 BGD786454 AWH786454 AML786454 ACP786454 ST786454 IX786454 A786454 WVJ720918 WLN720918 WBR720918 VRV720918 VHZ720918 UYD720918 UOH720918 UEL720918 TUP720918 TKT720918 TAX720918 SRB720918 SHF720918 RXJ720918 RNN720918 RDR720918 QTV720918 QJZ720918 QAD720918 PQH720918 PGL720918 OWP720918 OMT720918 OCX720918 NTB720918 NJF720918 MZJ720918 MPN720918 MFR720918 LVV720918 LLZ720918 LCD720918 KSH720918 KIL720918 JYP720918 JOT720918 JEX720918 IVB720918 ILF720918 IBJ720918 HRN720918 HHR720918 GXV720918 GNZ720918 GED720918 FUH720918 FKL720918 FAP720918 EQT720918 EGX720918 DXB720918 DNF720918 DDJ720918 CTN720918 CJR720918 BZV720918 BPZ720918 BGD720918 AWH720918 AML720918 ACP720918 ST720918 IX720918 A720918 WVJ655382 WLN655382 WBR655382 VRV655382 VHZ655382 UYD655382 UOH655382 UEL655382 TUP655382 TKT655382 TAX655382 SRB655382 SHF655382 RXJ655382 RNN655382 RDR655382 QTV655382 QJZ655382 QAD655382 PQH655382 PGL655382 OWP655382 OMT655382 OCX655382 NTB655382 NJF655382 MZJ655382 MPN655382 MFR655382 LVV655382 LLZ655382 LCD655382 KSH655382 KIL655382 JYP655382 JOT655382 JEX655382 IVB655382 ILF655382 IBJ655382 HRN655382 HHR655382 GXV655382 GNZ655382 GED655382 FUH655382 FKL655382 FAP655382 EQT655382 EGX655382 DXB655382 DNF655382 DDJ655382 CTN655382 CJR655382 BZV655382 BPZ655382 BGD655382 AWH655382 AML655382 ACP655382 ST655382 IX655382 A655382 WVJ589846 WLN589846 WBR589846 VRV589846 VHZ589846 UYD589846 UOH589846 UEL589846 TUP589846 TKT589846 TAX589846 SRB589846 SHF589846 RXJ589846 RNN589846 RDR589846 QTV589846 QJZ589846 QAD589846 PQH589846 PGL589846 OWP589846 OMT589846 OCX589846 NTB589846 NJF589846 MZJ589846 MPN589846 MFR589846 LVV589846 LLZ589846 LCD589846 KSH589846 KIL589846 JYP589846 JOT589846 JEX589846 IVB589846 ILF589846 IBJ589846 HRN589846 HHR589846 GXV589846 GNZ589846 GED589846 FUH589846 FKL589846 FAP589846 EQT589846 EGX589846 DXB589846 DNF589846 DDJ589846 CTN589846 CJR589846 BZV589846 BPZ589846 BGD589846 AWH589846 AML589846 ACP589846 ST589846 IX589846 A589846 WVJ524310 WLN524310 WBR524310 VRV524310 VHZ524310 UYD524310 UOH524310 UEL524310 TUP524310 TKT524310 TAX524310 SRB524310 SHF524310 RXJ524310 RNN524310 RDR524310 QTV524310 QJZ524310 QAD524310 PQH524310 PGL524310 OWP524310 OMT524310 OCX524310 NTB524310 NJF524310 MZJ524310 MPN524310 MFR524310 LVV524310 LLZ524310 LCD524310 KSH524310 KIL524310 JYP524310 JOT524310 JEX524310 IVB524310 ILF524310 IBJ524310 HRN524310 HHR524310 GXV524310 GNZ524310 GED524310 FUH524310 FKL524310 FAP524310 EQT524310 EGX524310 DXB524310 DNF524310 DDJ524310 CTN524310 CJR524310 BZV524310 BPZ524310 BGD524310 AWH524310 AML524310 ACP524310 ST524310 IX524310 A524310 WVJ458774 WLN458774 WBR458774 VRV458774 VHZ458774 UYD458774 UOH458774 UEL458774 TUP458774 TKT458774 TAX458774 SRB458774 SHF458774 RXJ458774 RNN458774 RDR458774 QTV458774 QJZ458774 QAD458774 PQH458774 PGL458774 OWP458774 OMT458774 OCX458774 NTB458774 NJF458774 MZJ458774 MPN458774 MFR458774 LVV458774 LLZ458774 LCD458774 KSH458774 KIL458774 JYP458774 JOT458774 JEX458774 IVB458774 ILF458774 IBJ458774 HRN458774 HHR458774 GXV458774 GNZ458774 GED458774 FUH458774 FKL458774 FAP458774 EQT458774 EGX458774 DXB458774 DNF458774 DDJ458774 CTN458774 CJR458774 BZV458774 BPZ458774 BGD458774 AWH458774 AML458774 ACP458774 ST458774 IX458774 A458774 WVJ393238 WLN393238 WBR393238 VRV393238 VHZ393238 UYD393238 UOH393238 UEL393238 TUP393238 TKT393238 TAX393238 SRB393238 SHF393238 RXJ393238 RNN393238 RDR393238 QTV393238 QJZ393238 QAD393238 PQH393238 PGL393238 OWP393238 OMT393238 OCX393238 NTB393238 NJF393238 MZJ393238 MPN393238 MFR393238 LVV393238 LLZ393238 LCD393238 KSH393238 KIL393238 JYP393238 JOT393238 JEX393238 IVB393238 ILF393238 IBJ393238 HRN393238 HHR393238 GXV393238 GNZ393238 GED393238 FUH393238 FKL393238 FAP393238 EQT393238 EGX393238 DXB393238 DNF393238 DDJ393238 CTN393238 CJR393238 BZV393238 BPZ393238 BGD393238 AWH393238 AML393238 ACP393238 ST393238 IX393238 A393238 WVJ327702 WLN327702 WBR327702 VRV327702 VHZ327702 UYD327702 UOH327702 UEL327702 TUP327702 TKT327702 TAX327702 SRB327702 SHF327702 RXJ327702 RNN327702 RDR327702 QTV327702 QJZ327702 QAD327702 PQH327702 PGL327702 OWP327702 OMT327702 OCX327702 NTB327702 NJF327702 MZJ327702 MPN327702 MFR327702 LVV327702 LLZ327702 LCD327702 KSH327702 KIL327702 JYP327702 JOT327702 JEX327702 IVB327702 ILF327702 IBJ327702 HRN327702 HHR327702 GXV327702 GNZ327702 GED327702 FUH327702 FKL327702 FAP327702 EQT327702 EGX327702 DXB327702 DNF327702 DDJ327702 CTN327702 CJR327702 BZV327702 BPZ327702 BGD327702 AWH327702 AML327702 ACP327702 ST327702 IX327702 A327702 WVJ262166 WLN262166 WBR262166 VRV262166 VHZ262166 UYD262166 UOH262166 UEL262166 TUP262166 TKT262166 TAX262166 SRB262166 SHF262166 RXJ262166 RNN262166 RDR262166 QTV262166 QJZ262166 QAD262166 PQH262166 PGL262166 OWP262166 OMT262166 OCX262166 NTB262166 NJF262166 MZJ262166 MPN262166 MFR262166 LVV262166 LLZ262166 LCD262166 KSH262166 KIL262166 JYP262166 JOT262166 JEX262166 IVB262166 ILF262166 IBJ262166 HRN262166 HHR262166 GXV262166 GNZ262166 GED262166 FUH262166 FKL262166 FAP262166 EQT262166 EGX262166 DXB262166 DNF262166 DDJ262166 CTN262166 CJR262166 BZV262166 BPZ262166 BGD262166 AWH262166 AML262166 ACP262166 ST262166 IX262166 A262166 WVJ196630 WLN196630 WBR196630 VRV196630 VHZ196630 UYD196630 UOH196630 UEL196630 TUP196630 TKT196630 TAX196630 SRB196630 SHF196630 RXJ196630 RNN196630 RDR196630 QTV196630 QJZ196630 QAD196630 PQH196630 PGL196630 OWP196630 OMT196630 OCX196630 NTB196630 NJF196630 MZJ196630 MPN196630 MFR196630 LVV196630 LLZ196630 LCD196630 KSH196630 KIL196630 JYP196630 JOT196630 JEX196630 IVB196630 ILF196630 IBJ196630 HRN196630 HHR196630 GXV196630 GNZ196630 GED196630 FUH196630 FKL196630 FAP196630 EQT196630 EGX196630 DXB196630 DNF196630 DDJ196630 CTN196630 CJR196630 BZV196630 BPZ196630 BGD196630 AWH196630 AML196630 ACP196630 ST196630 IX196630 A196630 WVJ131094 WLN131094 WBR131094 VRV131094 VHZ131094 UYD131094 UOH131094 UEL131094 TUP131094 TKT131094 TAX131094 SRB131094 SHF131094 RXJ131094 RNN131094 RDR131094 QTV131094 QJZ131094 QAD131094 PQH131094 PGL131094 OWP131094 OMT131094 OCX131094 NTB131094 NJF131094 MZJ131094 MPN131094 MFR131094 LVV131094 LLZ131094 LCD131094 KSH131094 KIL131094 JYP131094 JOT131094 JEX131094 IVB131094 ILF131094 IBJ131094 HRN131094 HHR131094 GXV131094 GNZ131094 GED131094 FUH131094 FKL131094 FAP131094 EQT131094 EGX131094 DXB131094 DNF131094 DDJ131094 CTN131094 CJR131094 BZV131094 BPZ131094 BGD131094 AWH131094 AML131094 ACP131094 ST131094 IX131094 A131094 WVJ65558 WLN65558 WBR65558 VRV65558 VHZ65558 UYD65558 UOH65558 UEL65558 TUP65558 TKT65558 TAX65558 SRB65558 SHF65558 RXJ65558 RNN65558 RDR65558 QTV65558 QJZ65558 QAD65558 PQH65558 PGL65558 OWP65558 OMT65558 OCX65558 NTB65558 NJF65558 MZJ65558 MPN65558 MFR65558 LVV65558 LLZ65558 LCD65558 KSH65558 KIL65558 JYP65558 JOT65558 JEX65558 IVB65558 ILF65558 IBJ65558 HRN65558 HHR65558 GXV65558 GNZ65558 GED65558 FUH65558 FKL65558 FAP65558 EQT65558 EGX65558 DXB65558 DNF65558 DDJ65558 CTN65558 CJR65558 BZV65558 BPZ65558 BGD65558 AWH65558 AML65558 ACP65558 ST65558 IX65558 A65558 WVJ22 WLN22 WBR22 VRV22 VHZ22 UYD22 UOH22 UEL22 TUP22 TKT22 TAX22 SRB22 SHF22 RXJ22 RNN22 RDR22 QTV22 QJZ22 QAD22 PQH22 PGL22 OWP22 OMT22 OCX22 NTB22 NJF22 MZJ22 MPN22 MFR22 LVV22 LLZ22 LCD22 KSH22 KIL22 JYP22 JOT22 JEX22 IVB22 ILF22 IBJ22 HRN22 HHR22 GXV22 GNZ22 GED22 FUH22 FKL22 FAP22 EQT22 EGX22 DXB22 DNF22 DDJ22 CTN22 CJR22 BZV22 BPZ22 BGD22 AWH22 AML22 ACP22 ST22 IX22 A22 WVJ983060 WLN983060 WBR983060 VRV983060 VHZ983060 UYD983060 UOH983060 UEL983060 TUP983060 TKT983060 TAX983060 SRB983060 SHF983060 RXJ983060 RNN983060 RDR983060 QTV983060 QJZ983060 QAD983060 PQH983060 PGL983060 OWP983060 OMT983060 OCX983060 NTB983060 NJF983060 MZJ983060 MPN983060 MFR983060 LVV983060 LLZ983060 LCD983060 KSH983060 KIL983060 JYP983060 JOT983060 JEX983060 IVB983060 ILF983060 IBJ983060 HRN983060 HHR983060 GXV983060 GNZ983060 GED983060 FUH983060 FKL983060 FAP983060 EQT983060 EGX983060 DXB983060 DNF983060 DDJ983060 CTN983060 CJR983060 BZV983060 BPZ983060 BGD983060 AWH983060 AML983060 ACP983060 ST983060 IX983060 A983060 WVJ917524 WLN917524 WBR917524 VRV917524 VHZ917524 UYD917524 UOH917524 UEL917524 TUP917524 TKT917524 TAX917524 SRB917524 SHF917524 RXJ917524 RNN917524 RDR917524 QTV917524 QJZ917524 QAD917524 PQH917524 PGL917524 OWP917524 OMT917524 OCX917524 NTB917524 NJF917524 MZJ917524 MPN917524 MFR917524 LVV917524 LLZ917524 LCD917524 KSH917524 KIL917524 JYP917524 JOT917524 JEX917524 IVB917524 ILF917524 IBJ917524 HRN917524 HHR917524 GXV917524 GNZ917524 GED917524 FUH917524 FKL917524 FAP917524 EQT917524 EGX917524 DXB917524 DNF917524 DDJ917524 CTN917524 CJR917524 BZV917524 BPZ917524 BGD917524 AWH917524 AML917524 ACP917524 ST917524 IX917524 A917524 WVJ851988 WLN851988 WBR851988 VRV851988 VHZ851988 UYD851988 UOH851988 UEL851988 TUP851988 TKT851988 TAX851988 SRB851988 SHF851988 RXJ851988 RNN851988 RDR851988 QTV851988 QJZ851988 QAD851988 PQH851988 PGL851988 OWP851988 OMT851988 OCX851988 NTB851988 NJF851988 MZJ851988 MPN851988 MFR851988 LVV851988 LLZ851988 LCD851988 KSH851988 KIL851988 JYP851988 JOT851988 JEX851988 IVB851988 ILF851988 IBJ851988 HRN851988 HHR851988 GXV851988 GNZ851988 GED851988 FUH851988 FKL851988 FAP851988 EQT851988 EGX851988 DXB851988 DNF851988 DDJ851988 CTN851988 CJR851988 BZV851988 BPZ851988 BGD851988 AWH851988 AML851988 ACP851988 ST851988 IX851988 A851988 WVJ786452 WLN786452 WBR786452 VRV786452 VHZ786452 UYD786452 UOH786452 UEL786452 TUP786452 TKT786452 TAX786452 SRB786452 SHF786452 RXJ786452 RNN786452 RDR786452 QTV786452 QJZ786452 QAD786452 PQH786452 PGL786452 OWP786452 OMT786452 OCX786452 NTB786452 NJF786452 MZJ786452 MPN786452 MFR786452 LVV786452 LLZ786452 LCD786452 KSH786452 KIL786452 JYP786452 JOT786452 JEX786452 IVB786452 ILF786452 IBJ786452 HRN786452 HHR786452 GXV786452 GNZ786452 GED786452 FUH786452 FKL786452 FAP786452 EQT786452 EGX786452 DXB786452 DNF786452 DDJ786452 CTN786452 CJR786452 BZV786452 BPZ786452 BGD786452 AWH786452 AML786452 ACP786452 ST786452 IX786452 A786452 WVJ720916 WLN720916 WBR720916 VRV720916 VHZ720916 UYD720916 UOH720916 UEL720916 TUP720916 TKT720916 TAX720916 SRB720916 SHF720916 RXJ720916 RNN720916 RDR720916 QTV720916 QJZ720916 QAD720916 PQH720916 PGL720916 OWP720916 OMT720916 OCX720916 NTB720916 NJF720916 MZJ720916 MPN720916 MFR720916 LVV720916 LLZ720916 LCD720916 KSH720916 KIL720916 JYP720916 JOT720916 JEX720916 IVB720916 ILF720916 IBJ720916 HRN720916 HHR720916 GXV720916 GNZ720916 GED720916 FUH720916 FKL720916 FAP720916 EQT720916 EGX720916 DXB720916 DNF720916 DDJ720916 CTN720916 CJR720916 BZV720916 BPZ720916 BGD720916 AWH720916 AML720916 ACP720916 ST720916 IX720916 A720916 WVJ655380 WLN655380 WBR655380 VRV655380 VHZ655380 UYD655380 UOH655380 UEL655380 TUP655380 TKT655380 TAX655380 SRB655380 SHF655380 RXJ655380 RNN655380 RDR655380 QTV655380 QJZ655380 QAD655380 PQH655380 PGL655380 OWP655380 OMT655380 OCX655380 NTB655380 NJF655380 MZJ655380 MPN655380 MFR655380 LVV655380 LLZ655380 LCD655380 KSH655380 KIL655380 JYP655380 JOT655380 JEX655380 IVB655380 ILF655380 IBJ655380 HRN655380 HHR655380 GXV655380 GNZ655380 GED655380 FUH655380 FKL655380 FAP655380 EQT655380 EGX655380 DXB655380 DNF655380 DDJ655380 CTN655380 CJR655380 BZV655380 BPZ655380 BGD655380 AWH655380 AML655380 ACP655380 ST655380 IX655380 A655380 WVJ589844 WLN589844 WBR589844 VRV589844 VHZ589844 UYD589844 UOH589844 UEL589844 TUP589844 TKT589844 TAX589844 SRB589844 SHF589844 RXJ589844 RNN589844 RDR589844 QTV589844 QJZ589844 QAD589844 PQH589844 PGL589844 OWP589844 OMT589844 OCX589844 NTB589844 NJF589844 MZJ589844 MPN589844 MFR589844 LVV589844 LLZ589844 LCD589844 KSH589844 KIL589844 JYP589844 JOT589844 JEX589844 IVB589844 ILF589844 IBJ589844 HRN589844 HHR589844 GXV589844 GNZ589844 GED589844 FUH589844 FKL589844 FAP589844 EQT589844 EGX589844 DXB589844 DNF589844 DDJ589844 CTN589844 CJR589844 BZV589844 BPZ589844 BGD589844 AWH589844 AML589844 ACP589844 ST589844 IX589844 A589844 WVJ524308 WLN524308 WBR524308 VRV524308 VHZ524308 UYD524308 UOH524308 UEL524308 TUP524308 TKT524308 TAX524308 SRB524308 SHF524308 RXJ524308 RNN524308 RDR524308 QTV524308 QJZ524308 QAD524308 PQH524308 PGL524308 OWP524308 OMT524308 OCX524308 NTB524308 NJF524308 MZJ524308 MPN524308 MFR524308 LVV524308 LLZ524308 LCD524308 KSH524308 KIL524308 JYP524308 JOT524308 JEX524308 IVB524308 ILF524308 IBJ524308 HRN524308 HHR524308 GXV524308 GNZ524308 GED524308 FUH524308 FKL524308 FAP524308 EQT524308 EGX524308 DXB524308 DNF524308 DDJ524308 CTN524308 CJR524308 BZV524308 BPZ524308 BGD524308 AWH524308 AML524308 ACP524308 ST524308 IX524308 A524308 WVJ458772 WLN458772 WBR458772 VRV458772 VHZ458772 UYD458772 UOH458772 UEL458772 TUP458772 TKT458772 TAX458772 SRB458772 SHF458772 RXJ458772 RNN458772 RDR458772 QTV458772 QJZ458772 QAD458772 PQH458772 PGL458772 OWP458772 OMT458772 OCX458772 NTB458772 NJF458772 MZJ458772 MPN458772 MFR458772 LVV458772 LLZ458772 LCD458772 KSH458772 KIL458772 JYP458772 JOT458772 JEX458772 IVB458772 ILF458772 IBJ458772 HRN458772 HHR458772 GXV458772 GNZ458772 GED458772 FUH458772 FKL458772 FAP458772 EQT458772 EGX458772 DXB458772 DNF458772 DDJ458772 CTN458772 CJR458772 BZV458772 BPZ458772 BGD458772 AWH458772 AML458772 ACP458772 ST458772 IX458772 A458772 WVJ393236 WLN393236 WBR393236 VRV393236 VHZ393236 UYD393236 UOH393236 UEL393236 TUP393236 TKT393236 TAX393236 SRB393236 SHF393236 RXJ393236 RNN393236 RDR393236 QTV393236 QJZ393236 QAD393236 PQH393236 PGL393236 OWP393236 OMT393236 OCX393236 NTB393236 NJF393236 MZJ393236 MPN393236 MFR393236 LVV393236 LLZ393236 LCD393236 KSH393236 KIL393236 JYP393236 JOT393236 JEX393236 IVB393236 ILF393236 IBJ393236 HRN393236 HHR393236 GXV393236 GNZ393236 GED393236 FUH393236 FKL393236 FAP393236 EQT393236 EGX393236 DXB393236 DNF393236 DDJ393236 CTN393236 CJR393236 BZV393236 BPZ393236 BGD393236 AWH393236 AML393236 ACP393236 ST393236 IX393236 A393236 WVJ327700 WLN327700 WBR327700 VRV327700 VHZ327700 UYD327700 UOH327700 UEL327700 TUP327700 TKT327700 TAX327700 SRB327700 SHF327700 RXJ327700 RNN327700 RDR327700 QTV327700 QJZ327700 QAD327700 PQH327700 PGL327700 OWP327700 OMT327700 OCX327700 NTB327700 NJF327700 MZJ327700 MPN327700 MFR327700 LVV327700 LLZ327700 LCD327700 KSH327700 KIL327700 JYP327700 JOT327700 JEX327700 IVB327700 ILF327700 IBJ327700 HRN327700 HHR327700 GXV327700 GNZ327700 GED327700 FUH327700 FKL327700 FAP327700 EQT327700 EGX327700 DXB327700 DNF327700 DDJ327700 CTN327700 CJR327700 BZV327700 BPZ327700 BGD327700 AWH327700 AML327700 ACP327700 ST327700 IX327700 A327700 WVJ262164 WLN262164 WBR262164 VRV262164 VHZ262164 UYD262164 UOH262164 UEL262164 TUP262164 TKT262164 TAX262164 SRB262164 SHF262164 RXJ262164 RNN262164 RDR262164 QTV262164 QJZ262164 QAD262164 PQH262164 PGL262164 OWP262164 OMT262164 OCX262164 NTB262164 NJF262164 MZJ262164 MPN262164 MFR262164 LVV262164 LLZ262164 LCD262164 KSH262164 KIL262164 JYP262164 JOT262164 JEX262164 IVB262164 ILF262164 IBJ262164 HRN262164 HHR262164 GXV262164 GNZ262164 GED262164 FUH262164 FKL262164 FAP262164 EQT262164 EGX262164 DXB262164 DNF262164 DDJ262164 CTN262164 CJR262164 BZV262164 BPZ262164 BGD262164 AWH262164 AML262164 ACP262164 ST262164 IX262164 A262164 WVJ196628 WLN196628 WBR196628 VRV196628 VHZ196628 UYD196628 UOH196628 UEL196628 TUP196628 TKT196628 TAX196628 SRB196628 SHF196628 RXJ196628 RNN196628 RDR196628 QTV196628 QJZ196628 QAD196628 PQH196628 PGL196628 OWP196628 OMT196628 OCX196628 NTB196628 NJF196628 MZJ196628 MPN196628 MFR196628 LVV196628 LLZ196628 LCD196628 KSH196628 KIL196628 JYP196628 JOT196628 JEX196628 IVB196628 ILF196628 IBJ196628 HRN196628 HHR196628 GXV196628 GNZ196628 GED196628 FUH196628 FKL196628 FAP196628 EQT196628 EGX196628 DXB196628 DNF196628 DDJ196628 CTN196628 CJR196628 BZV196628 BPZ196628 BGD196628 AWH196628 AML196628 ACP196628 ST196628 IX196628 A196628 WVJ131092 WLN131092 WBR131092 VRV131092 VHZ131092 UYD131092 UOH131092 UEL131092 TUP131092 TKT131092 TAX131092 SRB131092 SHF131092 RXJ131092 RNN131092 RDR131092 QTV131092 QJZ131092 QAD131092 PQH131092 PGL131092 OWP131092 OMT131092 OCX131092 NTB131092 NJF131092 MZJ131092 MPN131092 MFR131092 LVV131092 LLZ131092 LCD131092 KSH131092 KIL131092 JYP131092 JOT131092 JEX131092 IVB131092 ILF131092 IBJ131092 HRN131092 HHR131092 GXV131092 GNZ131092 GED131092 FUH131092 FKL131092 FAP131092 EQT131092 EGX131092 DXB131092 DNF131092 DDJ131092 CTN131092 CJR131092 BZV131092 BPZ131092 BGD131092 AWH131092 AML131092 ACP131092 ST131092 IX131092 A131092 WVJ65556 WLN65556 WBR65556 VRV65556 VHZ65556 UYD65556 UOH65556 UEL65556 TUP65556 TKT65556 TAX65556 SRB65556 SHF65556 RXJ65556 RNN65556 RDR65556 QTV65556 QJZ65556 QAD65556 PQH65556 PGL65556 OWP65556 OMT65556 OCX65556 NTB65556 NJF65556 MZJ65556 MPN65556 MFR65556 LVV65556 LLZ65556 LCD65556 KSH65556 KIL65556 JYP65556 JOT65556 JEX65556 IVB65556 ILF65556 IBJ65556 HRN65556 HHR65556 GXV65556 GNZ65556 GED65556 FUH65556 FKL65556 FAP65556 EQT65556 EGX65556 DXB65556 DNF65556 DDJ65556 CTN65556 CJR65556 BZV65556 BPZ65556 BGD65556 AWH65556 AML65556 ACP65556 ST65556 IX65556 A65556 WVJ20 WLN20 WBR20 VRV20 VHZ20 UYD20 UOH20 UEL20 TUP20 TKT20 TAX20 SRB20 SHF20 RXJ20 RNN20 RDR20 QTV20 QJZ20 QAD20 PQH20 PGL20 OWP20 OMT20 OCX20 NTB20 NJF20 MZJ20 MPN20 MFR20 LVV20 LLZ20 LCD20 KSH20 KIL20 JYP20 JOT20 JEX20 IVB20 ILF20 IBJ20 HRN20 HHR20 GXV20 GNZ20 GED20 FUH20 FKL20 FAP20 EQT20 EGX20 DXB20 DNF20 DDJ20 CTN20 CJR20 BZV20 BPZ20 BGD20 AWH20 AML20 ACP20 ST20 IX20 A20 WVJ983058 WLN983058 WBR983058 VRV983058 VHZ983058 UYD983058 UOH983058 UEL983058 TUP983058 TKT983058 TAX983058 SRB983058 SHF983058 RXJ983058 RNN983058 RDR983058 QTV983058 QJZ983058 QAD983058 PQH983058 PGL983058 OWP983058 OMT983058 OCX983058 NTB983058 NJF983058 MZJ983058 MPN983058 MFR983058 LVV983058 LLZ983058 LCD983058 KSH983058 KIL983058 JYP983058 JOT983058 JEX983058 IVB983058 ILF983058 IBJ983058 HRN983058 HHR983058 GXV983058 GNZ983058 GED983058 FUH983058 FKL983058 FAP983058 EQT983058 EGX983058 DXB983058 DNF983058 DDJ983058 CTN983058 CJR983058 BZV983058 BPZ983058 BGD983058 AWH983058 AML983058 ACP983058 ST983058 IX983058 A983058 WVJ917522 WLN917522 WBR917522 VRV917522 VHZ917522 UYD917522 UOH917522 UEL917522 TUP917522 TKT917522 TAX917522 SRB917522 SHF917522 RXJ917522 RNN917522 RDR917522 QTV917522 QJZ917522 QAD917522 PQH917522 PGL917522 OWP917522 OMT917522 OCX917522 NTB917522 NJF917522 MZJ917522 MPN917522 MFR917522 LVV917522 LLZ917522 LCD917522 KSH917522 KIL917522 JYP917522 JOT917522 JEX917522 IVB917522 ILF917522 IBJ917522 HRN917522 HHR917522 GXV917522 GNZ917522 GED917522 FUH917522 FKL917522 FAP917522 EQT917522 EGX917522 DXB917522 DNF917522 DDJ917522 CTN917522 CJR917522 BZV917522 BPZ917522 BGD917522 AWH917522 AML917522 ACP917522 ST917522 IX917522 A917522 WVJ851986 WLN851986 WBR851986 VRV851986 VHZ851986 UYD851986 UOH851986 UEL851986 TUP851986 TKT851986 TAX851986 SRB851986 SHF851986 RXJ851986 RNN851986 RDR851986 QTV851986 QJZ851986 QAD851986 PQH851986 PGL851986 OWP851986 OMT851986 OCX851986 NTB851986 NJF851986 MZJ851986 MPN851986 MFR851986 LVV851986 LLZ851986 LCD851986 KSH851986 KIL851986 JYP851986 JOT851986 JEX851986 IVB851986 ILF851986 IBJ851986 HRN851986 HHR851986 GXV851986 GNZ851986 GED851986 FUH851986 FKL851986 FAP851986 EQT851986 EGX851986 DXB851986 DNF851986 DDJ851986 CTN851986 CJR851986 BZV851986 BPZ851986 BGD851986 AWH851986 AML851986 ACP851986 ST851986 IX851986 A851986 WVJ786450 WLN786450 WBR786450 VRV786450 VHZ786450 UYD786450 UOH786450 UEL786450 TUP786450 TKT786450 TAX786450 SRB786450 SHF786450 RXJ786450 RNN786450 RDR786450 QTV786450 QJZ786450 QAD786450 PQH786450 PGL786450 OWP786450 OMT786450 OCX786450 NTB786450 NJF786450 MZJ786450 MPN786450 MFR786450 LVV786450 LLZ786450 LCD786450 KSH786450 KIL786450 JYP786450 JOT786450 JEX786450 IVB786450 ILF786450 IBJ786450 HRN786450 HHR786450 GXV786450 GNZ786450 GED786450 FUH786450 FKL786450 FAP786450 EQT786450 EGX786450 DXB786450 DNF786450 DDJ786450 CTN786450 CJR786450 BZV786450 BPZ786450 BGD786450 AWH786450 AML786450 ACP786450 ST786450 IX786450 A786450 WVJ720914 WLN720914 WBR720914 VRV720914 VHZ720914 UYD720914 UOH720914 UEL720914 TUP720914 TKT720914 TAX720914 SRB720914 SHF720914 RXJ720914 RNN720914 RDR720914 QTV720914 QJZ720914 QAD720914 PQH720914 PGL720914 OWP720914 OMT720914 OCX720914 NTB720914 NJF720914 MZJ720914 MPN720914 MFR720914 LVV720914 LLZ720914 LCD720914 KSH720914 KIL720914 JYP720914 JOT720914 JEX720914 IVB720914 ILF720914 IBJ720914 HRN720914 HHR720914 GXV720914 GNZ720914 GED720914 FUH720914 FKL720914 FAP720914 EQT720914 EGX720914 DXB720914 DNF720914 DDJ720914 CTN720914 CJR720914 BZV720914 BPZ720914 BGD720914 AWH720914 AML720914 ACP720914 ST720914 IX720914 A720914 WVJ655378 WLN655378 WBR655378 VRV655378 VHZ655378 UYD655378 UOH655378 UEL655378 TUP655378 TKT655378 TAX655378 SRB655378 SHF655378 RXJ655378 RNN655378 RDR655378 QTV655378 QJZ655378 QAD655378 PQH655378 PGL655378 OWP655378 OMT655378 OCX655378 NTB655378 NJF655378 MZJ655378 MPN655378 MFR655378 LVV655378 LLZ655378 LCD655378 KSH655378 KIL655378 JYP655378 JOT655378 JEX655378 IVB655378 ILF655378 IBJ655378 HRN655378 HHR655378 GXV655378 GNZ655378 GED655378 FUH655378 FKL655378 FAP655378 EQT655378 EGX655378 DXB655378 DNF655378 DDJ655378 CTN655378 CJR655378 BZV655378 BPZ655378 BGD655378 AWH655378 AML655378 ACP655378 ST655378 IX655378 A655378 WVJ589842 WLN589842 WBR589842 VRV589842 VHZ589842 UYD589842 UOH589842 UEL589842 TUP589842 TKT589842 TAX589842 SRB589842 SHF589842 RXJ589842 RNN589842 RDR589842 QTV589842 QJZ589842 QAD589842 PQH589842 PGL589842 OWP589842 OMT589842 OCX589842 NTB589842 NJF589842 MZJ589842 MPN589842 MFR589842 LVV589842 LLZ589842 LCD589842 KSH589842 KIL589842 JYP589842 JOT589842 JEX589842 IVB589842 ILF589842 IBJ589842 HRN589842 HHR589842 GXV589842 GNZ589842 GED589842 FUH589842 FKL589842 FAP589842 EQT589842 EGX589842 DXB589842 DNF589842 DDJ589842 CTN589842 CJR589842 BZV589842 BPZ589842 BGD589842 AWH589842 AML589842 ACP589842 ST589842 IX589842 A589842 WVJ524306 WLN524306 WBR524306 VRV524306 VHZ524306 UYD524306 UOH524306 UEL524306 TUP524306 TKT524306 TAX524306 SRB524306 SHF524306 RXJ524306 RNN524306 RDR524306 QTV524306 QJZ524306 QAD524306 PQH524306 PGL524306 OWP524306 OMT524306 OCX524306 NTB524306 NJF524306 MZJ524306 MPN524306 MFR524306 LVV524306 LLZ524306 LCD524306 KSH524306 KIL524306 JYP524306 JOT524306 JEX524306 IVB524306 ILF524306 IBJ524306 HRN524306 HHR524306 GXV524306 GNZ524306 GED524306 FUH524306 FKL524306 FAP524306 EQT524306 EGX524306 DXB524306 DNF524306 DDJ524306 CTN524306 CJR524306 BZV524306 BPZ524306 BGD524306 AWH524306 AML524306 ACP524306 ST524306 IX524306 A524306 WVJ458770 WLN458770 WBR458770 VRV458770 VHZ458770 UYD458770 UOH458770 UEL458770 TUP458770 TKT458770 TAX458770 SRB458770 SHF458770 RXJ458770 RNN458770 RDR458770 QTV458770 QJZ458770 QAD458770 PQH458770 PGL458770 OWP458770 OMT458770 OCX458770 NTB458770 NJF458770 MZJ458770 MPN458770 MFR458770 LVV458770 LLZ458770 LCD458770 KSH458770 KIL458770 JYP458770 JOT458770 JEX458770 IVB458770 ILF458770 IBJ458770 HRN458770 HHR458770 GXV458770 GNZ458770 GED458770 FUH458770 FKL458770 FAP458770 EQT458770 EGX458770 DXB458770 DNF458770 DDJ458770 CTN458770 CJR458770 BZV458770 BPZ458770 BGD458770 AWH458770 AML458770 ACP458770 ST458770 IX458770 A458770 WVJ393234 WLN393234 WBR393234 VRV393234 VHZ393234 UYD393234 UOH393234 UEL393234 TUP393234 TKT393234 TAX393234 SRB393234 SHF393234 RXJ393234 RNN393234 RDR393234 QTV393234 QJZ393234 QAD393234 PQH393234 PGL393234 OWP393234 OMT393234 OCX393234 NTB393234 NJF393234 MZJ393234 MPN393234 MFR393234 LVV393234 LLZ393234 LCD393234 KSH393234 KIL393234 JYP393234 JOT393234 JEX393234 IVB393234 ILF393234 IBJ393234 HRN393234 HHR393234 GXV393234 GNZ393234 GED393234 FUH393234 FKL393234 FAP393234 EQT393234 EGX393234 DXB393234 DNF393234 DDJ393234 CTN393234 CJR393234 BZV393234 BPZ393234 BGD393234 AWH393234 AML393234 ACP393234 ST393234 IX393234 A393234 WVJ327698 WLN327698 WBR327698 VRV327698 VHZ327698 UYD327698 UOH327698 UEL327698 TUP327698 TKT327698 TAX327698 SRB327698 SHF327698 RXJ327698 RNN327698 RDR327698 QTV327698 QJZ327698 QAD327698 PQH327698 PGL327698 OWP327698 OMT327698 OCX327698 NTB327698 NJF327698 MZJ327698 MPN327698 MFR327698 LVV327698 LLZ327698 LCD327698 KSH327698 KIL327698 JYP327698 JOT327698 JEX327698 IVB327698 ILF327698 IBJ327698 HRN327698 HHR327698 GXV327698 GNZ327698 GED327698 FUH327698 FKL327698 FAP327698 EQT327698 EGX327698 DXB327698 DNF327698 DDJ327698 CTN327698 CJR327698 BZV327698 BPZ327698 BGD327698 AWH327698 AML327698 ACP327698 ST327698 IX327698 A327698 WVJ262162 WLN262162 WBR262162 VRV262162 VHZ262162 UYD262162 UOH262162 UEL262162 TUP262162 TKT262162 TAX262162 SRB262162 SHF262162 RXJ262162 RNN262162 RDR262162 QTV262162 QJZ262162 QAD262162 PQH262162 PGL262162 OWP262162 OMT262162 OCX262162 NTB262162 NJF262162 MZJ262162 MPN262162 MFR262162 LVV262162 LLZ262162 LCD262162 KSH262162 KIL262162 JYP262162 JOT262162 JEX262162 IVB262162 ILF262162 IBJ262162 HRN262162 HHR262162 GXV262162 GNZ262162 GED262162 FUH262162 FKL262162 FAP262162 EQT262162 EGX262162 DXB262162 DNF262162 DDJ262162 CTN262162 CJR262162 BZV262162 BPZ262162 BGD262162 AWH262162 AML262162 ACP262162 ST262162 IX262162 A262162 WVJ196626 WLN196626 WBR196626 VRV196626 VHZ196626 UYD196626 UOH196626 UEL196626 TUP196626 TKT196626 TAX196626 SRB196626 SHF196626 RXJ196626 RNN196626 RDR196626 QTV196626 QJZ196626 QAD196626 PQH196626 PGL196626 OWP196626 OMT196626 OCX196626 NTB196626 NJF196626 MZJ196626 MPN196626 MFR196626 LVV196626 LLZ196626 LCD196626 KSH196626 KIL196626 JYP196626 JOT196626 JEX196626 IVB196626 ILF196626 IBJ196626 HRN196626 HHR196626 GXV196626 GNZ196626 GED196626 FUH196626 FKL196626 FAP196626 EQT196626 EGX196626 DXB196626 DNF196626 DDJ196626 CTN196626 CJR196626 BZV196626 BPZ196626 BGD196626 AWH196626 AML196626 ACP196626 ST196626 IX196626 A196626 WVJ131090 WLN131090 WBR131090 VRV131090 VHZ131090 UYD131090 UOH131090 UEL131090 TUP131090 TKT131090 TAX131090 SRB131090 SHF131090 RXJ131090 RNN131090 RDR131090 QTV131090 QJZ131090 QAD131090 PQH131090 PGL131090 OWP131090 OMT131090 OCX131090 NTB131090 NJF131090 MZJ131090 MPN131090 MFR131090 LVV131090 LLZ131090 LCD131090 KSH131090 KIL131090 JYP131090 JOT131090 JEX131090 IVB131090 ILF131090 IBJ131090 HRN131090 HHR131090 GXV131090 GNZ131090 GED131090 FUH131090 FKL131090 FAP131090 EQT131090 EGX131090 DXB131090 DNF131090 DDJ131090 CTN131090 CJR131090 BZV131090 BPZ131090 BGD131090 AWH131090 AML131090 ACP131090 ST131090 IX131090 A131090 WVJ65554 WLN65554 WBR65554 VRV65554 VHZ65554 UYD65554 UOH65554 UEL65554 TUP65554 TKT65554 TAX65554 SRB65554 SHF65554 RXJ65554 RNN65554 RDR65554 QTV65554 QJZ65554 QAD65554 PQH65554 PGL65554 OWP65554 OMT65554 OCX65554 NTB65554 NJF65554 MZJ65554 MPN65554 MFR65554 LVV65554 LLZ65554 LCD65554 KSH65554 KIL65554 JYP65554 JOT65554 JEX65554 IVB65554 ILF65554 IBJ65554 HRN65554 HHR65554 GXV65554 GNZ65554 GED65554 FUH65554 FKL65554 FAP65554 EQT65554 EGX65554 DXB65554 DNF65554 DDJ65554 CTN65554 CJR65554 BZV65554 BPZ65554 BGD65554 AWH65554 AML65554 ACP65554 ST65554 IX65554 A65554 WVJ18 WLN18 WBR18 VRV18 VHZ18 UYD18 UOH18 UEL18 TUP18 TKT18 TAX18 SRB18 SHF18 RXJ18 RNN18 RDR18 QTV18 QJZ18 QAD18 PQH18 PGL18 OWP18 OMT18 OCX18 NTB18 NJF18 MZJ18 MPN18 MFR18 LVV18 LLZ18 LCD18 KSH18 KIL18 JYP18 JOT18 JEX18 IVB18 ILF18 IBJ18 HRN18 HHR18 GXV18 GNZ18 GED18 FUH18 FKL18 FAP18 EQT18 EGX18 DXB18 DNF18 DDJ18 CTN18 CJR18 BZV18 BPZ18 BGD18 AWH18 AML18 ACP18 ST18 IX18 A18 WVJ983056 WLN983056 WBR983056 VRV983056 VHZ983056 UYD983056 UOH983056 UEL983056 TUP983056 TKT983056 TAX983056 SRB983056 SHF983056 RXJ983056 RNN983056 RDR983056 QTV983056 QJZ983056 QAD983056 PQH983056 PGL983056 OWP983056 OMT983056 OCX983056 NTB983056 NJF983056 MZJ983056 MPN983056 MFR983056 LVV983056 LLZ983056 LCD983056 KSH983056 KIL983056 JYP983056 JOT983056 JEX983056 IVB983056 ILF983056 IBJ983056 HRN983056 HHR983056 GXV983056 GNZ983056 GED983056 FUH983056 FKL983056 FAP983056 EQT983056 EGX983056 DXB983056 DNF983056 DDJ983056 CTN983056 CJR983056 BZV983056 BPZ983056 BGD983056 AWH983056 AML983056 ACP983056 ST983056 IX983056 A983056 WVJ917520 WLN917520 WBR917520 VRV917520 VHZ917520 UYD917520 UOH917520 UEL917520 TUP917520 TKT917520 TAX917520 SRB917520 SHF917520 RXJ917520 RNN917520 RDR917520 QTV917520 QJZ917520 QAD917520 PQH917520 PGL917520 OWP917520 OMT917520 OCX917520 NTB917520 NJF917520 MZJ917520 MPN917520 MFR917520 LVV917520 LLZ917520 LCD917520 KSH917520 KIL917520 JYP917520 JOT917520 JEX917520 IVB917520 ILF917520 IBJ917520 HRN917520 HHR917520 GXV917520 GNZ917520 GED917520 FUH917520 FKL917520 FAP917520 EQT917520 EGX917520 DXB917520 DNF917520 DDJ917520 CTN917520 CJR917520 BZV917520 BPZ917520 BGD917520 AWH917520 AML917520 ACP917520 ST917520 IX917520 A917520 WVJ851984 WLN851984 WBR851984 VRV851984 VHZ851984 UYD851984 UOH851984 UEL851984 TUP851984 TKT851984 TAX851984 SRB851984 SHF851984 RXJ851984 RNN851984 RDR851984 QTV851984 QJZ851984 QAD851984 PQH851984 PGL851984 OWP851984 OMT851984 OCX851984 NTB851984 NJF851984 MZJ851984 MPN851984 MFR851984 LVV851984 LLZ851984 LCD851984 KSH851984 KIL851984 JYP851984 JOT851984 JEX851984 IVB851984 ILF851984 IBJ851984 HRN851984 HHR851984 GXV851984 GNZ851984 GED851984 FUH851984 FKL851984 FAP851984 EQT851984 EGX851984 DXB851984 DNF851984 DDJ851984 CTN851984 CJR851984 BZV851984 BPZ851984 BGD851984 AWH851984 AML851984 ACP851984 ST851984 IX851984 A851984 WVJ786448 WLN786448 WBR786448 VRV786448 VHZ786448 UYD786448 UOH786448 UEL786448 TUP786448 TKT786448 TAX786448 SRB786448 SHF786448 RXJ786448 RNN786448 RDR786448 QTV786448 QJZ786448 QAD786448 PQH786448 PGL786448 OWP786448 OMT786448 OCX786448 NTB786448 NJF786448 MZJ786448 MPN786448 MFR786448 LVV786448 LLZ786448 LCD786448 KSH786448 KIL786448 JYP786448 JOT786448 JEX786448 IVB786448 ILF786448 IBJ786448 HRN786448 HHR786448 GXV786448 GNZ786448 GED786448 FUH786448 FKL786448 FAP786448 EQT786448 EGX786448 DXB786448 DNF786448 DDJ786448 CTN786448 CJR786448 BZV786448 BPZ786448 BGD786448 AWH786448 AML786448 ACP786448 ST786448 IX786448 A786448 WVJ720912 WLN720912 WBR720912 VRV720912 VHZ720912 UYD720912 UOH720912 UEL720912 TUP720912 TKT720912 TAX720912 SRB720912 SHF720912 RXJ720912 RNN720912 RDR720912 QTV720912 QJZ720912 QAD720912 PQH720912 PGL720912 OWP720912 OMT720912 OCX720912 NTB720912 NJF720912 MZJ720912 MPN720912 MFR720912 LVV720912 LLZ720912 LCD720912 KSH720912 KIL720912 JYP720912 JOT720912 JEX720912 IVB720912 ILF720912 IBJ720912 HRN720912 HHR720912 GXV720912 GNZ720912 GED720912 FUH720912 FKL720912 FAP720912 EQT720912 EGX720912 DXB720912 DNF720912 DDJ720912 CTN720912 CJR720912 BZV720912 BPZ720912 BGD720912 AWH720912 AML720912 ACP720912 ST720912 IX720912 A720912 WVJ655376 WLN655376 WBR655376 VRV655376 VHZ655376 UYD655376 UOH655376 UEL655376 TUP655376 TKT655376 TAX655376 SRB655376 SHF655376 RXJ655376 RNN655376 RDR655376 QTV655376 QJZ655376 QAD655376 PQH655376 PGL655376 OWP655376 OMT655376 OCX655376 NTB655376 NJF655376 MZJ655376 MPN655376 MFR655376 LVV655376 LLZ655376 LCD655376 KSH655376 KIL655376 JYP655376 JOT655376 JEX655376 IVB655376 ILF655376 IBJ655376 HRN655376 HHR655376 GXV655376 GNZ655376 GED655376 FUH655376 FKL655376 FAP655376 EQT655376 EGX655376 DXB655376 DNF655376 DDJ655376 CTN655376 CJR655376 BZV655376 BPZ655376 BGD655376 AWH655376 AML655376 ACP655376 ST655376 IX655376 A655376 WVJ589840 WLN589840 WBR589840 VRV589840 VHZ589840 UYD589840 UOH589840 UEL589840 TUP589840 TKT589840 TAX589840 SRB589840 SHF589840 RXJ589840 RNN589840 RDR589840 QTV589840 QJZ589840 QAD589840 PQH589840 PGL589840 OWP589840 OMT589840 OCX589840 NTB589840 NJF589840 MZJ589840 MPN589840 MFR589840 LVV589840 LLZ589840 LCD589840 KSH589840 KIL589840 JYP589840 JOT589840 JEX589840 IVB589840 ILF589840 IBJ589840 HRN589840 HHR589840 GXV589840 GNZ589840 GED589840 FUH589840 FKL589840 FAP589840 EQT589840 EGX589840 DXB589840 DNF589840 DDJ589840 CTN589840 CJR589840 BZV589840 BPZ589840 BGD589840 AWH589840 AML589840 ACP589840 ST589840 IX589840 A589840 WVJ524304 WLN524304 WBR524304 VRV524304 VHZ524304 UYD524304 UOH524304 UEL524304 TUP524304 TKT524304 TAX524304 SRB524304 SHF524304 RXJ524304 RNN524304 RDR524304 QTV524304 QJZ524304 QAD524304 PQH524304 PGL524304 OWP524304 OMT524304 OCX524304 NTB524304 NJF524304 MZJ524304 MPN524304 MFR524304 LVV524304 LLZ524304 LCD524304 KSH524304 KIL524304 JYP524304 JOT524304 JEX524304 IVB524304 ILF524304 IBJ524304 HRN524304 HHR524304 GXV524304 GNZ524304 GED524304 FUH524304 FKL524304 FAP524304 EQT524304 EGX524304 DXB524304 DNF524304 DDJ524304 CTN524304 CJR524304 BZV524304 BPZ524304 BGD524304 AWH524304 AML524304 ACP524304 ST524304 IX524304 A524304 WVJ458768 WLN458768 WBR458768 VRV458768 VHZ458768 UYD458768 UOH458768 UEL458768 TUP458768 TKT458768 TAX458768 SRB458768 SHF458768 RXJ458768 RNN458768 RDR458768 QTV458768 QJZ458768 QAD458768 PQH458768 PGL458768 OWP458768 OMT458768 OCX458768 NTB458768 NJF458768 MZJ458768 MPN458768 MFR458768 LVV458768 LLZ458768 LCD458768 KSH458768 KIL458768 JYP458768 JOT458768 JEX458768 IVB458768 ILF458768 IBJ458768 HRN458768 HHR458768 GXV458768 GNZ458768 GED458768 FUH458768 FKL458768 FAP458768 EQT458768 EGX458768 DXB458768 DNF458768 DDJ458768 CTN458768 CJR458768 BZV458768 BPZ458768 BGD458768 AWH458768 AML458768 ACP458768 ST458768 IX458768 A458768 WVJ393232 WLN393232 WBR393232 VRV393232 VHZ393232 UYD393232 UOH393232 UEL393232 TUP393232 TKT393232 TAX393232 SRB393232 SHF393232 RXJ393232 RNN393232 RDR393232 QTV393232 QJZ393232 QAD393232 PQH393232 PGL393232 OWP393232 OMT393232 OCX393232 NTB393232 NJF393232 MZJ393232 MPN393232 MFR393232 LVV393232 LLZ393232 LCD393232 KSH393232 KIL393232 JYP393232 JOT393232 JEX393232 IVB393232 ILF393232 IBJ393232 HRN393232 HHR393232 GXV393232 GNZ393232 GED393232 FUH393232 FKL393232 FAP393232 EQT393232 EGX393232 DXB393232 DNF393232 DDJ393232 CTN393232 CJR393232 BZV393232 BPZ393232 BGD393232 AWH393232 AML393232 ACP393232 ST393232 IX393232 A393232 WVJ327696 WLN327696 WBR327696 VRV327696 VHZ327696 UYD327696 UOH327696 UEL327696 TUP327696 TKT327696 TAX327696 SRB327696 SHF327696 RXJ327696 RNN327696 RDR327696 QTV327696 QJZ327696 QAD327696 PQH327696 PGL327696 OWP327696 OMT327696 OCX327696 NTB327696 NJF327696 MZJ327696 MPN327696 MFR327696 LVV327696 LLZ327696 LCD327696 KSH327696 KIL327696 JYP327696 JOT327696 JEX327696 IVB327696 ILF327696 IBJ327696 HRN327696 HHR327696 GXV327696 GNZ327696 GED327696 FUH327696 FKL327696 FAP327696 EQT327696 EGX327696 DXB327696 DNF327696 DDJ327696 CTN327696 CJR327696 BZV327696 BPZ327696 BGD327696 AWH327696 AML327696 ACP327696 ST327696 IX327696 A327696 WVJ262160 WLN262160 WBR262160 VRV262160 VHZ262160 UYD262160 UOH262160 UEL262160 TUP262160 TKT262160 TAX262160 SRB262160 SHF262160 RXJ262160 RNN262160 RDR262160 QTV262160 QJZ262160 QAD262160 PQH262160 PGL262160 OWP262160 OMT262160 OCX262160 NTB262160 NJF262160 MZJ262160 MPN262160 MFR262160 LVV262160 LLZ262160 LCD262160 KSH262160 KIL262160 JYP262160 JOT262160 JEX262160 IVB262160 ILF262160 IBJ262160 HRN262160 HHR262160 GXV262160 GNZ262160 GED262160 FUH262160 FKL262160 FAP262160 EQT262160 EGX262160 DXB262160 DNF262160 DDJ262160 CTN262160 CJR262160 BZV262160 BPZ262160 BGD262160 AWH262160 AML262160 ACP262160 ST262160 IX262160 A262160 WVJ196624 WLN196624 WBR196624 VRV196624 VHZ196624 UYD196624 UOH196624 UEL196624 TUP196624 TKT196624 TAX196624 SRB196624 SHF196624 RXJ196624 RNN196624 RDR196624 QTV196624 QJZ196624 QAD196624 PQH196624 PGL196624 OWP196624 OMT196624 OCX196624 NTB196624 NJF196624 MZJ196624 MPN196624 MFR196624 LVV196624 LLZ196624 LCD196624 KSH196624 KIL196624 JYP196624 JOT196624 JEX196624 IVB196624 ILF196624 IBJ196624 HRN196624 HHR196624 GXV196624 GNZ196624 GED196624 FUH196624 FKL196624 FAP196624 EQT196624 EGX196624 DXB196624 DNF196624 DDJ196624 CTN196624 CJR196624 BZV196624 BPZ196624 BGD196624 AWH196624 AML196624 ACP196624 ST196624 IX196624 A196624 WVJ131088 WLN131088 WBR131088 VRV131088 VHZ131088 UYD131088 UOH131088 UEL131088 TUP131088 TKT131088 TAX131088 SRB131088 SHF131088 RXJ131088 RNN131088 RDR131088 QTV131088 QJZ131088 QAD131088 PQH131088 PGL131088 OWP131088 OMT131088 OCX131088 NTB131088 NJF131088 MZJ131088 MPN131088 MFR131088 LVV131088 LLZ131088 LCD131088 KSH131088 KIL131088 JYP131088 JOT131088 JEX131088 IVB131088 ILF131088 IBJ131088 HRN131088 HHR131088 GXV131088 GNZ131088 GED131088 FUH131088 FKL131088 FAP131088 EQT131088 EGX131088 DXB131088 DNF131088 DDJ131088 CTN131088 CJR131088 BZV131088 BPZ131088 BGD131088 AWH131088 AML131088 ACP131088 ST131088 IX131088 A131088 WVJ65552 WLN65552 WBR65552 VRV65552 VHZ65552 UYD65552 UOH65552 UEL65552 TUP65552 TKT65552 TAX65552 SRB65552 SHF65552 RXJ65552 RNN65552 RDR65552 QTV65552 QJZ65552 QAD65552 PQH65552 PGL65552 OWP65552 OMT65552 OCX65552 NTB65552 NJF65552 MZJ65552 MPN65552 MFR65552 LVV65552 LLZ65552 LCD65552 KSH65552 KIL65552 JYP65552 JOT65552 JEX65552 IVB65552 ILF65552 IBJ65552 HRN65552 HHR65552 GXV65552 GNZ65552 GED65552 FUH65552 FKL65552 FAP65552 EQT65552 EGX65552 DXB65552 DNF65552 DDJ65552 CTN65552 CJR65552 BZV65552 BPZ65552 BGD65552 AWH65552 AML65552 ACP65552 ST65552 IX65552 A65552 WVJ16 WLN16 WBR16 VRV16 VHZ16 UYD16 UOH16 UEL16 TUP16 TKT16 TAX16 SRB16 SHF16 RXJ16 RNN16 RDR16 QTV16 QJZ16 QAD16 PQH16 PGL16 OWP16 OMT16 OCX16 NTB16 NJF16 MZJ16 MPN16 MFR16 LVV16 LLZ16 LCD16 KSH16 KIL16 JYP16 JOT16 JEX16 IVB16 ILF16 IBJ16 HRN16 HHR16 GXV16 GNZ16 GED16 FUH16 FKL16 FAP16 EQT16 EGX16 DXB16 DNF16 DDJ16 CTN16 CJR16 BZV16 BPZ16 BGD16 AWH16 AML16 ACP16 ST16 IX16 A16 WVJ983066 WLN983066 WBR983066 VRV983066 VHZ983066 UYD983066 UOH983066 UEL983066 TUP983066 TKT983066 TAX983066 SRB983066 SHF983066 RXJ983066 RNN983066 RDR983066 QTV983066 QJZ983066 QAD983066 PQH983066 PGL983066 OWP983066 OMT983066 OCX983066 NTB983066 NJF983066 MZJ983066 MPN983066 MFR983066 LVV983066 LLZ983066 LCD983066 KSH983066 KIL983066 JYP983066 JOT983066 JEX983066 IVB983066 ILF983066 IBJ983066 HRN983066 HHR983066 GXV983066 GNZ983066 GED983066 FUH983066 FKL983066 FAP983066 EQT983066 EGX983066 DXB983066 DNF983066 DDJ983066 CTN983066 CJR983066 BZV983066 BPZ983066 BGD983066 AWH983066 AML983066 ACP983066 ST983066 IX983066 A983066 WVJ917530 WLN917530 WBR917530 VRV917530 VHZ917530 UYD917530 UOH917530 UEL917530 TUP917530 TKT917530 TAX917530 SRB917530 SHF917530 RXJ917530 RNN917530 RDR917530 QTV917530 QJZ917530 QAD917530 PQH917530 PGL917530 OWP917530 OMT917530 OCX917530 NTB917530 NJF917530 MZJ917530 MPN917530 MFR917530 LVV917530 LLZ917530 LCD917530 KSH917530 KIL917530 JYP917530 JOT917530 JEX917530 IVB917530 ILF917530 IBJ917530 HRN917530 HHR917530 GXV917530 GNZ917530 GED917530 FUH917530 FKL917530 FAP917530 EQT917530 EGX917530 DXB917530 DNF917530 DDJ917530 CTN917530 CJR917530 BZV917530 BPZ917530 BGD917530 AWH917530 AML917530 ACP917530 ST917530 IX917530 A917530 WVJ851994 WLN851994 WBR851994 VRV851994 VHZ851994 UYD851994 UOH851994 UEL851994 TUP851994 TKT851994 TAX851994 SRB851994 SHF851994 RXJ851994 RNN851994 RDR851994 QTV851994 QJZ851994 QAD851994 PQH851994 PGL851994 OWP851994 OMT851994 OCX851994 NTB851994 NJF851994 MZJ851994 MPN851994 MFR851994 LVV851994 LLZ851994 LCD851994 KSH851994 KIL851994 JYP851994 JOT851994 JEX851994 IVB851994 ILF851994 IBJ851994 HRN851994 HHR851994 GXV851994 GNZ851994 GED851994 FUH851994 FKL851994 FAP851994 EQT851994 EGX851994 DXB851994 DNF851994 DDJ851994 CTN851994 CJR851994 BZV851994 BPZ851994 BGD851994 AWH851994 AML851994 ACP851994 ST851994 IX851994 A851994 WVJ786458 WLN786458 WBR786458 VRV786458 VHZ786458 UYD786458 UOH786458 UEL786458 TUP786458 TKT786458 TAX786458 SRB786458 SHF786458 RXJ786458 RNN786458 RDR786458 QTV786458 QJZ786458 QAD786458 PQH786458 PGL786458 OWP786458 OMT786458 OCX786458 NTB786458 NJF786458 MZJ786458 MPN786458 MFR786458 LVV786458 LLZ786458 LCD786458 KSH786458 KIL786458 JYP786458 JOT786458 JEX786458 IVB786458 ILF786458 IBJ786458 HRN786458 HHR786458 GXV786458 GNZ786458 GED786458 FUH786458 FKL786458 FAP786458 EQT786458 EGX786458 DXB786458 DNF786458 DDJ786458 CTN786458 CJR786458 BZV786458 BPZ786458 BGD786458 AWH786458 AML786458 ACP786458 ST786458 IX786458 A786458 WVJ720922 WLN720922 WBR720922 VRV720922 VHZ720922 UYD720922 UOH720922 UEL720922 TUP720922 TKT720922 TAX720922 SRB720922 SHF720922 RXJ720922 RNN720922 RDR720922 QTV720922 QJZ720922 QAD720922 PQH720922 PGL720922 OWP720922 OMT720922 OCX720922 NTB720922 NJF720922 MZJ720922 MPN720922 MFR720922 LVV720922 LLZ720922 LCD720922 KSH720922 KIL720922 JYP720922 JOT720922 JEX720922 IVB720922 ILF720922 IBJ720922 HRN720922 HHR720922 GXV720922 GNZ720922 GED720922 FUH720922 FKL720922 FAP720922 EQT720922 EGX720922 DXB720922 DNF720922 DDJ720922 CTN720922 CJR720922 BZV720922 BPZ720922 BGD720922 AWH720922 AML720922 ACP720922 ST720922 IX720922 A720922 WVJ655386 WLN655386 WBR655386 VRV655386 VHZ655386 UYD655386 UOH655386 UEL655386 TUP655386 TKT655386 TAX655386 SRB655386 SHF655386 RXJ655386 RNN655386 RDR655386 QTV655386 QJZ655386 QAD655386 PQH655386 PGL655386 OWP655386 OMT655386 OCX655386 NTB655386 NJF655386 MZJ655386 MPN655386 MFR655386 LVV655386 LLZ655386 LCD655386 KSH655386 KIL655386 JYP655386 JOT655386 JEX655386 IVB655386 ILF655386 IBJ655386 HRN655386 HHR655386 GXV655386 GNZ655386 GED655386 FUH655386 FKL655386 FAP655386 EQT655386 EGX655386 DXB655386 DNF655386 DDJ655386 CTN655386 CJR655386 BZV655386 BPZ655386 BGD655386 AWH655386 AML655386 ACP655386 ST655386 IX655386 A655386 WVJ589850 WLN589850 WBR589850 VRV589850 VHZ589850 UYD589850 UOH589850 UEL589850 TUP589850 TKT589850 TAX589850 SRB589850 SHF589850 RXJ589850 RNN589850 RDR589850 QTV589850 QJZ589850 QAD589850 PQH589850 PGL589850 OWP589850 OMT589850 OCX589850 NTB589850 NJF589850 MZJ589850 MPN589850 MFR589850 LVV589850 LLZ589850 LCD589850 KSH589850 KIL589850 JYP589850 JOT589850 JEX589850 IVB589850 ILF589850 IBJ589850 HRN589850 HHR589850 GXV589850 GNZ589850 GED589850 FUH589850 FKL589850 FAP589850 EQT589850 EGX589850 DXB589850 DNF589850 DDJ589850 CTN589850 CJR589850 BZV589850 BPZ589850 BGD589850 AWH589850 AML589850 ACP589850 ST589850 IX589850 A589850 WVJ524314 WLN524314 WBR524314 VRV524314 VHZ524314 UYD524314 UOH524314 UEL524314 TUP524314 TKT524314 TAX524314 SRB524314 SHF524314 RXJ524314 RNN524314 RDR524314 QTV524314 QJZ524314 QAD524314 PQH524314 PGL524314 OWP524314 OMT524314 OCX524314 NTB524314 NJF524314 MZJ524314 MPN524314 MFR524314 LVV524314 LLZ524314 LCD524314 KSH524314 KIL524314 JYP524314 JOT524314 JEX524314 IVB524314 ILF524314 IBJ524314 HRN524314 HHR524314 GXV524314 GNZ524314 GED524314 FUH524314 FKL524314 FAP524314 EQT524314 EGX524314 DXB524314 DNF524314 DDJ524314 CTN524314 CJR524314 BZV524314 BPZ524314 BGD524314 AWH524314 AML524314 ACP524314 ST524314 IX524314 A524314 WVJ458778 WLN458778 WBR458778 VRV458778 VHZ458778 UYD458778 UOH458778 UEL458778 TUP458778 TKT458778 TAX458778 SRB458778 SHF458778 RXJ458778 RNN458778 RDR458778 QTV458778 QJZ458778 QAD458778 PQH458778 PGL458778 OWP458778 OMT458778 OCX458778 NTB458778 NJF458778 MZJ458778 MPN458778 MFR458778 LVV458778 LLZ458778 LCD458778 KSH458778 KIL458778 JYP458778 JOT458778 JEX458778 IVB458778 ILF458778 IBJ458778 HRN458778 HHR458778 GXV458778 GNZ458778 GED458778 FUH458778 FKL458778 FAP458778 EQT458778 EGX458778 DXB458778 DNF458778 DDJ458778 CTN458778 CJR458778 BZV458778 BPZ458778 BGD458778 AWH458778 AML458778 ACP458778 ST458778 IX458778 A458778 WVJ393242 WLN393242 WBR393242 VRV393242 VHZ393242 UYD393242 UOH393242 UEL393242 TUP393242 TKT393242 TAX393242 SRB393242 SHF393242 RXJ393242 RNN393242 RDR393242 QTV393242 QJZ393242 QAD393242 PQH393242 PGL393242 OWP393242 OMT393242 OCX393242 NTB393242 NJF393242 MZJ393242 MPN393242 MFR393242 LVV393242 LLZ393242 LCD393242 KSH393242 KIL393242 JYP393242 JOT393242 JEX393242 IVB393242 ILF393242 IBJ393242 HRN393242 HHR393242 GXV393242 GNZ393242 GED393242 FUH393242 FKL393242 FAP393242 EQT393242 EGX393242 DXB393242 DNF393242 DDJ393242 CTN393242 CJR393242 BZV393242 BPZ393242 BGD393242 AWH393242 AML393242 ACP393242 ST393242 IX393242 A393242 WVJ327706 WLN327706 WBR327706 VRV327706 VHZ327706 UYD327706 UOH327706 UEL327706 TUP327706 TKT327706 TAX327706 SRB327706 SHF327706 RXJ327706 RNN327706 RDR327706 QTV327706 QJZ327706 QAD327706 PQH327706 PGL327706 OWP327706 OMT327706 OCX327706 NTB327706 NJF327706 MZJ327706 MPN327706 MFR327706 LVV327706 LLZ327706 LCD327706 KSH327706 KIL327706 JYP327706 JOT327706 JEX327706 IVB327706 ILF327706 IBJ327706 HRN327706 HHR327706 GXV327706 GNZ327706 GED327706 FUH327706 FKL327706 FAP327706 EQT327706 EGX327706 DXB327706 DNF327706 DDJ327706 CTN327706 CJR327706 BZV327706 BPZ327706 BGD327706 AWH327706 AML327706 ACP327706 ST327706 IX327706 A327706 WVJ262170 WLN262170 WBR262170 VRV262170 VHZ262170 UYD262170 UOH262170 UEL262170 TUP262170 TKT262170 TAX262170 SRB262170 SHF262170 RXJ262170 RNN262170 RDR262170 QTV262170 QJZ262170 QAD262170 PQH262170 PGL262170 OWP262170 OMT262170 OCX262170 NTB262170 NJF262170 MZJ262170 MPN262170 MFR262170 LVV262170 LLZ262170 LCD262170 KSH262170 KIL262170 JYP262170 JOT262170 JEX262170 IVB262170 ILF262170 IBJ262170 HRN262170 HHR262170 GXV262170 GNZ262170 GED262170 FUH262170 FKL262170 FAP262170 EQT262170 EGX262170 DXB262170 DNF262170 DDJ262170 CTN262170 CJR262170 BZV262170 BPZ262170 BGD262170 AWH262170 AML262170 ACP262170 ST262170 IX262170 A262170 WVJ196634 WLN196634 WBR196634 VRV196634 VHZ196634 UYD196634 UOH196634 UEL196634 TUP196634 TKT196634 TAX196634 SRB196634 SHF196634 RXJ196634 RNN196634 RDR196634 QTV196634 QJZ196634 QAD196634 PQH196634 PGL196634 OWP196634 OMT196634 OCX196634 NTB196634 NJF196634 MZJ196634 MPN196634 MFR196634 LVV196634 LLZ196634 LCD196634 KSH196634 KIL196634 JYP196634 JOT196634 JEX196634 IVB196634 ILF196634 IBJ196634 HRN196634 HHR196634 GXV196634 GNZ196634 GED196634 FUH196634 FKL196634 FAP196634 EQT196634 EGX196634 DXB196634 DNF196634 DDJ196634 CTN196634 CJR196634 BZV196634 BPZ196634 BGD196634 AWH196634 AML196634 ACP196634 ST196634 IX196634 A196634 WVJ131098 WLN131098 WBR131098 VRV131098 VHZ131098 UYD131098 UOH131098 UEL131098 TUP131098 TKT131098 TAX131098 SRB131098 SHF131098 RXJ131098 RNN131098 RDR131098 QTV131098 QJZ131098 QAD131098 PQH131098 PGL131098 OWP131098 OMT131098 OCX131098 NTB131098 NJF131098 MZJ131098 MPN131098 MFR131098 LVV131098 LLZ131098 LCD131098 KSH131098 KIL131098 JYP131098 JOT131098 JEX131098 IVB131098 ILF131098 IBJ131098 HRN131098 HHR131098 GXV131098 GNZ131098 GED131098 FUH131098 FKL131098 FAP131098 EQT131098 EGX131098 DXB131098 DNF131098 DDJ131098 CTN131098 CJR131098 BZV131098 BPZ131098 BGD131098 AWH131098 AML131098 ACP131098 ST131098 IX131098 A131098 WVJ65562 WLN65562 WBR65562 VRV65562 VHZ65562 UYD65562 UOH65562 UEL65562 TUP65562 TKT65562 TAX65562 SRB65562 SHF65562 RXJ65562 RNN65562 RDR65562 QTV65562 QJZ65562 QAD65562 PQH65562 PGL65562 OWP65562 OMT65562 OCX65562 NTB65562 NJF65562 MZJ65562 MPN65562 MFR65562 LVV65562 LLZ65562 LCD65562 KSH65562 KIL65562 JYP65562 JOT65562 JEX65562 IVB65562 ILF65562 IBJ65562 HRN65562 HHR65562 GXV65562 GNZ65562 GED65562 FUH65562 FKL65562 FAP65562 EQT65562 EGX65562 DXB65562 DNF65562 DDJ65562 CTN65562 CJR65562 BZV65562 BPZ65562 BGD65562 AWH65562 AML65562 ACP65562 ST65562 IX65562 A65562 WVJ26 WLN26 WBR26 VRV26 VHZ26 UYD26 UOH26 UEL26 TUP26 TKT26 TAX26 SRB26 SHF26 RXJ26 RNN26 RDR26 QTV26 QJZ26 QAD26 PQH26 PGL26 OWP26 OMT26 OCX26 NTB26 NJF26 MZJ26 MPN26 MFR26 LVV26 LLZ26 LCD26 KSH26 KIL26 JYP26 JOT26 JEX26 IVB26 ILF26 IBJ26 HRN26 HHR26 GXV26 GNZ26 GED26 FUH26 FKL26 FAP26 EQT26 EGX26 DXB26 DNF26 DDJ26 CTN26 CJR26 BZV26 BPZ26 BGD26 AWH26 AML26 ACP26 ST26 IX26 A26 WVJ983082 WLN983082 WBR983082 VRV983082 VHZ983082 UYD983082 UOH983082 UEL983082 TUP983082 TKT983082 TAX983082 SRB983082 SHF983082 RXJ983082 RNN983082 RDR983082 QTV983082 QJZ983082 QAD983082 PQH983082 PGL983082 OWP983082 OMT983082 OCX983082 NTB983082 NJF983082 MZJ983082 MPN983082 MFR983082 LVV983082 LLZ983082 LCD983082 KSH983082 KIL983082 JYP983082 JOT983082 JEX983082 IVB983082 ILF983082 IBJ983082 HRN983082 HHR983082 GXV983082 GNZ983082 GED983082 FUH983082 FKL983082 FAP983082 EQT983082 EGX983082 DXB983082 DNF983082 DDJ983082 CTN983082 CJR983082 BZV983082 BPZ983082 BGD983082 AWH983082 AML983082 ACP983082 ST983082 IX983082 A983082 WVJ917546 WLN917546 WBR917546 VRV917546 VHZ917546 UYD917546 UOH917546 UEL917546 TUP917546 TKT917546 TAX917546 SRB917546 SHF917546 RXJ917546 RNN917546 RDR917546 QTV917546 QJZ917546 QAD917546 PQH917546 PGL917546 OWP917546 OMT917546 OCX917546 NTB917546 NJF917546 MZJ917546 MPN917546 MFR917546 LVV917546 LLZ917546 LCD917546 KSH917546 KIL917546 JYP917546 JOT917546 JEX917546 IVB917546 ILF917546 IBJ917546 HRN917546 HHR917546 GXV917546 GNZ917546 GED917546 FUH917546 FKL917546 FAP917546 EQT917546 EGX917546 DXB917546 DNF917546 DDJ917546 CTN917546 CJR917546 BZV917546 BPZ917546 BGD917546 AWH917546 AML917546 ACP917546 ST917546 IX917546 A917546 WVJ852010 WLN852010 WBR852010 VRV852010 VHZ852010 UYD852010 UOH852010 UEL852010 TUP852010 TKT852010 TAX852010 SRB852010 SHF852010 RXJ852010 RNN852010 RDR852010 QTV852010 QJZ852010 QAD852010 PQH852010 PGL852010 OWP852010 OMT852010 OCX852010 NTB852010 NJF852010 MZJ852010 MPN852010 MFR852010 LVV852010 LLZ852010 LCD852010 KSH852010 KIL852010 JYP852010 JOT852010 JEX852010 IVB852010 ILF852010 IBJ852010 HRN852010 HHR852010 GXV852010 GNZ852010 GED852010 FUH852010 FKL852010 FAP852010 EQT852010 EGX852010 DXB852010 DNF852010 DDJ852010 CTN852010 CJR852010 BZV852010 BPZ852010 BGD852010 AWH852010 AML852010 ACP852010 ST852010 IX852010 A852010 WVJ786474 WLN786474 WBR786474 VRV786474 VHZ786474 UYD786474 UOH786474 UEL786474 TUP786474 TKT786474 TAX786474 SRB786474 SHF786474 RXJ786474 RNN786474 RDR786474 QTV786474 QJZ786474 QAD786474 PQH786474 PGL786474 OWP786474 OMT786474 OCX786474 NTB786474 NJF786474 MZJ786474 MPN786474 MFR786474 LVV786474 LLZ786474 LCD786474 KSH786474 KIL786474 JYP786474 JOT786474 JEX786474 IVB786474 ILF786474 IBJ786474 HRN786474 HHR786474 GXV786474 GNZ786474 GED786474 FUH786474 FKL786474 FAP786474 EQT786474 EGX786474 DXB786474 DNF786474 DDJ786474 CTN786474 CJR786474 BZV786474 BPZ786474 BGD786474 AWH786474 AML786474 ACP786474 ST786474 IX786474 A786474 WVJ720938 WLN720938 WBR720938 VRV720938 VHZ720938 UYD720938 UOH720938 UEL720938 TUP720938 TKT720938 TAX720938 SRB720938 SHF720938 RXJ720938 RNN720938 RDR720938 QTV720938 QJZ720938 QAD720938 PQH720938 PGL720938 OWP720938 OMT720938 OCX720938 NTB720938 NJF720938 MZJ720938 MPN720938 MFR720938 LVV720938 LLZ720938 LCD720938 KSH720938 KIL720938 JYP720938 JOT720938 JEX720938 IVB720938 ILF720938 IBJ720938 HRN720938 HHR720938 GXV720938 GNZ720938 GED720938 FUH720938 FKL720938 FAP720938 EQT720938 EGX720938 DXB720938 DNF720938 DDJ720938 CTN720938 CJR720938 BZV720938 BPZ720938 BGD720938 AWH720938 AML720938 ACP720938 ST720938 IX720938 A720938 WVJ655402 WLN655402 WBR655402 VRV655402 VHZ655402 UYD655402 UOH655402 UEL655402 TUP655402 TKT655402 TAX655402 SRB655402 SHF655402 RXJ655402 RNN655402 RDR655402 QTV655402 QJZ655402 QAD655402 PQH655402 PGL655402 OWP655402 OMT655402 OCX655402 NTB655402 NJF655402 MZJ655402 MPN655402 MFR655402 LVV655402 LLZ655402 LCD655402 KSH655402 KIL655402 JYP655402 JOT655402 JEX655402 IVB655402 ILF655402 IBJ655402 HRN655402 HHR655402 GXV655402 GNZ655402 GED655402 FUH655402 FKL655402 FAP655402 EQT655402 EGX655402 DXB655402 DNF655402 DDJ655402 CTN655402 CJR655402 BZV655402 BPZ655402 BGD655402 AWH655402 AML655402 ACP655402 ST655402 IX655402 A655402 WVJ589866 WLN589866 WBR589866 VRV589866 VHZ589866 UYD589866 UOH589866 UEL589866 TUP589866 TKT589866 TAX589866 SRB589866 SHF589866 RXJ589866 RNN589866 RDR589866 QTV589866 QJZ589866 QAD589866 PQH589866 PGL589866 OWP589866 OMT589866 OCX589866 NTB589866 NJF589866 MZJ589866 MPN589866 MFR589866 LVV589866 LLZ589866 LCD589866 KSH589866 KIL589866 JYP589866 JOT589866 JEX589866 IVB589866 ILF589866 IBJ589866 HRN589866 HHR589866 GXV589866 GNZ589866 GED589866 FUH589866 FKL589866 FAP589866 EQT589866 EGX589866 DXB589866 DNF589866 DDJ589866 CTN589866 CJR589866 BZV589866 BPZ589866 BGD589866 AWH589866 AML589866 ACP589866 ST589866 IX589866 A589866 WVJ524330 WLN524330 WBR524330 VRV524330 VHZ524330 UYD524330 UOH524330 UEL524330 TUP524330 TKT524330 TAX524330 SRB524330 SHF524330 RXJ524330 RNN524330 RDR524330 QTV524330 QJZ524330 QAD524330 PQH524330 PGL524330 OWP524330 OMT524330 OCX524330 NTB524330 NJF524330 MZJ524330 MPN524330 MFR524330 LVV524330 LLZ524330 LCD524330 KSH524330 KIL524330 JYP524330 JOT524330 JEX524330 IVB524330 ILF524330 IBJ524330 HRN524330 HHR524330 GXV524330 GNZ524330 GED524330 FUH524330 FKL524330 FAP524330 EQT524330 EGX524330 DXB524330 DNF524330 DDJ524330 CTN524330 CJR524330 BZV524330 BPZ524330 BGD524330 AWH524330 AML524330 ACP524330 ST524330 IX524330 A524330 WVJ458794 WLN458794 WBR458794 VRV458794 VHZ458794 UYD458794 UOH458794 UEL458794 TUP458794 TKT458794 TAX458794 SRB458794 SHF458794 RXJ458794 RNN458794 RDR458794 QTV458794 QJZ458794 QAD458794 PQH458794 PGL458794 OWP458794 OMT458794 OCX458794 NTB458794 NJF458794 MZJ458794 MPN458794 MFR458794 LVV458794 LLZ458794 LCD458794 KSH458794 KIL458794 JYP458794 JOT458794 JEX458794 IVB458794 ILF458794 IBJ458794 HRN458794 HHR458794 GXV458794 GNZ458794 GED458794 FUH458794 FKL458794 FAP458794 EQT458794 EGX458794 DXB458794 DNF458794 DDJ458794 CTN458794 CJR458794 BZV458794 BPZ458794 BGD458794 AWH458794 AML458794 ACP458794 ST458794 IX458794 A458794 WVJ393258 WLN393258 WBR393258 VRV393258 VHZ393258 UYD393258 UOH393258 UEL393258 TUP393258 TKT393258 TAX393258 SRB393258 SHF393258 RXJ393258 RNN393258 RDR393258 QTV393258 QJZ393258 QAD393258 PQH393258 PGL393258 OWP393258 OMT393258 OCX393258 NTB393258 NJF393258 MZJ393258 MPN393258 MFR393258 LVV393258 LLZ393258 LCD393258 KSH393258 KIL393258 JYP393258 JOT393258 JEX393258 IVB393258 ILF393258 IBJ393258 HRN393258 HHR393258 GXV393258 GNZ393258 GED393258 FUH393258 FKL393258 FAP393258 EQT393258 EGX393258 DXB393258 DNF393258 DDJ393258 CTN393258 CJR393258 BZV393258 BPZ393258 BGD393258 AWH393258 AML393258 ACP393258 ST393258 IX393258 A393258 WVJ327722 WLN327722 WBR327722 VRV327722 VHZ327722 UYD327722 UOH327722 UEL327722 TUP327722 TKT327722 TAX327722 SRB327722 SHF327722 RXJ327722 RNN327722 RDR327722 QTV327722 QJZ327722 QAD327722 PQH327722 PGL327722 OWP327722 OMT327722 OCX327722 NTB327722 NJF327722 MZJ327722 MPN327722 MFR327722 LVV327722 LLZ327722 LCD327722 KSH327722 KIL327722 JYP327722 JOT327722 JEX327722 IVB327722 ILF327722 IBJ327722 HRN327722 HHR327722 GXV327722 GNZ327722 GED327722 FUH327722 FKL327722 FAP327722 EQT327722 EGX327722 DXB327722 DNF327722 DDJ327722 CTN327722 CJR327722 BZV327722 BPZ327722 BGD327722 AWH327722 AML327722 ACP327722 ST327722 IX327722 A327722 WVJ262186 WLN262186 WBR262186 VRV262186 VHZ262186 UYD262186 UOH262186 UEL262186 TUP262186 TKT262186 TAX262186 SRB262186 SHF262186 RXJ262186 RNN262186 RDR262186 QTV262186 QJZ262186 QAD262186 PQH262186 PGL262186 OWP262186 OMT262186 OCX262186 NTB262186 NJF262186 MZJ262186 MPN262186 MFR262186 LVV262186 LLZ262186 LCD262186 KSH262186 KIL262186 JYP262186 JOT262186 JEX262186 IVB262186 ILF262186 IBJ262186 HRN262186 HHR262186 GXV262186 GNZ262186 GED262186 FUH262186 FKL262186 FAP262186 EQT262186 EGX262186 DXB262186 DNF262186 DDJ262186 CTN262186 CJR262186 BZV262186 BPZ262186 BGD262186 AWH262186 AML262186 ACP262186 ST262186 IX262186 A262186 WVJ196650 WLN196650 WBR196650 VRV196650 VHZ196650 UYD196650 UOH196650 UEL196650 TUP196650 TKT196650 TAX196650 SRB196650 SHF196650 RXJ196650 RNN196650 RDR196650 QTV196650 QJZ196650 QAD196650 PQH196650 PGL196650 OWP196650 OMT196650 OCX196650 NTB196650 NJF196650 MZJ196650 MPN196650 MFR196650 LVV196650 LLZ196650 LCD196650 KSH196650 KIL196650 JYP196650 JOT196650 JEX196650 IVB196650 ILF196650 IBJ196650 HRN196650 HHR196650 GXV196650 GNZ196650 GED196650 FUH196650 FKL196650 FAP196650 EQT196650 EGX196650 DXB196650 DNF196650 DDJ196650 CTN196650 CJR196650 BZV196650 BPZ196650 BGD196650 AWH196650 AML196650 ACP196650 ST196650 IX196650 A196650 WVJ131114 WLN131114 WBR131114 VRV131114 VHZ131114 UYD131114 UOH131114 UEL131114 TUP131114 TKT131114 TAX131114 SRB131114 SHF131114 RXJ131114 RNN131114 RDR131114 QTV131114 QJZ131114 QAD131114 PQH131114 PGL131114 OWP131114 OMT131114 OCX131114 NTB131114 NJF131114 MZJ131114 MPN131114 MFR131114 LVV131114 LLZ131114 LCD131114 KSH131114 KIL131114 JYP131114 JOT131114 JEX131114 IVB131114 ILF131114 IBJ131114 HRN131114 HHR131114 GXV131114 GNZ131114 GED131114 FUH131114 FKL131114 FAP131114 EQT131114 EGX131114 DXB131114 DNF131114 DDJ131114 CTN131114 CJR131114 BZV131114 BPZ131114 BGD131114 AWH131114 AML131114 ACP131114 ST131114 IX131114 A131114 WVJ65578 WLN65578 WBR65578 VRV65578 VHZ65578 UYD65578 UOH65578 UEL65578 TUP65578 TKT65578 TAX65578 SRB65578 SHF65578 RXJ65578 RNN65578 RDR65578 QTV65578 QJZ65578 QAD65578 PQH65578 PGL65578 OWP65578 OMT65578 OCX65578 NTB65578 NJF65578 MZJ65578 MPN65578 MFR65578 LVV65578 LLZ65578 LCD65578 KSH65578 KIL65578 JYP65578 JOT65578 JEX65578 IVB65578 ILF65578 IBJ65578 HRN65578 HHR65578 GXV65578 GNZ65578 GED65578 FUH65578 FKL65578 FAP65578 EQT65578 EGX65578 DXB65578 DNF65578 DDJ65578 CTN65578 CJR65578 BZV65578 BPZ65578 BGD65578 AWH65578 AML65578 ACP65578 ST65578 IX65578 A65578 WVJ42 WLN42 WBR42 VRV42 VHZ42 UYD42 UOH42 UEL42 TUP42 TKT42 TAX42 SRB42 SHF42 RXJ42 RNN42 RDR42 QTV42 QJZ42 QAD42 PQH42 PGL42 OWP42 OMT42 OCX42 NTB42 NJF42 MZJ42 MPN42 MFR42 LVV42 LLZ42 LCD42 KSH42 KIL42 JYP42 JOT42 JEX42 IVB42 ILF42 IBJ42 HRN42 HHR42 GXV42 GNZ42 GED42 FUH42 FKL42 FAP42 EQT42 EGX42 DXB42 DNF42 DDJ42 CTN42 CJR42 BZV42 BPZ42 BGD42 AWH42 AML42 ACP42 ST42 IX42 A42 WVJ983078 WLN983078 WBR983078 VRV983078 VHZ983078 UYD983078 UOH983078 UEL983078 TUP983078 TKT983078 TAX983078 SRB983078 SHF983078 RXJ983078 RNN983078 RDR983078 QTV983078 QJZ983078 QAD983078 PQH983078 PGL983078 OWP983078 OMT983078 OCX983078 NTB983078 NJF983078 MZJ983078 MPN983078 MFR983078 LVV983078 LLZ983078 LCD983078 KSH983078 KIL983078 JYP983078 JOT983078 JEX983078 IVB983078 ILF983078 IBJ983078 HRN983078 HHR983078 GXV983078 GNZ983078 GED983078 FUH983078 FKL983078 FAP983078 EQT983078 EGX983078 DXB983078 DNF983078 DDJ983078 CTN983078 CJR983078 BZV983078 BPZ983078 BGD983078 AWH983078 AML983078 ACP983078 ST983078 IX983078 A983078 WVJ917542 WLN917542 WBR917542 VRV917542 VHZ917542 UYD917542 UOH917542 UEL917542 TUP917542 TKT917542 TAX917542 SRB917542 SHF917542 RXJ917542 RNN917542 RDR917542 QTV917542 QJZ917542 QAD917542 PQH917542 PGL917542 OWP917542 OMT917542 OCX917542 NTB917542 NJF917542 MZJ917542 MPN917542 MFR917542 LVV917542 LLZ917542 LCD917542 KSH917542 KIL917542 JYP917542 JOT917542 JEX917542 IVB917542 ILF917542 IBJ917542 HRN917542 HHR917542 GXV917542 GNZ917542 GED917542 FUH917542 FKL917542 FAP917542 EQT917542 EGX917542 DXB917542 DNF917542 DDJ917542 CTN917542 CJR917542 BZV917542 BPZ917542 BGD917542 AWH917542 AML917542 ACP917542 ST917542 IX917542 A917542 WVJ852006 WLN852006 WBR852006 VRV852006 VHZ852006 UYD852006 UOH852006 UEL852006 TUP852006 TKT852006 TAX852006 SRB852006 SHF852006 RXJ852006 RNN852006 RDR852006 QTV852006 QJZ852006 QAD852006 PQH852006 PGL852006 OWP852006 OMT852006 OCX852006 NTB852006 NJF852006 MZJ852006 MPN852006 MFR852006 LVV852006 LLZ852006 LCD852006 KSH852006 KIL852006 JYP852006 JOT852006 JEX852006 IVB852006 ILF852006 IBJ852006 HRN852006 HHR852006 GXV852006 GNZ852006 GED852006 FUH852006 FKL852006 FAP852006 EQT852006 EGX852006 DXB852006 DNF852006 DDJ852006 CTN852006 CJR852006 BZV852006 BPZ852006 BGD852006 AWH852006 AML852006 ACP852006 ST852006 IX852006 A852006 WVJ786470 WLN786470 WBR786470 VRV786470 VHZ786470 UYD786470 UOH786470 UEL786470 TUP786470 TKT786470 TAX786470 SRB786470 SHF786470 RXJ786470 RNN786470 RDR786470 QTV786470 QJZ786470 QAD786470 PQH786470 PGL786470 OWP786470 OMT786470 OCX786470 NTB786470 NJF786470 MZJ786470 MPN786470 MFR786470 LVV786470 LLZ786470 LCD786470 KSH786470 KIL786470 JYP786470 JOT786470 JEX786470 IVB786470 ILF786470 IBJ786470 HRN786470 HHR786470 GXV786470 GNZ786470 GED786470 FUH786470 FKL786470 FAP786470 EQT786470 EGX786470 DXB786470 DNF786470 DDJ786470 CTN786470 CJR786470 BZV786470 BPZ786470 BGD786470 AWH786470 AML786470 ACP786470 ST786470 IX786470 A786470 WVJ720934 WLN720934 WBR720934 VRV720934 VHZ720934 UYD720934 UOH720934 UEL720934 TUP720934 TKT720934 TAX720934 SRB720934 SHF720934 RXJ720934 RNN720934 RDR720934 QTV720934 QJZ720934 QAD720934 PQH720934 PGL720934 OWP720934 OMT720934 OCX720934 NTB720934 NJF720934 MZJ720934 MPN720934 MFR720934 LVV720934 LLZ720934 LCD720934 KSH720934 KIL720934 JYP720934 JOT720934 JEX720934 IVB720934 ILF720934 IBJ720934 HRN720934 HHR720934 GXV720934 GNZ720934 GED720934 FUH720934 FKL720934 FAP720934 EQT720934 EGX720934 DXB720934 DNF720934 DDJ720934 CTN720934 CJR720934 BZV720934 BPZ720934 BGD720934 AWH720934 AML720934 ACP720934 ST720934 IX720934 A720934 WVJ655398 WLN655398 WBR655398 VRV655398 VHZ655398 UYD655398 UOH655398 UEL655398 TUP655398 TKT655398 TAX655398 SRB655398 SHF655398 RXJ655398 RNN655398 RDR655398 QTV655398 QJZ655398 QAD655398 PQH655398 PGL655398 OWP655398 OMT655398 OCX655398 NTB655398 NJF655398 MZJ655398 MPN655398 MFR655398 LVV655398 LLZ655398 LCD655398 KSH655398 KIL655398 JYP655398 JOT655398 JEX655398 IVB655398 ILF655398 IBJ655398 HRN655398 HHR655398 GXV655398 GNZ655398 GED655398 FUH655398 FKL655398 FAP655398 EQT655398 EGX655398 DXB655398 DNF655398 DDJ655398 CTN655398 CJR655398 BZV655398 BPZ655398 BGD655398 AWH655398 AML655398 ACP655398 ST655398 IX655398 A655398 WVJ589862 WLN589862 WBR589862 VRV589862 VHZ589862 UYD589862 UOH589862 UEL589862 TUP589862 TKT589862 TAX589862 SRB589862 SHF589862 RXJ589862 RNN589862 RDR589862 QTV589862 QJZ589862 QAD589862 PQH589862 PGL589862 OWP589862 OMT589862 OCX589862 NTB589862 NJF589862 MZJ589862 MPN589862 MFR589862 LVV589862 LLZ589862 LCD589862 KSH589862 KIL589862 JYP589862 JOT589862 JEX589862 IVB589862 ILF589862 IBJ589862 HRN589862 HHR589862 GXV589862 GNZ589862 GED589862 FUH589862 FKL589862 FAP589862 EQT589862 EGX589862 DXB589862 DNF589862 DDJ589862 CTN589862 CJR589862 BZV589862 BPZ589862 BGD589862 AWH589862 AML589862 ACP589862 ST589862 IX589862 A589862 WVJ524326 WLN524326 WBR524326 VRV524326 VHZ524326 UYD524326 UOH524326 UEL524326 TUP524326 TKT524326 TAX524326 SRB524326 SHF524326 RXJ524326 RNN524326 RDR524326 QTV524326 QJZ524326 QAD524326 PQH524326 PGL524326 OWP524326 OMT524326 OCX524326 NTB524326 NJF524326 MZJ524326 MPN524326 MFR524326 LVV524326 LLZ524326 LCD524326 KSH524326 KIL524326 JYP524326 JOT524326 JEX524326 IVB524326 ILF524326 IBJ524326 HRN524326 HHR524326 GXV524326 GNZ524326 GED524326 FUH524326 FKL524326 FAP524326 EQT524326 EGX524326 DXB524326 DNF524326 DDJ524326 CTN524326 CJR524326 BZV524326 BPZ524326 BGD524326 AWH524326 AML524326 ACP524326 ST524326 IX524326 A524326 WVJ458790 WLN458790 WBR458790 VRV458790 VHZ458790 UYD458790 UOH458790 UEL458790 TUP458790 TKT458790 TAX458790 SRB458790 SHF458790 RXJ458790 RNN458790 RDR458790 QTV458790 QJZ458790 QAD458790 PQH458790 PGL458790 OWP458790 OMT458790 OCX458790 NTB458790 NJF458790 MZJ458790 MPN458790 MFR458790 LVV458790 LLZ458790 LCD458790 KSH458790 KIL458790 JYP458790 JOT458790 JEX458790 IVB458790 ILF458790 IBJ458790 HRN458790 HHR458790 GXV458790 GNZ458790 GED458790 FUH458790 FKL458790 FAP458790 EQT458790 EGX458790 DXB458790 DNF458790 DDJ458790 CTN458790 CJR458790 BZV458790 BPZ458790 BGD458790 AWH458790 AML458790 ACP458790 ST458790 IX458790 A458790 WVJ393254 WLN393254 WBR393254 VRV393254 VHZ393254 UYD393254 UOH393254 UEL393254 TUP393254 TKT393254 TAX393254 SRB393254 SHF393254 RXJ393254 RNN393254 RDR393254 QTV393254 QJZ393254 QAD393254 PQH393254 PGL393254 OWP393254 OMT393254 OCX393254 NTB393254 NJF393254 MZJ393254 MPN393254 MFR393254 LVV393254 LLZ393254 LCD393254 KSH393254 KIL393254 JYP393254 JOT393254 JEX393254 IVB393254 ILF393254 IBJ393254 HRN393254 HHR393254 GXV393254 GNZ393254 GED393254 FUH393254 FKL393254 FAP393254 EQT393254 EGX393254 DXB393254 DNF393254 DDJ393254 CTN393254 CJR393254 BZV393254 BPZ393254 BGD393254 AWH393254 AML393254 ACP393254 ST393254 IX393254 A393254 WVJ327718 WLN327718 WBR327718 VRV327718 VHZ327718 UYD327718 UOH327718 UEL327718 TUP327718 TKT327718 TAX327718 SRB327718 SHF327718 RXJ327718 RNN327718 RDR327718 QTV327718 QJZ327718 QAD327718 PQH327718 PGL327718 OWP327718 OMT327718 OCX327718 NTB327718 NJF327718 MZJ327718 MPN327718 MFR327718 LVV327718 LLZ327718 LCD327718 KSH327718 KIL327718 JYP327718 JOT327718 JEX327718 IVB327718 ILF327718 IBJ327718 HRN327718 HHR327718 GXV327718 GNZ327718 GED327718 FUH327718 FKL327718 FAP327718 EQT327718 EGX327718 DXB327718 DNF327718 DDJ327718 CTN327718 CJR327718 BZV327718 BPZ327718 BGD327718 AWH327718 AML327718 ACP327718 ST327718 IX327718 A327718 WVJ262182 WLN262182 WBR262182 VRV262182 VHZ262182 UYD262182 UOH262182 UEL262182 TUP262182 TKT262182 TAX262182 SRB262182 SHF262182 RXJ262182 RNN262182 RDR262182 QTV262182 QJZ262182 QAD262182 PQH262182 PGL262182 OWP262182 OMT262182 OCX262182 NTB262182 NJF262182 MZJ262182 MPN262182 MFR262182 LVV262182 LLZ262182 LCD262182 KSH262182 KIL262182 JYP262182 JOT262182 JEX262182 IVB262182 ILF262182 IBJ262182 HRN262182 HHR262182 GXV262182 GNZ262182 GED262182 FUH262182 FKL262182 FAP262182 EQT262182 EGX262182 DXB262182 DNF262182 DDJ262182 CTN262182 CJR262182 BZV262182 BPZ262182 BGD262182 AWH262182 AML262182 ACP262182 ST262182 IX262182 A262182 WVJ196646 WLN196646 WBR196646 VRV196646 VHZ196646 UYD196646 UOH196646 UEL196646 TUP196646 TKT196646 TAX196646 SRB196646 SHF196646 RXJ196646 RNN196646 RDR196646 QTV196646 QJZ196646 QAD196646 PQH196646 PGL196646 OWP196646 OMT196646 OCX196646 NTB196646 NJF196646 MZJ196646 MPN196646 MFR196646 LVV196646 LLZ196646 LCD196646 KSH196646 KIL196646 JYP196646 JOT196646 JEX196646 IVB196646 ILF196646 IBJ196646 HRN196646 HHR196646 GXV196646 GNZ196646 GED196646 FUH196646 FKL196646 FAP196646 EQT196646 EGX196646 DXB196646 DNF196646 DDJ196646 CTN196646 CJR196646 BZV196646 BPZ196646 BGD196646 AWH196646 AML196646 ACP196646 ST196646 IX196646 A196646 WVJ131110 WLN131110 WBR131110 VRV131110 VHZ131110 UYD131110 UOH131110 UEL131110 TUP131110 TKT131110 TAX131110 SRB131110 SHF131110 RXJ131110 RNN131110 RDR131110 QTV131110 QJZ131110 QAD131110 PQH131110 PGL131110 OWP131110 OMT131110 OCX131110 NTB131110 NJF131110 MZJ131110 MPN131110 MFR131110 LVV131110 LLZ131110 LCD131110 KSH131110 KIL131110 JYP131110 JOT131110 JEX131110 IVB131110 ILF131110 IBJ131110 HRN131110 HHR131110 GXV131110 GNZ131110 GED131110 FUH131110 FKL131110 FAP131110 EQT131110 EGX131110 DXB131110 DNF131110 DDJ131110 CTN131110 CJR131110 BZV131110 BPZ131110 BGD131110 AWH131110 AML131110 ACP131110 ST131110 IX131110 A131110 WVJ65574 WLN65574 WBR65574 VRV65574 VHZ65574 UYD65574 UOH65574 UEL65574 TUP65574 TKT65574 TAX65574 SRB65574 SHF65574 RXJ65574 RNN65574 RDR65574 QTV65574 QJZ65574 QAD65574 PQH65574 PGL65574 OWP65574 OMT65574 OCX65574 NTB65574 NJF65574 MZJ65574 MPN65574 MFR65574 LVV65574 LLZ65574 LCD65574 KSH65574 KIL65574 JYP65574 JOT65574 JEX65574 IVB65574 ILF65574 IBJ65574 HRN65574 HHR65574 GXV65574 GNZ65574 GED65574 FUH65574 FKL65574 FAP65574 EQT65574 EGX65574 DXB65574 DNF65574 DDJ65574 CTN65574 CJR65574 BZV65574 BPZ65574 BGD65574 AWH65574 AML65574 ACP65574 ST65574 IX65574 A65574 WVJ38 WLN38 WBR38 VRV38 VHZ38 UYD38 UOH38 UEL38 TUP38 TKT38 TAX38 SRB38 SHF38 RXJ38 RNN38 RDR38 QTV38 QJZ38 QAD38 PQH38 PGL38 OWP38 OMT38 OCX38 NTB38 NJF38 MZJ38 MPN38 MFR38 LVV38 LLZ38 LCD38 KSH38 KIL38 JYP38 JOT38 JEX38 IVB38 ILF38 IBJ38 HRN38 HHR38 GXV38 GNZ38 GED38 FUH38 FKL38 FAP38 EQT38 EGX38 DXB38 DNF38 DDJ38 CTN38 CJR38 BZV38 BPZ38 BGD38 AWH38 AML38 ACP38 ST38 IX38 A38 WVJ983076 WLN983076 WBR983076 VRV983076 VHZ983076 UYD983076 UOH983076 UEL983076 TUP983076 TKT983076 TAX983076 SRB983076 SHF983076 RXJ983076 RNN983076 RDR983076 QTV983076 QJZ983076 QAD983076 PQH983076 PGL983076 OWP983076 OMT983076 OCX983076 NTB983076 NJF983076 MZJ983076 MPN983076 MFR983076 LVV983076 LLZ983076 LCD983076 KSH983076 KIL983076 JYP983076 JOT983076 JEX983076 IVB983076 ILF983076 IBJ983076 HRN983076 HHR983076 GXV983076 GNZ983076 GED983076 FUH983076 FKL983076 FAP983076 EQT983076 EGX983076 DXB983076 DNF983076 DDJ983076 CTN983076 CJR983076 BZV983076 BPZ983076 BGD983076 AWH983076 AML983076 ACP983076 ST983076 IX983076 A983076 WVJ917540 WLN917540 WBR917540 VRV917540 VHZ917540 UYD917540 UOH917540 UEL917540 TUP917540 TKT917540 TAX917540 SRB917540 SHF917540 RXJ917540 RNN917540 RDR917540 QTV917540 QJZ917540 QAD917540 PQH917540 PGL917540 OWP917540 OMT917540 OCX917540 NTB917540 NJF917540 MZJ917540 MPN917540 MFR917540 LVV917540 LLZ917540 LCD917540 KSH917540 KIL917540 JYP917540 JOT917540 JEX917540 IVB917540 ILF917540 IBJ917540 HRN917540 HHR917540 GXV917540 GNZ917540 GED917540 FUH917540 FKL917540 FAP917540 EQT917540 EGX917540 DXB917540 DNF917540 DDJ917540 CTN917540 CJR917540 BZV917540 BPZ917540 BGD917540 AWH917540 AML917540 ACP917540 ST917540 IX917540 A917540 WVJ852004 WLN852004 WBR852004 VRV852004 VHZ852004 UYD852004 UOH852004 UEL852004 TUP852004 TKT852004 TAX852004 SRB852004 SHF852004 RXJ852004 RNN852004 RDR852004 QTV852004 QJZ852004 QAD852004 PQH852004 PGL852004 OWP852004 OMT852004 OCX852004 NTB852004 NJF852004 MZJ852004 MPN852004 MFR852004 LVV852004 LLZ852004 LCD852004 KSH852004 KIL852004 JYP852004 JOT852004 JEX852004 IVB852004 ILF852004 IBJ852004 HRN852004 HHR852004 GXV852004 GNZ852004 GED852004 FUH852004 FKL852004 FAP852004 EQT852004 EGX852004 DXB852004 DNF852004 DDJ852004 CTN852004 CJR852004 BZV852004 BPZ852004 BGD852004 AWH852004 AML852004 ACP852004 ST852004 IX852004 A852004 WVJ786468 WLN786468 WBR786468 VRV786468 VHZ786468 UYD786468 UOH786468 UEL786468 TUP786468 TKT786468 TAX786468 SRB786468 SHF786468 RXJ786468 RNN786468 RDR786468 QTV786468 QJZ786468 QAD786468 PQH786468 PGL786468 OWP786468 OMT786468 OCX786468 NTB786468 NJF786468 MZJ786468 MPN786468 MFR786468 LVV786468 LLZ786468 LCD786468 KSH786468 KIL786468 JYP786468 JOT786468 JEX786468 IVB786468 ILF786468 IBJ786468 HRN786468 HHR786468 GXV786468 GNZ786468 GED786468 FUH786468 FKL786468 FAP786468 EQT786468 EGX786468 DXB786468 DNF786468 DDJ786468 CTN786468 CJR786468 BZV786468 BPZ786468 BGD786468 AWH786468 AML786468 ACP786468 ST786468 IX786468 A786468 WVJ720932 WLN720932 WBR720932 VRV720932 VHZ720932 UYD720932 UOH720932 UEL720932 TUP720932 TKT720932 TAX720932 SRB720932 SHF720932 RXJ720932 RNN720932 RDR720932 QTV720932 QJZ720932 QAD720932 PQH720932 PGL720932 OWP720932 OMT720932 OCX720932 NTB720932 NJF720932 MZJ720932 MPN720932 MFR720932 LVV720932 LLZ720932 LCD720932 KSH720932 KIL720932 JYP720932 JOT720932 JEX720932 IVB720932 ILF720932 IBJ720932 HRN720932 HHR720932 GXV720932 GNZ720932 GED720932 FUH720932 FKL720932 FAP720932 EQT720932 EGX720932 DXB720932 DNF720932 DDJ720932 CTN720932 CJR720932 BZV720932 BPZ720932 BGD720932 AWH720932 AML720932 ACP720932 ST720932 IX720932 A720932 WVJ655396 WLN655396 WBR655396 VRV655396 VHZ655396 UYD655396 UOH655396 UEL655396 TUP655396 TKT655396 TAX655396 SRB655396 SHF655396 RXJ655396 RNN655396 RDR655396 QTV655396 QJZ655396 QAD655396 PQH655396 PGL655396 OWP655396 OMT655396 OCX655396 NTB655396 NJF655396 MZJ655396 MPN655396 MFR655396 LVV655396 LLZ655396 LCD655396 KSH655396 KIL655396 JYP655396 JOT655396 JEX655396 IVB655396 ILF655396 IBJ655396 HRN655396 HHR655396 GXV655396 GNZ655396 GED655396 FUH655396 FKL655396 FAP655396 EQT655396 EGX655396 DXB655396 DNF655396 DDJ655396 CTN655396 CJR655396 BZV655396 BPZ655396 BGD655396 AWH655396 AML655396 ACP655396 ST655396 IX655396 A655396 WVJ589860 WLN589860 WBR589860 VRV589860 VHZ589860 UYD589860 UOH589860 UEL589860 TUP589860 TKT589860 TAX589860 SRB589860 SHF589860 RXJ589860 RNN589860 RDR589860 QTV589860 QJZ589860 QAD589860 PQH589860 PGL589860 OWP589860 OMT589860 OCX589860 NTB589860 NJF589860 MZJ589860 MPN589860 MFR589860 LVV589860 LLZ589860 LCD589860 KSH589860 KIL589860 JYP589860 JOT589860 JEX589860 IVB589860 ILF589860 IBJ589860 HRN589860 HHR589860 GXV589860 GNZ589860 GED589860 FUH589860 FKL589860 FAP589860 EQT589860 EGX589860 DXB589860 DNF589860 DDJ589860 CTN589860 CJR589860 BZV589860 BPZ589860 BGD589860 AWH589860 AML589860 ACP589860 ST589860 IX589860 A589860 WVJ524324 WLN524324 WBR524324 VRV524324 VHZ524324 UYD524324 UOH524324 UEL524324 TUP524324 TKT524324 TAX524324 SRB524324 SHF524324 RXJ524324 RNN524324 RDR524324 QTV524324 QJZ524324 QAD524324 PQH524324 PGL524324 OWP524324 OMT524324 OCX524324 NTB524324 NJF524324 MZJ524324 MPN524324 MFR524324 LVV524324 LLZ524324 LCD524324 KSH524324 KIL524324 JYP524324 JOT524324 JEX524324 IVB524324 ILF524324 IBJ524324 HRN524324 HHR524324 GXV524324 GNZ524324 GED524324 FUH524324 FKL524324 FAP524324 EQT524324 EGX524324 DXB524324 DNF524324 DDJ524324 CTN524324 CJR524324 BZV524324 BPZ524324 BGD524324 AWH524324 AML524324 ACP524324 ST524324 IX524324 A524324 WVJ458788 WLN458788 WBR458788 VRV458788 VHZ458788 UYD458788 UOH458788 UEL458788 TUP458788 TKT458788 TAX458788 SRB458788 SHF458788 RXJ458788 RNN458788 RDR458788 QTV458788 QJZ458788 QAD458788 PQH458788 PGL458788 OWP458788 OMT458788 OCX458788 NTB458788 NJF458788 MZJ458788 MPN458788 MFR458788 LVV458788 LLZ458788 LCD458788 KSH458788 KIL458788 JYP458788 JOT458788 JEX458788 IVB458788 ILF458788 IBJ458788 HRN458788 HHR458788 GXV458788 GNZ458788 GED458788 FUH458788 FKL458788 FAP458788 EQT458788 EGX458788 DXB458788 DNF458788 DDJ458788 CTN458788 CJR458788 BZV458788 BPZ458788 BGD458788 AWH458788 AML458788 ACP458788 ST458788 IX458788 A458788 WVJ393252 WLN393252 WBR393252 VRV393252 VHZ393252 UYD393252 UOH393252 UEL393252 TUP393252 TKT393252 TAX393252 SRB393252 SHF393252 RXJ393252 RNN393252 RDR393252 QTV393252 QJZ393252 QAD393252 PQH393252 PGL393252 OWP393252 OMT393252 OCX393252 NTB393252 NJF393252 MZJ393252 MPN393252 MFR393252 LVV393252 LLZ393252 LCD393252 KSH393252 KIL393252 JYP393252 JOT393252 JEX393252 IVB393252 ILF393252 IBJ393252 HRN393252 HHR393252 GXV393252 GNZ393252 GED393252 FUH393252 FKL393252 FAP393252 EQT393252 EGX393252 DXB393252 DNF393252 DDJ393252 CTN393252 CJR393252 BZV393252 BPZ393252 BGD393252 AWH393252 AML393252 ACP393252 ST393252 IX393252 A393252 WVJ327716 WLN327716 WBR327716 VRV327716 VHZ327716 UYD327716 UOH327716 UEL327716 TUP327716 TKT327716 TAX327716 SRB327716 SHF327716 RXJ327716 RNN327716 RDR327716 QTV327716 QJZ327716 QAD327716 PQH327716 PGL327716 OWP327716 OMT327716 OCX327716 NTB327716 NJF327716 MZJ327716 MPN327716 MFR327716 LVV327716 LLZ327716 LCD327716 KSH327716 KIL327716 JYP327716 JOT327716 JEX327716 IVB327716 ILF327716 IBJ327716 HRN327716 HHR327716 GXV327716 GNZ327716 GED327716 FUH327716 FKL327716 FAP327716 EQT327716 EGX327716 DXB327716 DNF327716 DDJ327716 CTN327716 CJR327716 BZV327716 BPZ327716 BGD327716 AWH327716 AML327716 ACP327716 ST327716 IX327716 A327716 WVJ262180 WLN262180 WBR262180 VRV262180 VHZ262180 UYD262180 UOH262180 UEL262180 TUP262180 TKT262180 TAX262180 SRB262180 SHF262180 RXJ262180 RNN262180 RDR262180 QTV262180 QJZ262180 QAD262180 PQH262180 PGL262180 OWP262180 OMT262180 OCX262180 NTB262180 NJF262180 MZJ262180 MPN262180 MFR262180 LVV262180 LLZ262180 LCD262180 KSH262180 KIL262180 JYP262180 JOT262180 JEX262180 IVB262180 ILF262180 IBJ262180 HRN262180 HHR262180 GXV262180 GNZ262180 GED262180 FUH262180 FKL262180 FAP262180 EQT262180 EGX262180 DXB262180 DNF262180 DDJ262180 CTN262180 CJR262180 BZV262180 BPZ262180 BGD262180 AWH262180 AML262180 ACP262180 ST262180 IX262180 A262180 WVJ196644 WLN196644 WBR196644 VRV196644 VHZ196644 UYD196644 UOH196644 UEL196644 TUP196644 TKT196644 TAX196644 SRB196644 SHF196644 RXJ196644 RNN196644 RDR196644 QTV196644 QJZ196644 QAD196644 PQH196644 PGL196644 OWP196644 OMT196644 OCX196644 NTB196644 NJF196644 MZJ196644 MPN196644 MFR196644 LVV196644 LLZ196644 LCD196644 KSH196644 KIL196644 JYP196644 JOT196644 JEX196644 IVB196644 ILF196644 IBJ196644 HRN196644 HHR196644 GXV196644 GNZ196644 GED196644 FUH196644 FKL196644 FAP196644 EQT196644 EGX196644 DXB196644 DNF196644 DDJ196644 CTN196644 CJR196644 BZV196644 BPZ196644 BGD196644 AWH196644 AML196644 ACP196644 ST196644 IX196644 A196644 WVJ131108 WLN131108 WBR131108 VRV131108 VHZ131108 UYD131108 UOH131108 UEL131108 TUP131108 TKT131108 TAX131108 SRB131108 SHF131108 RXJ131108 RNN131108 RDR131108 QTV131108 QJZ131108 QAD131108 PQH131108 PGL131108 OWP131108 OMT131108 OCX131108 NTB131108 NJF131108 MZJ131108 MPN131108 MFR131108 LVV131108 LLZ131108 LCD131108 KSH131108 KIL131108 JYP131108 JOT131108 JEX131108 IVB131108 ILF131108 IBJ131108 HRN131108 HHR131108 GXV131108 GNZ131108 GED131108 FUH131108 FKL131108 FAP131108 EQT131108 EGX131108 DXB131108 DNF131108 DDJ131108 CTN131108 CJR131108 BZV131108 BPZ131108 BGD131108 AWH131108 AML131108 ACP131108 ST131108 IX131108 A131108 WVJ65572 WLN65572 WBR65572 VRV65572 VHZ65572 UYD65572 UOH65572 UEL65572 TUP65572 TKT65572 TAX65572 SRB65572 SHF65572 RXJ65572 RNN65572 RDR65572 QTV65572 QJZ65572 QAD65572 PQH65572 PGL65572 OWP65572 OMT65572 OCX65572 NTB65572 NJF65572 MZJ65572 MPN65572 MFR65572 LVV65572 LLZ65572 LCD65572 KSH65572 KIL65572 JYP65572 JOT65572 JEX65572 IVB65572 ILF65572 IBJ65572 HRN65572 HHR65572 GXV65572 GNZ65572 GED65572 FUH65572 FKL65572 FAP65572 EQT65572 EGX65572 DXB65572 DNF65572 DDJ65572 CTN65572 CJR65572 BZV65572 BPZ65572 BGD65572 AWH65572 AML65572 ACP65572 ST65572 IX65572 A65572 WVJ36 WLN36 WBR36 VRV36 VHZ36 UYD36 UOH36 UEL36 TUP36 TKT36 TAX36 SRB36 SHF36 RXJ36 RNN36 RDR36 QTV36 QJZ36 QAD36 PQH36 PGL36 OWP36 OMT36 OCX36 NTB36 NJF36 MZJ36 MPN36 MFR36 LVV36 LLZ36 LCD36 KSH36 KIL36 JYP36 JOT36 JEX36 IVB36 ILF36 IBJ36 HRN36 HHR36 GXV36 GNZ36 GED36 FUH36 FKL36 FAP36 EQT36 EGX36 DXB36 DNF36 DDJ36 CTN36 CJR36 BZV36 BPZ36 BGD36 AWH36 AML36 ACP36 ST36 IX36 A36 WVJ983074 WLN983074 WBR983074 VRV983074 VHZ983074 UYD983074 UOH983074 UEL983074 TUP983074 TKT983074 TAX983074 SRB983074 SHF983074 RXJ983074 RNN983074 RDR983074 QTV983074 QJZ983074 QAD983074 PQH983074 PGL983074 OWP983074 OMT983074 OCX983074 NTB983074 NJF983074 MZJ983074 MPN983074 MFR983074 LVV983074 LLZ983074 LCD983074 KSH983074 KIL983074 JYP983074 JOT983074 JEX983074 IVB983074 ILF983074 IBJ983074 HRN983074 HHR983074 GXV983074 GNZ983074 GED983074 FUH983074 FKL983074 FAP983074 EQT983074 EGX983074 DXB983074 DNF983074 DDJ983074 CTN983074 CJR983074 BZV983074 BPZ983074 BGD983074 AWH983074 AML983074 ACP983074 ST983074 IX983074 A983074 WVJ917538 WLN917538 WBR917538 VRV917538 VHZ917538 UYD917538 UOH917538 UEL917538 TUP917538 TKT917538 TAX917538 SRB917538 SHF917538 RXJ917538 RNN917538 RDR917538 QTV917538 QJZ917538 QAD917538 PQH917538 PGL917538 OWP917538 OMT917538 OCX917538 NTB917538 NJF917538 MZJ917538 MPN917538 MFR917538 LVV917538 LLZ917538 LCD917538 KSH917538 KIL917538 JYP917538 JOT917538 JEX917538 IVB917538 ILF917538 IBJ917538 HRN917538 HHR917538 GXV917538 GNZ917538 GED917538 FUH917538 FKL917538 FAP917538 EQT917538 EGX917538 DXB917538 DNF917538 DDJ917538 CTN917538 CJR917538 BZV917538 BPZ917538 BGD917538 AWH917538 AML917538 ACP917538 ST917538 IX917538 A917538 WVJ852002 WLN852002 WBR852002 VRV852002 VHZ852002 UYD852002 UOH852002 UEL852002 TUP852002 TKT852002 TAX852002 SRB852002 SHF852002 RXJ852002 RNN852002 RDR852002 QTV852002 QJZ852002 QAD852002 PQH852002 PGL852002 OWP852002 OMT852002 OCX852002 NTB852002 NJF852002 MZJ852002 MPN852002 MFR852002 LVV852002 LLZ852002 LCD852002 KSH852002 KIL852002 JYP852002 JOT852002 JEX852002 IVB852002 ILF852002 IBJ852002 HRN852002 HHR852002 GXV852002 GNZ852002 GED852002 FUH852002 FKL852002 FAP852002 EQT852002 EGX852002 DXB852002 DNF852002 DDJ852002 CTN852002 CJR852002 BZV852002 BPZ852002 BGD852002 AWH852002 AML852002 ACP852002 ST852002 IX852002 A852002 WVJ786466 WLN786466 WBR786466 VRV786466 VHZ786466 UYD786466 UOH786466 UEL786466 TUP786466 TKT786466 TAX786466 SRB786466 SHF786466 RXJ786466 RNN786466 RDR786466 QTV786466 QJZ786466 QAD786466 PQH786466 PGL786466 OWP786466 OMT786466 OCX786466 NTB786466 NJF786466 MZJ786466 MPN786466 MFR786466 LVV786466 LLZ786466 LCD786466 KSH786466 KIL786466 JYP786466 JOT786466 JEX786466 IVB786466 ILF786466 IBJ786466 HRN786466 HHR786466 GXV786466 GNZ786466 GED786466 FUH786466 FKL786466 FAP786466 EQT786466 EGX786466 DXB786466 DNF786466 DDJ786466 CTN786466 CJR786466 BZV786466 BPZ786466 BGD786466 AWH786466 AML786466 ACP786466 ST786466 IX786466 A786466 WVJ720930 WLN720930 WBR720930 VRV720930 VHZ720930 UYD720930 UOH720930 UEL720930 TUP720930 TKT720930 TAX720930 SRB720930 SHF720930 RXJ720930 RNN720930 RDR720930 QTV720930 QJZ720930 QAD720930 PQH720930 PGL720930 OWP720930 OMT720930 OCX720930 NTB720930 NJF720930 MZJ720930 MPN720930 MFR720930 LVV720930 LLZ720930 LCD720930 KSH720930 KIL720930 JYP720930 JOT720930 JEX720930 IVB720930 ILF720930 IBJ720930 HRN720930 HHR720930 GXV720930 GNZ720930 GED720930 FUH720930 FKL720930 FAP720930 EQT720930 EGX720930 DXB720930 DNF720930 DDJ720930 CTN720930 CJR720930 BZV720930 BPZ720930 BGD720930 AWH720930 AML720930 ACP720930 ST720930 IX720930 A720930 WVJ655394 WLN655394 WBR655394 VRV655394 VHZ655394 UYD655394 UOH655394 UEL655394 TUP655394 TKT655394 TAX655394 SRB655394 SHF655394 RXJ655394 RNN655394 RDR655394 QTV655394 QJZ655394 QAD655394 PQH655394 PGL655394 OWP655394 OMT655394 OCX655394 NTB655394 NJF655394 MZJ655394 MPN655394 MFR655394 LVV655394 LLZ655394 LCD655394 KSH655394 KIL655394 JYP655394 JOT655394 JEX655394 IVB655394 ILF655394 IBJ655394 HRN655394 HHR655394 GXV655394 GNZ655394 GED655394 FUH655394 FKL655394 FAP655394 EQT655394 EGX655394 DXB655394 DNF655394 DDJ655394 CTN655394 CJR655394 BZV655394 BPZ655394 BGD655394 AWH655394 AML655394 ACP655394 ST655394 IX655394 A655394 WVJ589858 WLN589858 WBR589858 VRV589858 VHZ589858 UYD589858 UOH589858 UEL589858 TUP589858 TKT589858 TAX589858 SRB589858 SHF589858 RXJ589858 RNN589858 RDR589858 QTV589858 QJZ589858 QAD589858 PQH589858 PGL589858 OWP589858 OMT589858 OCX589858 NTB589858 NJF589858 MZJ589858 MPN589858 MFR589858 LVV589858 LLZ589858 LCD589858 KSH589858 KIL589858 JYP589858 JOT589858 JEX589858 IVB589858 ILF589858 IBJ589858 HRN589858 HHR589858 GXV589858 GNZ589858 GED589858 FUH589858 FKL589858 FAP589858 EQT589858 EGX589858 DXB589858 DNF589858 DDJ589858 CTN589858 CJR589858 BZV589858 BPZ589858 BGD589858 AWH589858 AML589858 ACP589858 ST589858 IX589858 A589858 WVJ524322 WLN524322 WBR524322 VRV524322 VHZ524322 UYD524322 UOH524322 UEL524322 TUP524322 TKT524322 TAX524322 SRB524322 SHF524322 RXJ524322 RNN524322 RDR524322 QTV524322 QJZ524322 QAD524322 PQH524322 PGL524322 OWP524322 OMT524322 OCX524322 NTB524322 NJF524322 MZJ524322 MPN524322 MFR524322 LVV524322 LLZ524322 LCD524322 KSH524322 KIL524322 JYP524322 JOT524322 JEX524322 IVB524322 ILF524322 IBJ524322 HRN524322 HHR524322 GXV524322 GNZ524322 GED524322 FUH524322 FKL524322 FAP524322 EQT524322 EGX524322 DXB524322 DNF524322 DDJ524322 CTN524322 CJR524322 BZV524322 BPZ524322 BGD524322 AWH524322 AML524322 ACP524322 ST524322 IX524322 A524322 WVJ458786 WLN458786 WBR458786 VRV458786 VHZ458786 UYD458786 UOH458786 UEL458786 TUP458786 TKT458786 TAX458786 SRB458786 SHF458786 RXJ458786 RNN458786 RDR458786 QTV458786 QJZ458786 QAD458786 PQH458786 PGL458786 OWP458786 OMT458786 OCX458786 NTB458786 NJF458786 MZJ458786 MPN458786 MFR458786 LVV458786 LLZ458786 LCD458786 KSH458786 KIL458786 JYP458786 JOT458786 JEX458786 IVB458786 ILF458786 IBJ458786 HRN458786 HHR458786 GXV458786 GNZ458786 GED458786 FUH458786 FKL458786 FAP458786 EQT458786 EGX458786 DXB458786 DNF458786 DDJ458786 CTN458786 CJR458786 BZV458786 BPZ458786 BGD458786 AWH458786 AML458786 ACP458786 ST458786 IX458786 A458786 WVJ393250 WLN393250 WBR393250 VRV393250 VHZ393250 UYD393250 UOH393250 UEL393250 TUP393250 TKT393250 TAX393250 SRB393250 SHF393250 RXJ393250 RNN393250 RDR393250 QTV393250 QJZ393250 QAD393250 PQH393250 PGL393250 OWP393250 OMT393250 OCX393250 NTB393250 NJF393250 MZJ393250 MPN393250 MFR393250 LVV393250 LLZ393250 LCD393250 KSH393250 KIL393250 JYP393250 JOT393250 JEX393250 IVB393250 ILF393250 IBJ393250 HRN393250 HHR393250 GXV393250 GNZ393250 GED393250 FUH393250 FKL393250 FAP393250 EQT393250 EGX393250 DXB393250 DNF393250 DDJ393250 CTN393250 CJR393250 BZV393250 BPZ393250 BGD393250 AWH393250 AML393250 ACP393250 ST393250 IX393250 A393250 WVJ327714 WLN327714 WBR327714 VRV327714 VHZ327714 UYD327714 UOH327714 UEL327714 TUP327714 TKT327714 TAX327714 SRB327714 SHF327714 RXJ327714 RNN327714 RDR327714 QTV327714 QJZ327714 QAD327714 PQH327714 PGL327714 OWP327714 OMT327714 OCX327714 NTB327714 NJF327714 MZJ327714 MPN327714 MFR327714 LVV327714 LLZ327714 LCD327714 KSH327714 KIL327714 JYP327714 JOT327714 JEX327714 IVB327714 ILF327714 IBJ327714 HRN327714 HHR327714 GXV327714 GNZ327714 GED327714 FUH327714 FKL327714 FAP327714 EQT327714 EGX327714 DXB327714 DNF327714 DDJ327714 CTN327714 CJR327714 BZV327714 BPZ327714 BGD327714 AWH327714 AML327714 ACP327714 ST327714 IX327714 A327714 WVJ262178 WLN262178 WBR262178 VRV262178 VHZ262178 UYD262178 UOH262178 UEL262178 TUP262178 TKT262178 TAX262178 SRB262178 SHF262178 RXJ262178 RNN262178 RDR262178 QTV262178 QJZ262178 QAD262178 PQH262178 PGL262178 OWP262178 OMT262178 OCX262178 NTB262178 NJF262178 MZJ262178 MPN262178 MFR262178 LVV262178 LLZ262178 LCD262178 KSH262178 KIL262178 JYP262178 JOT262178 JEX262178 IVB262178 ILF262178 IBJ262178 HRN262178 HHR262178 GXV262178 GNZ262178 GED262178 FUH262178 FKL262178 FAP262178 EQT262178 EGX262178 DXB262178 DNF262178 DDJ262178 CTN262178 CJR262178 BZV262178 BPZ262178 BGD262178 AWH262178 AML262178 ACP262178 ST262178 IX262178 A262178 WVJ196642 WLN196642 WBR196642 VRV196642 VHZ196642 UYD196642 UOH196642 UEL196642 TUP196642 TKT196642 TAX196642 SRB196642 SHF196642 RXJ196642 RNN196642 RDR196642 QTV196642 QJZ196642 QAD196642 PQH196642 PGL196642 OWP196642 OMT196642 OCX196642 NTB196642 NJF196642 MZJ196642 MPN196642 MFR196642 LVV196642 LLZ196642 LCD196642 KSH196642 KIL196642 JYP196642 JOT196642 JEX196642 IVB196642 ILF196642 IBJ196642 HRN196642 HHR196642 GXV196642 GNZ196642 GED196642 FUH196642 FKL196642 FAP196642 EQT196642 EGX196642 DXB196642 DNF196642 DDJ196642 CTN196642 CJR196642 BZV196642 BPZ196642 BGD196642 AWH196642 AML196642 ACP196642 ST196642 IX196642 A196642 WVJ131106 WLN131106 WBR131106 VRV131106 VHZ131106 UYD131106 UOH131106 UEL131106 TUP131106 TKT131106 TAX131106 SRB131106 SHF131106 RXJ131106 RNN131106 RDR131106 QTV131106 QJZ131106 QAD131106 PQH131106 PGL131106 OWP131106 OMT131106 OCX131106 NTB131106 NJF131106 MZJ131106 MPN131106 MFR131106 LVV131106 LLZ131106 LCD131106 KSH131106 KIL131106 JYP131106 JOT131106 JEX131106 IVB131106 ILF131106 IBJ131106 HRN131106 HHR131106 GXV131106 GNZ131106 GED131106 FUH131106 FKL131106 FAP131106 EQT131106 EGX131106 DXB131106 DNF131106 DDJ131106 CTN131106 CJR131106 BZV131106 BPZ131106 BGD131106 AWH131106 AML131106 ACP131106 ST131106 IX131106 A131106 WVJ65570 WLN65570 WBR65570 VRV65570 VHZ65570 UYD65570 UOH65570 UEL65570 TUP65570 TKT65570 TAX65570 SRB65570 SHF65570 RXJ65570 RNN65570 RDR65570 QTV65570 QJZ65570 QAD65570 PQH65570 PGL65570 OWP65570 OMT65570 OCX65570 NTB65570 NJF65570 MZJ65570 MPN65570 MFR65570 LVV65570 LLZ65570 LCD65570 KSH65570 KIL65570 JYP65570 JOT65570 JEX65570 IVB65570 ILF65570 IBJ65570 HRN65570 HHR65570 GXV65570 GNZ65570 GED65570 FUH65570 FKL65570 FAP65570 EQT65570 EGX65570 DXB65570 DNF65570 DDJ65570 CTN65570 CJR65570 BZV65570 BPZ65570 BGD65570 AWH65570 AML65570 ACP65570 ST65570 IX65570 A65570 WVJ34 WLN34 WBR34 VRV34 VHZ34 UYD34 UOH34 UEL34 TUP34 TKT34 TAX34 SRB34 SHF34 RXJ34 RNN34 RDR34 QTV34 QJZ34 QAD34 PQH34 PGL34 OWP34 OMT34 OCX34 NTB34 NJF34 MZJ34 MPN34 MFR34 LVV34 LLZ34 LCD34 KSH34 KIL34 JYP34 JOT34 JEX34 IVB34 ILF34 IBJ34 HRN34 HHR34 GXV34 GNZ34 GED34 FUH34 FKL34 FAP34 EQT34 EGX34 DXB34 DNF34 DDJ34 CTN34 CJR34 BZV34 BPZ34 BGD34 AWH34 AML34 ACP34 ST34 IX34 A34 WVJ983072 WLN983072 WBR983072 VRV983072 VHZ983072 UYD983072 UOH983072 UEL983072 TUP983072 TKT983072 TAX983072 SRB983072 SHF983072 RXJ983072 RNN983072 RDR983072 QTV983072 QJZ983072 QAD983072 PQH983072 PGL983072 OWP983072 OMT983072 OCX983072 NTB983072 NJF983072 MZJ983072 MPN983072 MFR983072 LVV983072 LLZ983072 LCD983072 KSH983072 KIL983072 JYP983072 JOT983072 JEX983072 IVB983072 ILF983072 IBJ983072 HRN983072 HHR983072 GXV983072 GNZ983072 GED983072 FUH983072 FKL983072 FAP983072 EQT983072 EGX983072 DXB983072 DNF983072 DDJ983072 CTN983072 CJR983072 BZV983072 BPZ983072 BGD983072 AWH983072 AML983072 ACP983072 ST983072 IX983072 A983072 WVJ917536 WLN917536 WBR917536 VRV917536 VHZ917536 UYD917536 UOH917536 UEL917536 TUP917536 TKT917536 TAX917536 SRB917536 SHF917536 RXJ917536 RNN917536 RDR917536 QTV917536 QJZ917536 QAD917536 PQH917536 PGL917536 OWP917536 OMT917536 OCX917536 NTB917536 NJF917536 MZJ917536 MPN917536 MFR917536 LVV917536 LLZ917536 LCD917536 KSH917536 KIL917536 JYP917536 JOT917536 JEX917536 IVB917536 ILF917536 IBJ917536 HRN917536 HHR917536 GXV917536 GNZ917536 GED917536 FUH917536 FKL917536 FAP917536 EQT917536 EGX917536 DXB917536 DNF917536 DDJ917536 CTN917536 CJR917536 BZV917536 BPZ917536 BGD917536 AWH917536 AML917536 ACP917536 ST917536 IX917536 A917536 WVJ852000 WLN852000 WBR852000 VRV852000 VHZ852000 UYD852000 UOH852000 UEL852000 TUP852000 TKT852000 TAX852000 SRB852000 SHF852000 RXJ852000 RNN852000 RDR852000 QTV852000 QJZ852000 QAD852000 PQH852000 PGL852000 OWP852000 OMT852000 OCX852000 NTB852000 NJF852000 MZJ852000 MPN852000 MFR852000 LVV852000 LLZ852000 LCD852000 KSH852000 KIL852000 JYP852000 JOT852000 JEX852000 IVB852000 ILF852000 IBJ852000 HRN852000 HHR852000 GXV852000 GNZ852000 GED852000 FUH852000 FKL852000 FAP852000 EQT852000 EGX852000 DXB852000 DNF852000 DDJ852000 CTN852000 CJR852000 BZV852000 BPZ852000 BGD852000 AWH852000 AML852000 ACP852000 ST852000 IX852000 A852000 WVJ786464 WLN786464 WBR786464 VRV786464 VHZ786464 UYD786464 UOH786464 UEL786464 TUP786464 TKT786464 TAX786464 SRB786464 SHF786464 RXJ786464 RNN786464 RDR786464 QTV786464 QJZ786464 QAD786464 PQH786464 PGL786464 OWP786464 OMT786464 OCX786464 NTB786464 NJF786464 MZJ786464 MPN786464 MFR786464 LVV786464 LLZ786464 LCD786464 KSH786464 KIL786464 JYP786464 JOT786464 JEX786464 IVB786464 ILF786464 IBJ786464 HRN786464 HHR786464 GXV786464 GNZ786464 GED786464 FUH786464 FKL786464 FAP786464 EQT786464 EGX786464 DXB786464 DNF786464 DDJ786464 CTN786464 CJR786464 BZV786464 BPZ786464 BGD786464 AWH786464 AML786464 ACP786464 ST786464 IX786464 A786464 WVJ720928 WLN720928 WBR720928 VRV720928 VHZ720928 UYD720928 UOH720928 UEL720928 TUP720928 TKT720928 TAX720928 SRB720928 SHF720928 RXJ720928 RNN720928 RDR720928 QTV720928 QJZ720928 QAD720928 PQH720928 PGL720928 OWP720928 OMT720928 OCX720928 NTB720928 NJF720928 MZJ720928 MPN720928 MFR720928 LVV720928 LLZ720928 LCD720928 KSH720928 KIL720928 JYP720928 JOT720928 JEX720928 IVB720928 ILF720928 IBJ720928 HRN720928 HHR720928 GXV720928 GNZ720928 GED720928 FUH720928 FKL720928 FAP720928 EQT720928 EGX720928 DXB720928 DNF720928 DDJ720928 CTN720928 CJR720928 BZV720928 BPZ720928 BGD720928 AWH720928 AML720928 ACP720928 ST720928 IX720928 A720928 WVJ655392 WLN655392 WBR655392 VRV655392 VHZ655392 UYD655392 UOH655392 UEL655392 TUP655392 TKT655392 TAX655392 SRB655392 SHF655392 RXJ655392 RNN655392 RDR655392 QTV655392 QJZ655392 QAD655392 PQH655392 PGL655392 OWP655392 OMT655392 OCX655392 NTB655392 NJF655392 MZJ655392 MPN655392 MFR655392 LVV655392 LLZ655392 LCD655392 KSH655392 KIL655392 JYP655392 JOT655392 JEX655392 IVB655392 ILF655392 IBJ655392 HRN655392 HHR655392 GXV655392 GNZ655392 GED655392 FUH655392 FKL655392 FAP655392 EQT655392 EGX655392 DXB655392 DNF655392 DDJ655392 CTN655392 CJR655392 BZV655392 BPZ655392 BGD655392 AWH655392 AML655392 ACP655392 ST655392 IX655392 A655392 WVJ589856 WLN589856 WBR589856 VRV589856 VHZ589856 UYD589856 UOH589856 UEL589856 TUP589856 TKT589856 TAX589856 SRB589856 SHF589856 RXJ589856 RNN589856 RDR589856 QTV589856 QJZ589856 QAD589856 PQH589856 PGL589856 OWP589856 OMT589856 OCX589856 NTB589856 NJF589856 MZJ589856 MPN589856 MFR589856 LVV589856 LLZ589856 LCD589856 KSH589856 KIL589856 JYP589856 JOT589856 JEX589856 IVB589856 ILF589856 IBJ589856 HRN589856 HHR589856 GXV589856 GNZ589856 GED589856 FUH589856 FKL589856 FAP589856 EQT589856 EGX589856 DXB589856 DNF589856 DDJ589856 CTN589856 CJR589856 BZV589856 BPZ589856 BGD589856 AWH589856 AML589856 ACP589856 ST589856 IX589856 A589856 WVJ524320 WLN524320 WBR524320 VRV524320 VHZ524320 UYD524320 UOH524320 UEL524320 TUP524320 TKT524320 TAX524320 SRB524320 SHF524320 RXJ524320 RNN524320 RDR524320 QTV524320 QJZ524320 QAD524320 PQH524320 PGL524320 OWP524320 OMT524320 OCX524320 NTB524320 NJF524320 MZJ524320 MPN524320 MFR524320 LVV524320 LLZ524320 LCD524320 KSH524320 KIL524320 JYP524320 JOT524320 JEX524320 IVB524320 ILF524320 IBJ524320 HRN524320 HHR524320 GXV524320 GNZ524320 GED524320 FUH524320 FKL524320 FAP524320 EQT524320 EGX524320 DXB524320 DNF524320 DDJ524320 CTN524320 CJR524320 BZV524320 BPZ524320 BGD524320 AWH524320 AML524320 ACP524320 ST524320 IX524320 A524320 WVJ458784 WLN458784 WBR458784 VRV458784 VHZ458784 UYD458784 UOH458784 UEL458784 TUP458784 TKT458784 TAX458784 SRB458784 SHF458784 RXJ458784 RNN458784 RDR458784 QTV458784 QJZ458784 QAD458784 PQH458784 PGL458784 OWP458784 OMT458784 OCX458784 NTB458784 NJF458784 MZJ458784 MPN458784 MFR458784 LVV458784 LLZ458784 LCD458784 KSH458784 KIL458784 JYP458784 JOT458784 JEX458784 IVB458784 ILF458784 IBJ458784 HRN458784 HHR458784 GXV458784 GNZ458784 GED458784 FUH458784 FKL458784 FAP458784 EQT458784 EGX458784 DXB458784 DNF458784 DDJ458784 CTN458784 CJR458784 BZV458784 BPZ458784 BGD458784 AWH458784 AML458784 ACP458784 ST458784 IX458784 A458784 WVJ393248 WLN393248 WBR393248 VRV393248 VHZ393248 UYD393248 UOH393248 UEL393248 TUP393248 TKT393248 TAX393248 SRB393248 SHF393248 RXJ393248 RNN393248 RDR393248 QTV393248 QJZ393248 QAD393248 PQH393248 PGL393248 OWP393248 OMT393248 OCX393248 NTB393248 NJF393248 MZJ393248 MPN393248 MFR393248 LVV393248 LLZ393248 LCD393248 KSH393248 KIL393248 JYP393248 JOT393248 JEX393248 IVB393248 ILF393248 IBJ393248 HRN393248 HHR393248 GXV393248 GNZ393248 GED393248 FUH393248 FKL393248 FAP393248 EQT393248 EGX393248 DXB393248 DNF393248 DDJ393248 CTN393248 CJR393248 BZV393248 BPZ393248 BGD393248 AWH393248 AML393248 ACP393248 ST393248 IX393248 A393248 WVJ327712 WLN327712 WBR327712 VRV327712 VHZ327712 UYD327712 UOH327712 UEL327712 TUP327712 TKT327712 TAX327712 SRB327712 SHF327712 RXJ327712 RNN327712 RDR327712 QTV327712 QJZ327712 QAD327712 PQH327712 PGL327712 OWP327712 OMT327712 OCX327712 NTB327712 NJF327712 MZJ327712 MPN327712 MFR327712 LVV327712 LLZ327712 LCD327712 KSH327712 KIL327712 JYP327712 JOT327712 JEX327712 IVB327712 ILF327712 IBJ327712 HRN327712 HHR327712 GXV327712 GNZ327712 GED327712 FUH327712 FKL327712 FAP327712 EQT327712 EGX327712 DXB327712 DNF327712 DDJ327712 CTN327712 CJR327712 BZV327712 BPZ327712 BGD327712 AWH327712 AML327712 ACP327712 ST327712 IX327712 A327712 WVJ262176 WLN262176 WBR262176 VRV262176 VHZ262176 UYD262176 UOH262176 UEL262176 TUP262176 TKT262176 TAX262176 SRB262176 SHF262176 RXJ262176 RNN262176 RDR262176 QTV262176 QJZ262176 QAD262176 PQH262176 PGL262176 OWP262176 OMT262176 OCX262176 NTB262176 NJF262176 MZJ262176 MPN262176 MFR262176 LVV262176 LLZ262176 LCD262176 KSH262176 KIL262176 JYP262176 JOT262176 JEX262176 IVB262176 ILF262176 IBJ262176 HRN262176 HHR262176 GXV262176 GNZ262176 GED262176 FUH262176 FKL262176 FAP262176 EQT262176 EGX262176 DXB262176 DNF262176 DDJ262176 CTN262176 CJR262176 BZV262176 BPZ262176 BGD262176 AWH262176 AML262176 ACP262176 ST262176 IX262176 A262176 WVJ196640 WLN196640 WBR196640 VRV196640 VHZ196640 UYD196640 UOH196640 UEL196640 TUP196640 TKT196640 TAX196640 SRB196640 SHF196640 RXJ196640 RNN196640 RDR196640 QTV196640 QJZ196640 QAD196640 PQH196640 PGL196640 OWP196640 OMT196640 OCX196640 NTB196640 NJF196640 MZJ196640 MPN196640 MFR196640 LVV196640 LLZ196640 LCD196640 KSH196640 KIL196640 JYP196640 JOT196640 JEX196640 IVB196640 ILF196640 IBJ196640 HRN196640 HHR196640 GXV196640 GNZ196640 GED196640 FUH196640 FKL196640 FAP196640 EQT196640 EGX196640 DXB196640 DNF196640 DDJ196640 CTN196640 CJR196640 BZV196640 BPZ196640 BGD196640 AWH196640 AML196640 ACP196640 ST196640 IX196640 A196640 WVJ131104 WLN131104 WBR131104 VRV131104 VHZ131104 UYD131104 UOH131104 UEL131104 TUP131104 TKT131104 TAX131104 SRB131104 SHF131104 RXJ131104 RNN131104 RDR131104 QTV131104 QJZ131104 QAD131104 PQH131104 PGL131104 OWP131104 OMT131104 OCX131104 NTB131104 NJF131104 MZJ131104 MPN131104 MFR131104 LVV131104 LLZ131104 LCD131104 KSH131104 KIL131104 JYP131104 JOT131104 JEX131104 IVB131104 ILF131104 IBJ131104 HRN131104 HHR131104 GXV131104 GNZ131104 GED131104 FUH131104 FKL131104 FAP131104 EQT131104 EGX131104 DXB131104 DNF131104 DDJ131104 CTN131104 CJR131104 BZV131104 BPZ131104 BGD131104 AWH131104 AML131104 ACP131104 ST131104 IX131104 A131104 WVJ65568 WLN65568 WBR65568 VRV65568 VHZ65568 UYD65568 UOH65568 UEL65568 TUP65568 TKT65568 TAX65568 SRB65568 SHF65568 RXJ65568 RNN65568 RDR65568 QTV65568 QJZ65568 QAD65568 PQH65568 PGL65568 OWP65568 OMT65568 OCX65568 NTB65568 NJF65568 MZJ65568 MPN65568 MFR65568 LVV65568 LLZ65568 LCD65568 KSH65568 KIL65568 JYP65568 JOT65568 JEX65568 IVB65568 ILF65568 IBJ65568 HRN65568 HHR65568 GXV65568 GNZ65568 GED65568 FUH65568 FKL65568 FAP65568 EQT65568 EGX65568 DXB65568 DNF65568 DDJ65568 CTN65568 CJR65568 BZV65568 BPZ65568 BGD65568 AWH65568 AML65568 ACP65568 ST65568 IX65568 A65568 WVJ32 WLN32 WBR32 VRV32 VHZ32 UYD32 UOH32 UEL32 TUP32 TKT32 TAX32 SRB32 SHF32 RXJ32 RNN32 RDR32 QTV32 QJZ32 QAD32 PQH32 PGL32 OWP32 OMT32 OCX32 NTB32 NJF32 MZJ32 MPN32 MFR32 LVV32 LLZ32 LCD32 KSH32 KIL32 JYP32 JOT32 JEX32 IVB32 ILF32 IBJ32 HRN32 HHR32 GXV32 GNZ32 GED32 FUH32 FKL32 FAP32 EQT32 EGX32 DXB32 DNF32 DDJ32 CTN32 CJR32 BZV32 BPZ32 BGD32 AWH32 AML32 ACP32 ST32 IX32 A32 WVJ983070 WLN983070 WBR983070 VRV983070 VHZ983070 UYD983070 UOH983070 UEL983070 TUP983070 TKT983070 TAX983070 SRB983070 SHF983070 RXJ983070 RNN983070 RDR983070 QTV983070 QJZ983070 QAD983070 PQH983070 PGL983070 OWP983070 OMT983070 OCX983070 NTB983070 NJF983070 MZJ983070 MPN983070 MFR983070 LVV983070 LLZ983070 LCD983070 KSH983070 KIL983070 JYP983070 JOT983070 JEX983070 IVB983070 ILF983070 IBJ983070 HRN983070 HHR983070 GXV983070 GNZ983070 GED983070 FUH983070 FKL983070 FAP983070 EQT983070 EGX983070 DXB983070 DNF983070 DDJ983070 CTN983070 CJR983070 BZV983070 BPZ983070 BGD983070 AWH983070 AML983070 ACP983070 ST983070 IX983070 A983070 WVJ917534 WLN917534 WBR917534 VRV917534 VHZ917534 UYD917534 UOH917534 UEL917534 TUP917534 TKT917534 TAX917534 SRB917534 SHF917534 RXJ917534 RNN917534 RDR917534 QTV917534 QJZ917534 QAD917534 PQH917534 PGL917534 OWP917534 OMT917534 OCX917534 NTB917534 NJF917534 MZJ917534 MPN917534 MFR917534 LVV917534 LLZ917534 LCD917534 KSH917534 KIL917534 JYP917534 JOT917534 JEX917534 IVB917534 ILF917534 IBJ917534 HRN917534 HHR917534 GXV917534 GNZ917534 GED917534 FUH917534 FKL917534 FAP917534 EQT917534 EGX917534 DXB917534 DNF917534 DDJ917534 CTN917534 CJR917534 BZV917534 BPZ917534 BGD917534 AWH917534 AML917534 ACP917534 ST917534 IX917534 A917534 WVJ851998 WLN851998 WBR851998 VRV851998 VHZ851998 UYD851998 UOH851998 UEL851998 TUP851998 TKT851998 TAX851998 SRB851998 SHF851998 RXJ851998 RNN851998 RDR851998 QTV851998 QJZ851998 QAD851998 PQH851998 PGL851998 OWP851998 OMT851998 OCX851998 NTB851998 NJF851998 MZJ851998 MPN851998 MFR851998 LVV851998 LLZ851998 LCD851998 KSH851998 KIL851998 JYP851998 JOT851998 JEX851998 IVB851998 ILF851998 IBJ851998 HRN851998 HHR851998 GXV851998 GNZ851998 GED851998 FUH851998 FKL851998 FAP851998 EQT851998 EGX851998 DXB851998 DNF851998 DDJ851998 CTN851998 CJR851998 BZV851998 BPZ851998 BGD851998 AWH851998 AML851998 ACP851998 ST851998 IX851998 A851998 WVJ786462 WLN786462 WBR786462 VRV786462 VHZ786462 UYD786462 UOH786462 UEL786462 TUP786462 TKT786462 TAX786462 SRB786462 SHF786462 RXJ786462 RNN786462 RDR786462 QTV786462 QJZ786462 QAD786462 PQH786462 PGL786462 OWP786462 OMT786462 OCX786462 NTB786462 NJF786462 MZJ786462 MPN786462 MFR786462 LVV786462 LLZ786462 LCD786462 KSH786462 KIL786462 JYP786462 JOT786462 JEX786462 IVB786462 ILF786462 IBJ786462 HRN786462 HHR786462 GXV786462 GNZ786462 GED786462 FUH786462 FKL786462 FAP786462 EQT786462 EGX786462 DXB786462 DNF786462 DDJ786462 CTN786462 CJR786462 BZV786462 BPZ786462 BGD786462 AWH786462 AML786462 ACP786462 ST786462 IX786462 A786462 WVJ720926 WLN720926 WBR720926 VRV720926 VHZ720926 UYD720926 UOH720926 UEL720926 TUP720926 TKT720926 TAX720926 SRB720926 SHF720926 RXJ720926 RNN720926 RDR720926 QTV720926 QJZ720926 QAD720926 PQH720926 PGL720926 OWP720926 OMT720926 OCX720926 NTB720926 NJF720926 MZJ720926 MPN720926 MFR720926 LVV720926 LLZ720926 LCD720926 KSH720926 KIL720926 JYP720926 JOT720926 JEX720926 IVB720926 ILF720926 IBJ720926 HRN720926 HHR720926 GXV720926 GNZ720926 GED720926 FUH720926 FKL720926 FAP720926 EQT720926 EGX720926 DXB720926 DNF720926 DDJ720926 CTN720926 CJR720926 BZV720926 BPZ720926 BGD720926 AWH720926 AML720926 ACP720926 ST720926 IX720926 A720926 WVJ655390 WLN655390 WBR655390 VRV655390 VHZ655390 UYD655390 UOH655390 UEL655390 TUP655390 TKT655390 TAX655390 SRB655390 SHF655390 RXJ655390 RNN655390 RDR655390 QTV655390 QJZ655390 QAD655390 PQH655390 PGL655390 OWP655390 OMT655390 OCX655390 NTB655390 NJF655390 MZJ655390 MPN655390 MFR655390 LVV655390 LLZ655390 LCD655390 KSH655390 KIL655390 JYP655390 JOT655390 JEX655390 IVB655390 ILF655390 IBJ655390 HRN655390 HHR655390 GXV655390 GNZ655390 GED655390 FUH655390 FKL655390 FAP655390 EQT655390 EGX655390 DXB655390 DNF655390 DDJ655390 CTN655390 CJR655390 BZV655390 BPZ655390 BGD655390 AWH655390 AML655390 ACP655390 ST655390 IX655390 A655390 WVJ589854 WLN589854 WBR589854 VRV589854 VHZ589854 UYD589854 UOH589854 UEL589854 TUP589854 TKT589854 TAX589854 SRB589854 SHF589854 RXJ589854 RNN589854 RDR589854 QTV589854 QJZ589854 QAD589854 PQH589854 PGL589854 OWP589854 OMT589854 OCX589854 NTB589854 NJF589854 MZJ589854 MPN589854 MFR589854 LVV589854 LLZ589854 LCD589854 KSH589854 KIL589854 JYP589854 JOT589854 JEX589854 IVB589854 ILF589854 IBJ589854 HRN589854 HHR589854 GXV589854 GNZ589854 GED589854 FUH589854 FKL589854 FAP589854 EQT589854 EGX589854 DXB589854 DNF589854 DDJ589854 CTN589854 CJR589854 BZV589854 BPZ589854 BGD589854 AWH589854 AML589854 ACP589854 ST589854 IX589854 A589854 WVJ524318 WLN524318 WBR524318 VRV524318 VHZ524318 UYD524318 UOH524318 UEL524318 TUP524318 TKT524318 TAX524318 SRB524318 SHF524318 RXJ524318 RNN524318 RDR524318 QTV524318 QJZ524318 QAD524318 PQH524318 PGL524318 OWP524318 OMT524318 OCX524318 NTB524318 NJF524318 MZJ524318 MPN524318 MFR524318 LVV524318 LLZ524318 LCD524318 KSH524318 KIL524318 JYP524318 JOT524318 JEX524318 IVB524318 ILF524318 IBJ524318 HRN524318 HHR524318 GXV524318 GNZ524318 GED524318 FUH524318 FKL524318 FAP524318 EQT524318 EGX524318 DXB524318 DNF524318 DDJ524318 CTN524318 CJR524318 BZV524318 BPZ524318 BGD524318 AWH524318 AML524318 ACP524318 ST524318 IX524318 A524318 WVJ458782 WLN458782 WBR458782 VRV458782 VHZ458782 UYD458782 UOH458782 UEL458782 TUP458782 TKT458782 TAX458782 SRB458782 SHF458782 RXJ458782 RNN458782 RDR458782 QTV458782 QJZ458782 QAD458782 PQH458782 PGL458782 OWP458782 OMT458782 OCX458782 NTB458782 NJF458782 MZJ458782 MPN458782 MFR458782 LVV458782 LLZ458782 LCD458782 KSH458782 KIL458782 JYP458782 JOT458782 JEX458782 IVB458782 ILF458782 IBJ458782 HRN458782 HHR458782 GXV458782 GNZ458782 GED458782 FUH458782 FKL458782 FAP458782 EQT458782 EGX458782 DXB458782 DNF458782 DDJ458782 CTN458782 CJR458782 BZV458782 BPZ458782 BGD458782 AWH458782 AML458782 ACP458782 ST458782 IX458782 A458782 WVJ393246 WLN393246 WBR393246 VRV393246 VHZ393246 UYD393246 UOH393246 UEL393246 TUP393246 TKT393246 TAX393246 SRB393246 SHF393246 RXJ393246 RNN393246 RDR393246 QTV393246 QJZ393246 QAD393246 PQH393246 PGL393246 OWP393246 OMT393246 OCX393246 NTB393246 NJF393246 MZJ393246 MPN393246 MFR393246 LVV393246 LLZ393246 LCD393246 KSH393246 KIL393246 JYP393246 JOT393246 JEX393246 IVB393246 ILF393246 IBJ393246 HRN393246 HHR393246 GXV393246 GNZ393246 GED393246 FUH393246 FKL393246 FAP393246 EQT393246 EGX393246 DXB393246 DNF393246 DDJ393246 CTN393246 CJR393246 BZV393246 BPZ393246 BGD393246 AWH393246 AML393246 ACP393246 ST393246 IX393246 A393246 WVJ327710 WLN327710 WBR327710 VRV327710 VHZ327710 UYD327710 UOH327710 UEL327710 TUP327710 TKT327710 TAX327710 SRB327710 SHF327710 RXJ327710 RNN327710 RDR327710 QTV327710 QJZ327710 QAD327710 PQH327710 PGL327710 OWP327710 OMT327710 OCX327710 NTB327710 NJF327710 MZJ327710 MPN327710 MFR327710 LVV327710 LLZ327710 LCD327710 KSH327710 KIL327710 JYP327710 JOT327710 JEX327710 IVB327710 ILF327710 IBJ327710 HRN327710 HHR327710 GXV327710 GNZ327710 GED327710 FUH327710 FKL327710 FAP327710 EQT327710 EGX327710 DXB327710 DNF327710 DDJ327710 CTN327710 CJR327710 BZV327710 BPZ327710 BGD327710 AWH327710 AML327710 ACP327710 ST327710 IX327710 A327710 WVJ262174 WLN262174 WBR262174 VRV262174 VHZ262174 UYD262174 UOH262174 UEL262174 TUP262174 TKT262174 TAX262174 SRB262174 SHF262174 RXJ262174 RNN262174 RDR262174 QTV262174 QJZ262174 QAD262174 PQH262174 PGL262174 OWP262174 OMT262174 OCX262174 NTB262174 NJF262174 MZJ262174 MPN262174 MFR262174 LVV262174 LLZ262174 LCD262174 KSH262174 KIL262174 JYP262174 JOT262174 JEX262174 IVB262174 ILF262174 IBJ262174 HRN262174 HHR262174 GXV262174 GNZ262174 GED262174 FUH262174 FKL262174 FAP262174 EQT262174 EGX262174 DXB262174 DNF262174 DDJ262174 CTN262174 CJR262174 BZV262174 BPZ262174 BGD262174 AWH262174 AML262174 ACP262174 ST262174 IX262174 A262174 WVJ196638 WLN196638 WBR196638 VRV196638 VHZ196638 UYD196638 UOH196638 UEL196638 TUP196638 TKT196638 TAX196638 SRB196638 SHF196638 RXJ196638 RNN196638 RDR196638 QTV196638 QJZ196638 QAD196638 PQH196638 PGL196638 OWP196638 OMT196638 OCX196638 NTB196638 NJF196638 MZJ196638 MPN196638 MFR196638 LVV196638 LLZ196638 LCD196638 KSH196638 KIL196638 JYP196638 JOT196638 JEX196638 IVB196638 ILF196638 IBJ196638 HRN196638 HHR196638 GXV196638 GNZ196638 GED196638 FUH196638 FKL196638 FAP196638 EQT196638 EGX196638 DXB196638 DNF196638 DDJ196638 CTN196638 CJR196638 BZV196638 BPZ196638 BGD196638 AWH196638 AML196638 ACP196638 ST196638 IX196638 A196638 WVJ131102 WLN131102 WBR131102 VRV131102 VHZ131102 UYD131102 UOH131102 UEL131102 TUP131102 TKT131102 TAX131102 SRB131102 SHF131102 RXJ131102 RNN131102 RDR131102 QTV131102 QJZ131102 QAD131102 PQH131102 PGL131102 OWP131102 OMT131102 OCX131102 NTB131102 NJF131102 MZJ131102 MPN131102 MFR131102 LVV131102 LLZ131102 LCD131102 KSH131102 KIL131102 JYP131102 JOT131102 JEX131102 IVB131102 ILF131102 IBJ131102 HRN131102 HHR131102 GXV131102 GNZ131102 GED131102 FUH131102 FKL131102 FAP131102 EQT131102 EGX131102 DXB131102 DNF131102 DDJ131102 CTN131102 CJR131102 BZV131102 BPZ131102 BGD131102 AWH131102 AML131102 ACP131102 ST131102 IX131102 A131102 WVJ65566 WLN65566 WBR65566 VRV65566 VHZ65566 UYD65566 UOH65566 UEL65566 TUP65566 TKT65566 TAX65566 SRB65566 SHF65566 RXJ65566 RNN65566 RDR65566 QTV65566 QJZ65566 QAD65566 PQH65566 PGL65566 OWP65566 OMT65566 OCX65566 NTB65566 NJF65566 MZJ65566 MPN65566 MFR65566 LVV65566 LLZ65566 LCD65566 KSH65566 KIL65566 JYP65566 JOT65566 JEX65566 IVB65566 ILF65566 IBJ65566 HRN65566 HHR65566 GXV65566 GNZ65566 GED65566 FUH65566 FKL65566 FAP65566 EQT65566 EGX65566 DXB65566 DNF65566 DDJ65566 CTN65566 CJR65566 BZV65566 BPZ65566 BGD65566 AWH65566 AML65566 ACP65566 ST65566 IX65566 A65566 WVJ30 WLN30 WBR30 VRV30 VHZ30 UYD30 UOH30 UEL30 TUP30 TKT30 TAX30 SRB30 SHF30 RXJ30 RNN30 RDR30 QTV30 QJZ30 QAD30 PQH30 PGL30 OWP30 OMT30 OCX30 NTB30 NJF30 MZJ30 MPN30 MFR30 LVV30 LLZ30 LCD30 KSH30 KIL30 JYP30 JOT30 JEX30 IVB30 ILF30 IBJ30 HRN30 HHR30 GXV30 GNZ30 GED30 FUH30 FKL30 FAP30 EQT30 EGX30 DXB30 DNF30 DDJ30 CTN30 CJR30 BZV30 BPZ30 BGD30 AWH30 AML30 ACP30 ST30 IX30 A30 WVJ983054 WLN983054 WBR983054 VRV983054 VHZ983054 UYD983054 UOH983054 UEL983054 TUP983054 TKT983054 TAX983054 SRB983054 SHF983054 RXJ983054 RNN983054 RDR983054 QTV983054 QJZ983054 QAD983054 PQH983054 PGL983054 OWP983054 OMT983054 OCX983054 NTB983054 NJF983054 MZJ983054 MPN983054 MFR983054 LVV983054 LLZ983054 LCD983054 KSH983054 KIL983054 JYP983054 JOT983054 JEX983054 IVB983054 ILF983054 IBJ983054 HRN983054 HHR983054 GXV983054 GNZ983054 GED983054 FUH983054 FKL983054 FAP983054 EQT983054 EGX983054 DXB983054 DNF983054 DDJ983054 CTN983054 CJR983054 BZV983054 BPZ983054 BGD983054 AWH983054 AML983054 ACP983054 ST983054 IX983054 A983054 WVJ917518 WLN917518 WBR917518 VRV917518 VHZ917518 UYD917518 UOH917518 UEL917518 TUP917518 TKT917518 TAX917518 SRB917518 SHF917518 RXJ917518 RNN917518 RDR917518 QTV917518 QJZ917518 QAD917518 PQH917518 PGL917518 OWP917518 OMT917518 OCX917518 NTB917518 NJF917518 MZJ917518 MPN917518 MFR917518 LVV917518 LLZ917518 LCD917518 KSH917518 KIL917518 JYP917518 JOT917518 JEX917518 IVB917518 ILF917518 IBJ917518 HRN917518 HHR917518 GXV917518 GNZ917518 GED917518 FUH917518 FKL917518 FAP917518 EQT917518 EGX917518 DXB917518 DNF917518 DDJ917518 CTN917518 CJR917518 BZV917518 BPZ917518 BGD917518 AWH917518 AML917518 ACP917518 ST917518 IX917518 A917518 WVJ851982 WLN851982 WBR851982 VRV851982 VHZ851982 UYD851982 UOH851982 UEL851982 TUP851982 TKT851982 TAX851982 SRB851982 SHF851982 RXJ851982 RNN851982 RDR851982 QTV851982 QJZ851982 QAD851982 PQH851982 PGL851982 OWP851982 OMT851982 OCX851982 NTB851982 NJF851982 MZJ851982 MPN851982 MFR851982 LVV851982 LLZ851982 LCD851982 KSH851982 KIL851982 JYP851982 JOT851982 JEX851982 IVB851982 ILF851982 IBJ851982 HRN851982 HHR851982 GXV851982 GNZ851982 GED851982 FUH851982 FKL851982 FAP851982 EQT851982 EGX851982 DXB851982 DNF851982 DDJ851982 CTN851982 CJR851982 BZV851982 BPZ851982 BGD851982 AWH851982 AML851982 ACP851982 ST851982 IX851982 A851982 WVJ786446 WLN786446 WBR786446 VRV786446 VHZ786446 UYD786446 UOH786446 UEL786446 TUP786446 TKT786446 TAX786446 SRB786446 SHF786446 RXJ786446 RNN786446 RDR786446 QTV786446 QJZ786446 QAD786446 PQH786446 PGL786446 OWP786446 OMT786446 OCX786446 NTB786446 NJF786446 MZJ786446 MPN786446 MFR786446 LVV786446 LLZ786446 LCD786446 KSH786446 KIL786446 JYP786446 JOT786446 JEX786446 IVB786446 ILF786446 IBJ786446 HRN786446 HHR786446 GXV786446 GNZ786446 GED786446 FUH786446 FKL786446 FAP786446 EQT786446 EGX786446 DXB786446 DNF786446 DDJ786446 CTN786446 CJR786446 BZV786446 BPZ786446 BGD786446 AWH786446 AML786446 ACP786446 ST786446 IX786446 A786446 WVJ720910 WLN720910 WBR720910 VRV720910 VHZ720910 UYD720910 UOH720910 UEL720910 TUP720910 TKT720910 TAX720910 SRB720910 SHF720910 RXJ720910 RNN720910 RDR720910 QTV720910 QJZ720910 QAD720910 PQH720910 PGL720910 OWP720910 OMT720910 OCX720910 NTB720910 NJF720910 MZJ720910 MPN720910 MFR720910 LVV720910 LLZ720910 LCD720910 KSH720910 KIL720910 JYP720910 JOT720910 JEX720910 IVB720910 ILF720910 IBJ720910 HRN720910 HHR720910 GXV720910 GNZ720910 GED720910 FUH720910 FKL720910 FAP720910 EQT720910 EGX720910 DXB720910 DNF720910 DDJ720910 CTN720910 CJR720910 BZV720910 BPZ720910 BGD720910 AWH720910 AML720910 ACP720910 ST720910 IX720910 A720910 WVJ655374 WLN655374 WBR655374 VRV655374 VHZ655374 UYD655374 UOH655374 UEL655374 TUP655374 TKT655374 TAX655374 SRB655374 SHF655374 RXJ655374 RNN655374 RDR655374 QTV655374 QJZ655374 QAD655374 PQH655374 PGL655374 OWP655374 OMT655374 OCX655374 NTB655374 NJF655374 MZJ655374 MPN655374 MFR655374 LVV655374 LLZ655374 LCD655374 KSH655374 KIL655374 JYP655374 JOT655374 JEX655374 IVB655374 ILF655374 IBJ655374 HRN655374 HHR655374 GXV655374 GNZ655374 GED655374 FUH655374 FKL655374 FAP655374 EQT655374 EGX655374 DXB655374 DNF655374 DDJ655374 CTN655374 CJR655374 BZV655374 BPZ655374 BGD655374 AWH655374 AML655374 ACP655374 ST655374 IX655374 A655374 WVJ589838 WLN589838 WBR589838 VRV589838 VHZ589838 UYD589838 UOH589838 UEL589838 TUP589838 TKT589838 TAX589838 SRB589838 SHF589838 RXJ589838 RNN589838 RDR589838 QTV589838 QJZ589838 QAD589838 PQH589838 PGL589838 OWP589838 OMT589838 OCX589838 NTB589838 NJF589838 MZJ589838 MPN589838 MFR589838 LVV589838 LLZ589838 LCD589838 KSH589838 KIL589838 JYP589838 JOT589838 JEX589838 IVB589838 ILF589838 IBJ589838 HRN589838 HHR589838 GXV589838 GNZ589838 GED589838 FUH589838 FKL589838 FAP589838 EQT589838 EGX589838 DXB589838 DNF589838 DDJ589838 CTN589838 CJR589838 BZV589838 BPZ589838 BGD589838 AWH589838 AML589838 ACP589838 ST589838 IX589838 A589838 WVJ524302 WLN524302 WBR524302 VRV524302 VHZ524302 UYD524302 UOH524302 UEL524302 TUP524302 TKT524302 TAX524302 SRB524302 SHF524302 RXJ524302 RNN524302 RDR524302 QTV524302 QJZ524302 QAD524302 PQH524302 PGL524302 OWP524302 OMT524302 OCX524302 NTB524302 NJF524302 MZJ524302 MPN524302 MFR524302 LVV524302 LLZ524302 LCD524302 KSH524302 KIL524302 JYP524302 JOT524302 JEX524302 IVB524302 ILF524302 IBJ524302 HRN524302 HHR524302 GXV524302 GNZ524302 GED524302 FUH524302 FKL524302 FAP524302 EQT524302 EGX524302 DXB524302 DNF524302 DDJ524302 CTN524302 CJR524302 BZV524302 BPZ524302 BGD524302 AWH524302 AML524302 ACP524302 ST524302 IX524302 A524302 WVJ458766 WLN458766 WBR458766 VRV458766 VHZ458766 UYD458766 UOH458766 UEL458766 TUP458766 TKT458766 TAX458766 SRB458766 SHF458766 RXJ458766 RNN458766 RDR458766 QTV458766 QJZ458766 QAD458766 PQH458766 PGL458766 OWP458766 OMT458766 OCX458766 NTB458766 NJF458766 MZJ458766 MPN458766 MFR458766 LVV458766 LLZ458766 LCD458766 KSH458766 KIL458766 JYP458766 JOT458766 JEX458766 IVB458766 ILF458766 IBJ458766 HRN458766 HHR458766 GXV458766 GNZ458766 GED458766 FUH458766 FKL458766 FAP458766 EQT458766 EGX458766 DXB458766 DNF458766 DDJ458766 CTN458766 CJR458766 BZV458766 BPZ458766 BGD458766 AWH458766 AML458766 ACP458766 ST458766 IX458766 A458766 WVJ393230 WLN393230 WBR393230 VRV393230 VHZ393230 UYD393230 UOH393230 UEL393230 TUP393230 TKT393230 TAX393230 SRB393230 SHF393230 RXJ393230 RNN393230 RDR393230 QTV393230 QJZ393230 QAD393230 PQH393230 PGL393230 OWP393230 OMT393230 OCX393230 NTB393230 NJF393230 MZJ393230 MPN393230 MFR393230 LVV393230 LLZ393230 LCD393230 KSH393230 KIL393230 JYP393230 JOT393230 JEX393230 IVB393230 ILF393230 IBJ393230 HRN393230 HHR393230 GXV393230 GNZ393230 GED393230 FUH393230 FKL393230 FAP393230 EQT393230 EGX393230 DXB393230 DNF393230 DDJ393230 CTN393230 CJR393230 BZV393230 BPZ393230 BGD393230 AWH393230 AML393230 ACP393230 ST393230 IX393230 A393230 WVJ327694 WLN327694 WBR327694 VRV327694 VHZ327694 UYD327694 UOH327694 UEL327694 TUP327694 TKT327694 TAX327694 SRB327694 SHF327694 RXJ327694 RNN327694 RDR327694 QTV327694 QJZ327694 QAD327694 PQH327694 PGL327694 OWP327694 OMT327694 OCX327694 NTB327694 NJF327694 MZJ327694 MPN327694 MFR327694 LVV327694 LLZ327694 LCD327694 KSH327694 KIL327694 JYP327694 JOT327694 JEX327694 IVB327694 ILF327694 IBJ327694 HRN327694 HHR327694 GXV327694 GNZ327694 GED327694 FUH327694 FKL327694 FAP327694 EQT327694 EGX327694 DXB327694 DNF327694 DDJ327694 CTN327694 CJR327694 BZV327694 BPZ327694 BGD327694 AWH327694 AML327694 ACP327694 ST327694 IX327694 A327694 WVJ262158 WLN262158 WBR262158 VRV262158 VHZ262158 UYD262158 UOH262158 UEL262158 TUP262158 TKT262158 TAX262158 SRB262158 SHF262158 RXJ262158 RNN262158 RDR262158 QTV262158 QJZ262158 QAD262158 PQH262158 PGL262158 OWP262158 OMT262158 OCX262158 NTB262158 NJF262158 MZJ262158 MPN262158 MFR262158 LVV262158 LLZ262158 LCD262158 KSH262158 KIL262158 JYP262158 JOT262158 JEX262158 IVB262158 ILF262158 IBJ262158 HRN262158 HHR262158 GXV262158 GNZ262158 GED262158 FUH262158 FKL262158 FAP262158 EQT262158 EGX262158 DXB262158 DNF262158 DDJ262158 CTN262158 CJR262158 BZV262158 BPZ262158 BGD262158 AWH262158 AML262158 ACP262158 ST262158 IX262158 A262158 WVJ196622 WLN196622 WBR196622 VRV196622 VHZ196622 UYD196622 UOH196622 UEL196622 TUP196622 TKT196622 TAX196622 SRB196622 SHF196622 RXJ196622 RNN196622 RDR196622 QTV196622 QJZ196622 QAD196622 PQH196622 PGL196622 OWP196622 OMT196622 OCX196622 NTB196622 NJF196622 MZJ196622 MPN196622 MFR196622 LVV196622 LLZ196622 LCD196622 KSH196622 KIL196622 JYP196622 JOT196622 JEX196622 IVB196622 ILF196622 IBJ196622 HRN196622 HHR196622 GXV196622 GNZ196622 GED196622 FUH196622 FKL196622 FAP196622 EQT196622 EGX196622 DXB196622 DNF196622 DDJ196622 CTN196622 CJR196622 BZV196622 BPZ196622 BGD196622 AWH196622 AML196622 ACP196622 ST196622 IX196622 A196622 WVJ131086 WLN131086 WBR131086 VRV131086 VHZ131086 UYD131086 UOH131086 UEL131086 TUP131086 TKT131086 TAX131086 SRB131086 SHF131086 RXJ131086 RNN131086 RDR131086 QTV131086 QJZ131086 QAD131086 PQH131086 PGL131086 OWP131086 OMT131086 OCX131086 NTB131086 NJF131086 MZJ131086 MPN131086 MFR131086 LVV131086 LLZ131086 LCD131086 KSH131086 KIL131086 JYP131086 JOT131086 JEX131086 IVB131086 ILF131086 IBJ131086 HRN131086 HHR131086 GXV131086 GNZ131086 GED131086 FUH131086 FKL131086 FAP131086 EQT131086 EGX131086 DXB131086 DNF131086 DDJ131086 CTN131086 CJR131086 BZV131086 BPZ131086 BGD131086 AWH131086 AML131086 ACP131086 ST131086 IX131086 A131086 WVJ65550 WLN65550 WBR65550 VRV65550 VHZ65550 UYD65550 UOH65550 UEL65550 TUP65550 TKT65550 TAX65550 SRB65550 SHF65550 RXJ65550 RNN65550 RDR65550 QTV65550 QJZ65550 QAD65550 PQH65550 PGL65550 OWP65550 OMT65550 OCX65550 NTB65550 NJF65550 MZJ65550 MPN65550 MFR65550 LVV65550 LLZ65550 LCD65550 KSH65550 KIL65550 JYP65550 JOT65550 JEX65550 IVB65550 ILF65550 IBJ65550 HRN65550 HHR65550 GXV65550 GNZ65550 GED65550 FUH65550 FKL65550 FAP65550 EQT65550 EGX65550 DXB65550 DNF65550 DDJ65550 CTN65550 CJR65550 BZV65550 BPZ65550 BGD65550 AWH65550 AML65550 ACP65550 ST65550 IX65550 A65550 WVJ14 WLN14 WBR14 VRV14 VHZ14 UYD14 UOH14 UEL14 TUP14 TKT14 TAX14 SRB14 SHF14 RXJ14 RNN14 RDR14 QTV14 QJZ14 QAD14 PQH14 PGL14 OWP14 OMT14 OCX14 NTB14 NJF14 MZJ14 MPN14 MFR14 LVV14 LLZ14 LCD14 KSH14 KIL14 JYP14 JOT14 JEX14 IVB14 ILF14 IBJ14 HRN14 HHR14 GXV14 GNZ14 GED14 FUH14 FKL14 FAP14 EQT14 EGX14 DXB14 DNF14 DDJ14 CTN14 CJR14 BZV14 BPZ14 BGD14 AWH14 AML14 ACP14 ST14 IX14 A14 WVJ983052 WLN983052 WBR983052 VRV983052 VHZ983052 UYD983052 UOH983052 UEL983052 TUP983052 TKT983052 TAX983052 SRB983052 SHF983052 RXJ983052 RNN983052 RDR983052 QTV983052 QJZ983052 QAD983052 PQH983052 PGL983052 OWP983052 OMT983052 OCX983052 NTB983052 NJF983052 MZJ983052 MPN983052 MFR983052 LVV983052 LLZ983052 LCD983052 KSH983052 KIL983052 JYP983052 JOT983052 JEX983052 IVB983052 ILF983052 IBJ983052 HRN983052 HHR983052 GXV983052 GNZ983052 GED983052 FUH983052 FKL983052 FAP983052 EQT983052 EGX983052 DXB983052 DNF983052 DDJ983052 CTN983052 CJR983052 BZV983052 BPZ983052 BGD983052 AWH983052 AML983052 ACP983052 ST983052 IX983052 A983052 WVJ917516 WLN917516 WBR917516 VRV917516 VHZ917516 UYD917516 UOH917516 UEL917516 TUP917516 TKT917516 TAX917516 SRB917516 SHF917516 RXJ917516 RNN917516 RDR917516 QTV917516 QJZ917516 QAD917516 PQH917516 PGL917516 OWP917516 OMT917516 OCX917516 NTB917516 NJF917516 MZJ917516 MPN917516 MFR917516 LVV917516 LLZ917516 LCD917516 KSH917516 KIL917516 JYP917516 JOT917516 JEX917516 IVB917516 ILF917516 IBJ917516 HRN917516 HHR917516 GXV917516 GNZ917516 GED917516 FUH917516 FKL917516 FAP917516 EQT917516 EGX917516 DXB917516 DNF917516 DDJ917516 CTN917516 CJR917516 BZV917516 BPZ917516 BGD917516 AWH917516 AML917516 ACP917516 ST917516 IX917516 A917516 WVJ851980 WLN851980 WBR851980 VRV851980 VHZ851980 UYD851980 UOH851980 UEL851980 TUP851980 TKT851980 TAX851980 SRB851980 SHF851980 RXJ851980 RNN851980 RDR851980 QTV851980 QJZ851980 QAD851980 PQH851980 PGL851980 OWP851980 OMT851980 OCX851980 NTB851980 NJF851980 MZJ851980 MPN851980 MFR851980 LVV851980 LLZ851980 LCD851980 KSH851980 KIL851980 JYP851980 JOT851980 JEX851980 IVB851980 ILF851980 IBJ851980 HRN851980 HHR851980 GXV851980 GNZ851980 GED851980 FUH851980 FKL851980 FAP851980 EQT851980 EGX851980 DXB851980 DNF851980 DDJ851980 CTN851980 CJR851980 BZV851980 BPZ851980 BGD851980 AWH851980 AML851980 ACP851980 ST851980 IX851980 A851980 WVJ786444 WLN786444 WBR786444 VRV786444 VHZ786444 UYD786444 UOH786444 UEL786444 TUP786444 TKT786444 TAX786444 SRB786444 SHF786444 RXJ786444 RNN786444 RDR786444 QTV786444 QJZ786444 QAD786444 PQH786444 PGL786444 OWP786444 OMT786444 OCX786444 NTB786444 NJF786444 MZJ786444 MPN786444 MFR786444 LVV786444 LLZ786444 LCD786444 KSH786444 KIL786444 JYP786444 JOT786444 JEX786444 IVB786444 ILF786444 IBJ786444 HRN786444 HHR786444 GXV786444 GNZ786444 GED786444 FUH786444 FKL786444 FAP786444 EQT786444 EGX786444 DXB786444 DNF786444 DDJ786444 CTN786444 CJR786444 BZV786444 BPZ786444 BGD786444 AWH786444 AML786444 ACP786444 ST786444 IX786444 A786444 WVJ720908 WLN720908 WBR720908 VRV720908 VHZ720908 UYD720908 UOH720908 UEL720908 TUP720908 TKT720908 TAX720908 SRB720908 SHF720908 RXJ720908 RNN720908 RDR720908 QTV720908 QJZ720908 QAD720908 PQH720908 PGL720908 OWP720908 OMT720908 OCX720908 NTB720908 NJF720908 MZJ720908 MPN720908 MFR720908 LVV720908 LLZ720908 LCD720908 KSH720908 KIL720908 JYP720908 JOT720908 JEX720908 IVB720908 ILF720908 IBJ720908 HRN720908 HHR720908 GXV720908 GNZ720908 GED720908 FUH720908 FKL720908 FAP720908 EQT720908 EGX720908 DXB720908 DNF720908 DDJ720908 CTN720908 CJR720908 BZV720908 BPZ720908 BGD720908 AWH720908 AML720908 ACP720908 ST720908 IX720908 A720908 WVJ655372 WLN655372 WBR655372 VRV655372 VHZ655372 UYD655372 UOH655372 UEL655372 TUP655372 TKT655372 TAX655372 SRB655372 SHF655372 RXJ655372 RNN655372 RDR655372 QTV655372 QJZ655372 QAD655372 PQH655372 PGL655372 OWP655372 OMT655372 OCX655372 NTB655372 NJF655372 MZJ655372 MPN655372 MFR655372 LVV655372 LLZ655372 LCD655372 KSH655372 KIL655372 JYP655372 JOT655372 JEX655372 IVB655372 ILF655372 IBJ655372 HRN655372 HHR655372 GXV655372 GNZ655372 GED655372 FUH655372 FKL655372 FAP655372 EQT655372 EGX655372 DXB655372 DNF655372 DDJ655372 CTN655372 CJR655372 BZV655372 BPZ655372 BGD655372 AWH655372 AML655372 ACP655372 ST655372 IX655372 A655372 WVJ589836 WLN589836 WBR589836 VRV589836 VHZ589836 UYD589836 UOH589836 UEL589836 TUP589836 TKT589836 TAX589836 SRB589836 SHF589836 RXJ589836 RNN589836 RDR589836 QTV589836 QJZ589836 QAD589836 PQH589836 PGL589836 OWP589836 OMT589836 OCX589836 NTB589836 NJF589836 MZJ589836 MPN589836 MFR589836 LVV589836 LLZ589836 LCD589836 KSH589836 KIL589836 JYP589836 JOT589836 JEX589836 IVB589836 ILF589836 IBJ589836 HRN589836 HHR589836 GXV589836 GNZ589836 GED589836 FUH589836 FKL589836 FAP589836 EQT589836 EGX589836 DXB589836 DNF589836 DDJ589836 CTN589836 CJR589836 BZV589836 BPZ589836 BGD589836 AWH589836 AML589836 ACP589836 ST589836 IX589836 A589836 WVJ524300 WLN524300 WBR524300 VRV524300 VHZ524300 UYD524300 UOH524300 UEL524300 TUP524300 TKT524300 TAX524300 SRB524300 SHF524300 RXJ524300 RNN524300 RDR524300 QTV524300 QJZ524300 QAD524300 PQH524300 PGL524300 OWP524300 OMT524300 OCX524300 NTB524300 NJF524300 MZJ524300 MPN524300 MFR524300 LVV524300 LLZ524300 LCD524300 KSH524300 KIL524300 JYP524300 JOT524300 JEX524300 IVB524300 ILF524300 IBJ524300 HRN524300 HHR524300 GXV524300 GNZ524300 GED524300 FUH524300 FKL524300 FAP524300 EQT524300 EGX524300 DXB524300 DNF524300 DDJ524300 CTN524300 CJR524300 BZV524300 BPZ524300 BGD524300 AWH524300 AML524300 ACP524300 ST524300 IX524300 A524300 WVJ458764 WLN458764 WBR458764 VRV458764 VHZ458764 UYD458764 UOH458764 UEL458764 TUP458764 TKT458764 TAX458764 SRB458764 SHF458764 RXJ458764 RNN458764 RDR458764 QTV458764 QJZ458764 QAD458764 PQH458764 PGL458764 OWP458764 OMT458764 OCX458764 NTB458764 NJF458764 MZJ458764 MPN458764 MFR458764 LVV458764 LLZ458764 LCD458764 KSH458764 KIL458764 JYP458764 JOT458764 JEX458764 IVB458764 ILF458764 IBJ458764 HRN458764 HHR458764 GXV458764 GNZ458764 GED458764 FUH458764 FKL458764 FAP458764 EQT458764 EGX458764 DXB458764 DNF458764 DDJ458764 CTN458764 CJR458764 BZV458764 BPZ458764 BGD458764 AWH458764 AML458764 ACP458764 ST458764 IX458764 A458764 WVJ393228 WLN393228 WBR393228 VRV393228 VHZ393228 UYD393228 UOH393228 UEL393228 TUP393228 TKT393228 TAX393228 SRB393228 SHF393228 RXJ393228 RNN393228 RDR393228 QTV393228 QJZ393228 QAD393228 PQH393228 PGL393228 OWP393228 OMT393228 OCX393228 NTB393228 NJF393228 MZJ393228 MPN393228 MFR393228 LVV393228 LLZ393228 LCD393228 KSH393228 KIL393228 JYP393228 JOT393228 JEX393228 IVB393228 ILF393228 IBJ393228 HRN393228 HHR393228 GXV393228 GNZ393228 GED393228 FUH393228 FKL393228 FAP393228 EQT393228 EGX393228 DXB393228 DNF393228 DDJ393228 CTN393228 CJR393228 BZV393228 BPZ393228 BGD393228 AWH393228 AML393228 ACP393228 ST393228 IX393228 A393228 WVJ327692 WLN327692 WBR327692 VRV327692 VHZ327692 UYD327692 UOH327692 UEL327692 TUP327692 TKT327692 TAX327692 SRB327692 SHF327692 RXJ327692 RNN327692 RDR327692 QTV327692 QJZ327692 QAD327692 PQH327692 PGL327692 OWP327692 OMT327692 OCX327692 NTB327692 NJF327692 MZJ327692 MPN327692 MFR327692 LVV327692 LLZ327692 LCD327692 KSH327692 KIL327692 JYP327692 JOT327692 JEX327692 IVB327692 ILF327692 IBJ327692 HRN327692 HHR327692 GXV327692 GNZ327692 GED327692 FUH327692 FKL327692 FAP327692 EQT327692 EGX327692 DXB327692 DNF327692 DDJ327692 CTN327692 CJR327692 BZV327692 BPZ327692 BGD327692 AWH327692 AML327692 ACP327692 ST327692 IX327692 A327692 WVJ262156 WLN262156 WBR262156 VRV262156 VHZ262156 UYD262156 UOH262156 UEL262156 TUP262156 TKT262156 TAX262156 SRB262156 SHF262156 RXJ262156 RNN262156 RDR262156 QTV262156 QJZ262156 QAD262156 PQH262156 PGL262156 OWP262156 OMT262156 OCX262156 NTB262156 NJF262156 MZJ262156 MPN262156 MFR262156 LVV262156 LLZ262156 LCD262156 KSH262156 KIL262156 JYP262156 JOT262156 JEX262156 IVB262156 ILF262156 IBJ262156 HRN262156 HHR262156 GXV262156 GNZ262156 GED262156 FUH262156 FKL262156 FAP262156 EQT262156 EGX262156 DXB262156 DNF262156 DDJ262156 CTN262156 CJR262156 BZV262156 BPZ262156 BGD262156 AWH262156 AML262156 ACP262156 ST262156 IX262156 A262156 WVJ196620 WLN196620 WBR196620 VRV196620 VHZ196620 UYD196620 UOH196620 UEL196620 TUP196620 TKT196620 TAX196620 SRB196620 SHF196620 RXJ196620 RNN196620 RDR196620 QTV196620 QJZ196620 QAD196620 PQH196620 PGL196620 OWP196620 OMT196620 OCX196620 NTB196620 NJF196620 MZJ196620 MPN196620 MFR196620 LVV196620 LLZ196620 LCD196620 KSH196620 KIL196620 JYP196620 JOT196620 JEX196620 IVB196620 ILF196620 IBJ196620 HRN196620 HHR196620 GXV196620 GNZ196620 GED196620 FUH196620 FKL196620 FAP196620 EQT196620 EGX196620 DXB196620 DNF196620 DDJ196620 CTN196620 CJR196620 BZV196620 BPZ196620 BGD196620 AWH196620 AML196620 ACP196620 ST196620 IX196620 A196620 WVJ131084 WLN131084 WBR131084 VRV131084 VHZ131084 UYD131084 UOH131084 UEL131084 TUP131084 TKT131084 TAX131084 SRB131084 SHF131084 RXJ131084 RNN131084 RDR131084 QTV131084 QJZ131084 QAD131084 PQH131084 PGL131084 OWP131084 OMT131084 OCX131084 NTB131084 NJF131084 MZJ131084 MPN131084 MFR131084 LVV131084 LLZ131084 LCD131084 KSH131084 KIL131084 JYP131084 JOT131084 JEX131084 IVB131084 ILF131084 IBJ131084 HRN131084 HHR131084 GXV131084 GNZ131084 GED131084 FUH131084 FKL131084 FAP131084 EQT131084 EGX131084 DXB131084 DNF131084 DDJ131084 CTN131084 CJR131084 BZV131084 BPZ131084 BGD131084 AWH131084 AML131084 ACP131084 ST131084 IX131084 A131084 WVJ65548 WLN65548 WBR65548 VRV65548 VHZ65548 UYD65548 UOH65548 UEL65548 TUP65548 TKT65548 TAX65548 SRB65548 SHF65548 RXJ65548 RNN65548 RDR65548 QTV65548 QJZ65548 QAD65548 PQH65548 PGL65548 OWP65548 OMT65548 OCX65548 NTB65548 NJF65548 MZJ65548 MPN65548 MFR65548 LVV65548 LLZ65548 LCD65548 KSH65548 KIL65548 JYP65548 JOT65548 JEX65548 IVB65548 ILF65548 IBJ65548 HRN65548 HHR65548 GXV65548 GNZ65548 GED65548 FUH65548 FKL65548 FAP65548 EQT65548 EGX65548 DXB65548 DNF65548 DDJ65548 CTN65548 CJR65548 BZV65548 BPZ65548 BGD65548 AWH65548 AML65548 ACP65548 ST65548 IX65548 A65548 WVJ12 WLN12 WBR12 VRV12 VHZ12 UYD12 UOH12 UEL12 TUP12 TKT12 TAX12 SRB12 SHF12 RXJ12 RNN12 RDR12 QTV12 QJZ12 QAD12 PQH12 PGL12 OWP12 OMT12 OCX12 NTB12 NJF12 MZJ12 MPN12 MFR12 LVV12 LLZ12 LCD12 KSH12 KIL12 JYP12 JOT12 JEX12 IVB12 ILF12 IBJ12 HRN12 HHR12 GXV12 GNZ12 GED12 FUH12 FKL12 FAP12 EQT12 EGX12 DXB12 DNF12 DDJ12 CTN12 CJR12 BZV12 BPZ12 BGD12 AWH12 AML12 ACP12 ST12 IX12 A12 WVJ983050 WLN983050 WBR983050 VRV983050 VHZ983050 UYD983050 UOH983050 UEL983050 TUP983050 TKT983050 TAX983050 SRB983050 SHF983050 RXJ983050 RNN983050 RDR983050 QTV983050 QJZ983050 QAD983050 PQH983050 PGL983050 OWP983050 OMT983050 OCX983050 NTB983050 NJF983050 MZJ983050 MPN983050 MFR983050 LVV983050 LLZ983050 LCD983050 KSH983050 KIL983050 JYP983050 JOT983050 JEX983050 IVB983050 ILF983050 IBJ983050 HRN983050 HHR983050 GXV983050 GNZ983050 GED983050 FUH983050 FKL983050 FAP983050 EQT983050 EGX983050 DXB983050 DNF983050 DDJ983050 CTN983050 CJR983050 BZV983050 BPZ983050 BGD983050 AWH983050 AML983050 ACP983050 ST983050 IX983050 A983050 WVJ917514 WLN917514 WBR917514 VRV917514 VHZ917514 UYD917514 UOH917514 UEL917514 TUP917514 TKT917514 TAX917514 SRB917514 SHF917514 RXJ917514 RNN917514 RDR917514 QTV917514 QJZ917514 QAD917514 PQH917514 PGL917514 OWP917514 OMT917514 OCX917514 NTB917514 NJF917514 MZJ917514 MPN917514 MFR917514 LVV917514 LLZ917514 LCD917514 KSH917514 KIL917514 JYP917514 JOT917514 JEX917514 IVB917514 ILF917514 IBJ917514 HRN917514 HHR917514 GXV917514 GNZ917514 GED917514 FUH917514 FKL917514 FAP917514 EQT917514 EGX917514 DXB917514 DNF917514 DDJ917514 CTN917514 CJR917514 BZV917514 BPZ917514 BGD917514 AWH917514 AML917514 ACP917514 ST917514 IX917514 A917514 WVJ851978 WLN851978 WBR851978 VRV851978 VHZ851978 UYD851978 UOH851978 UEL851978 TUP851978 TKT851978 TAX851978 SRB851978 SHF851978 RXJ851978 RNN851978 RDR851978 QTV851978 QJZ851978 QAD851978 PQH851978 PGL851978 OWP851978 OMT851978 OCX851978 NTB851978 NJF851978 MZJ851978 MPN851978 MFR851978 LVV851978 LLZ851978 LCD851978 KSH851978 KIL851978 JYP851978 JOT851978 JEX851978 IVB851978 ILF851978 IBJ851978 HRN851978 HHR851978 GXV851978 GNZ851978 GED851978 FUH851978 FKL851978 FAP851978 EQT851978 EGX851978 DXB851978 DNF851978 DDJ851978 CTN851978 CJR851978 BZV851978 BPZ851978 BGD851978 AWH851978 AML851978 ACP851978 ST851978 IX851978 A851978 WVJ786442 WLN786442 WBR786442 VRV786442 VHZ786442 UYD786442 UOH786442 UEL786442 TUP786442 TKT786442 TAX786442 SRB786442 SHF786442 RXJ786442 RNN786442 RDR786442 QTV786442 QJZ786442 QAD786442 PQH786442 PGL786442 OWP786442 OMT786442 OCX786442 NTB786442 NJF786442 MZJ786442 MPN786442 MFR786442 LVV786442 LLZ786442 LCD786442 KSH786442 KIL786442 JYP786442 JOT786442 JEX786442 IVB786442 ILF786442 IBJ786442 HRN786442 HHR786442 GXV786442 GNZ786442 GED786442 FUH786442 FKL786442 FAP786442 EQT786442 EGX786442 DXB786442 DNF786442 DDJ786442 CTN786442 CJR786442 BZV786442 BPZ786442 BGD786442 AWH786442 AML786442 ACP786442 ST786442 IX786442 A786442 WVJ720906 WLN720906 WBR720906 VRV720906 VHZ720906 UYD720906 UOH720906 UEL720906 TUP720906 TKT720906 TAX720906 SRB720906 SHF720906 RXJ720906 RNN720906 RDR720906 QTV720906 QJZ720906 QAD720906 PQH720906 PGL720906 OWP720906 OMT720906 OCX720906 NTB720906 NJF720906 MZJ720906 MPN720906 MFR720906 LVV720906 LLZ720906 LCD720906 KSH720906 KIL720906 JYP720906 JOT720906 JEX720906 IVB720906 ILF720906 IBJ720906 HRN720906 HHR720906 GXV720906 GNZ720906 GED720906 FUH720906 FKL720906 FAP720906 EQT720906 EGX720906 DXB720906 DNF720906 DDJ720906 CTN720906 CJR720906 BZV720906 BPZ720906 BGD720906 AWH720906 AML720906 ACP720906 ST720906 IX720906 A720906 WVJ655370 WLN655370 WBR655370 VRV655370 VHZ655370 UYD655370 UOH655370 UEL655370 TUP655370 TKT655370 TAX655370 SRB655370 SHF655370 RXJ655370 RNN655370 RDR655370 QTV655370 QJZ655370 QAD655370 PQH655370 PGL655370 OWP655370 OMT655370 OCX655370 NTB655370 NJF655370 MZJ655370 MPN655370 MFR655370 LVV655370 LLZ655370 LCD655370 KSH655370 KIL655370 JYP655370 JOT655370 JEX655370 IVB655370 ILF655370 IBJ655370 HRN655370 HHR655370 GXV655370 GNZ655370 GED655370 FUH655370 FKL655370 FAP655370 EQT655370 EGX655370 DXB655370 DNF655370 DDJ655370 CTN655370 CJR655370 BZV655370 BPZ655370 BGD655370 AWH655370 AML655370 ACP655370 ST655370 IX655370 A655370 WVJ589834 WLN589834 WBR589834 VRV589834 VHZ589834 UYD589834 UOH589834 UEL589834 TUP589834 TKT589834 TAX589834 SRB589834 SHF589834 RXJ589834 RNN589834 RDR589834 QTV589834 QJZ589834 QAD589834 PQH589834 PGL589834 OWP589834 OMT589834 OCX589834 NTB589834 NJF589834 MZJ589834 MPN589834 MFR589834 LVV589834 LLZ589834 LCD589834 KSH589834 KIL589834 JYP589834 JOT589834 JEX589834 IVB589834 ILF589834 IBJ589834 HRN589834 HHR589834 GXV589834 GNZ589834 GED589834 FUH589834 FKL589834 FAP589834 EQT589834 EGX589834 DXB589834 DNF589834 DDJ589834 CTN589834 CJR589834 BZV589834 BPZ589834 BGD589834 AWH589834 AML589834 ACP589834 ST589834 IX589834 A589834 WVJ524298 WLN524298 WBR524298 VRV524298 VHZ524298 UYD524298 UOH524298 UEL524298 TUP524298 TKT524298 TAX524298 SRB524298 SHF524298 RXJ524298 RNN524298 RDR524298 QTV524298 QJZ524298 QAD524298 PQH524298 PGL524298 OWP524298 OMT524298 OCX524298 NTB524298 NJF524298 MZJ524298 MPN524298 MFR524298 LVV524298 LLZ524298 LCD524298 KSH524298 KIL524298 JYP524298 JOT524298 JEX524298 IVB524298 ILF524298 IBJ524298 HRN524298 HHR524298 GXV524298 GNZ524298 GED524298 FUH524298 FKL524298 FAP524298 EQT524298 EGX524298 DXB524298 DNF524298 DDJ524298 CTN524298 CJR524298 BZV524298 BPZ524298 BGD524298 AWH524298 AML524298 ACP524298 ST524298 IX524298 A524298 WVJ458762 WLN458762 WBR458762 VRV458762 VHZ458762 UYD458762 UOH458762 UEL458762 TUP458762 TKT458762 TAX458762 SRB458762 SHF458762 RXJ458762 RNN458762 RDR458762 QTV458762 QJZ458762 QAD458762 PQH458762 PGL458762 OWP458762 OMT458762 OCX458762 NTB458762 NJF458762 MZJ458762 MPN458762 MFR458762 LVV458762 LLZ458762 LCD458762 KSH458762 KIL458762 JYP458762 JOT458762 JEX458762 IVB458762 ILF458762 IBJ458762 HRN458762 HHR458762 GXV458762 GNZ458762 GED458762 FUH458762 FKL458762 FAP458762 EQT458762 EGX458762 DXB458762 DNF458762 DDJ458762 CTN458762 CJR458762 BZV458762 BPZ458762 BGD458762 AWH458762 AML458762 ACP458762 ST458762 IX458762 A458762 WVJ393226 WLN393226 WBR393226 VRV393226 VHZ393226 UYD393226 UOH393226 UEL393226 TUP393226 TKT393226 TAX393226 SRB393226 SHF393226 RXJ393226 RNN393226 RDR393226 QTV393226 QJZ393226 QAD393226 PQH393226 PGL393226 OWP393226 OMT393226 OCX393226 NTB393226 NJF393226 MZJ393226 MPN393226 MFR393226 LVV393226 LLZ393226 LCD393226 KSH393226 KIL393226 JYP393226 JOT393226 JEX393226 IVB393226 ILF393226 IBJ393226 HRN393226 HHR393226 GXV393226 GNZ393226 GED393226 FUH393226 FKL393226 FAP393226 EQT393226 EGX393226 DXB393226 DNF393226 DDJ393226 CTN393226 CJR393226 BZV393226 BPZ393226 BGD393226 AWH393226 AML393226 ACP393226 ST393226 IX393226 A393226 WVJ327690 WLN327690 WBR327690 VRV327690 VHZ327690 UYD327690 UOH327690 UEL327690 TUP327690 TKT327690 TAX327690 SRB327690 SHF327690 RXJ327690 RNN327690 RDR327690 QTV327690 QJZ327690 QAD327690 PQH327690 PGL327690 OWP327690 OMT327690 OCX327690 NTB327690 NJF327690 MZJ327690 MPN327690 MFR327690 LVV327690 LLZ327690 LCD327690 KSH327690 KIL327690 JYP327690 JOT327690 JEX327690 IVB327690 ILF327690 IBJ327690 HRN327690 HHR327690 GXV327690 GNZ327690 GED327690 FUH327690 FKL327690 FAP327690 EQT327690 EGX327690 DXB327690 DNF327690 DDJ327690 CTN327690 CJR327690 BZV327690 BPZ327690 BGD327690 AWH327690 AML327690 ACP327690 ST327690 IX327690 A327690 WVJ262154 WLN262154 WBR262154 VRV262154 VHZ262154 UYD262154 UOH262154 UEL262154 TUP262154 TKT262154 TAX262154 SRB262154 SHF262154 RXJ262154 RNN262154 RDR262154 QTV262154 QJZ262154 QAD262154 PQH262154 PGL262154 OWP262154 OMT262154 OCX262154 NTB262154 NJF262154 MZJ262154 MPN262154 MFR262154 LVV262154 LLZ262154 LCD262154 KSH262154 KIL262154 JYP262154 JOT262154 JEX262154 IVB262154 ILF262154 IBJ262154 HRN262154 HHR262154 GXV262154 GNZ262154 GED262154 FUH262154 FKL262154 FAP262154 EQT262154 EGX262154 DXB262154 DNF262154 DDJ262154 CTN262154 CJR262154 BZV262154 BPZ262154 BGD262154 AWH262154 AML262154 ACP262154 ST262154 IX262154 A262154 WVJ196618 WLN196618 WBR196618 VRV196618 VHZ196618 UYD196618 UOH196618 UEL196618 TUP196618 TKT196618 TAX196618 SRB196618 SHF196618 RXJ196618 RNN196618 RDR196618 QTV196618 QJZ196618 QAD196618 PQH196618 PGL196618 OWP196618 OMT196618 OCX196618 NTB196618 NJF196618 MZJ196618 MPN196618 MFR196618 LVV196618 LLZ196618 LCD196618 KSH196618 KIL196618 JYP196618 JOT196618 JEX196618 IVB196618 ILF196618 IBJ196618 HRN196618 HHR196618 GXV196618 GNZ196618 GED196618 FUH196618 FKL196618 FAP196618 EQT196618 EGX196618 DXB196618 DNF196618 DDJ196618 CTN196618 CJR196618 BZV196618 BPZ196618 BGD196618 AWH196618 AML196618 ACP196618 ST196618 IX196618 A196618 WVJ131082 WLN131082 WBR131082 VRV131082 VHZ131082 UYD131082 UOH131082 UEL131082 TUP131082 TKT131082 TAX131082 SRB131082 SHF131082 RXJ131082 RNN131082 RDR131082 QTV131082 QJZ131082 QAD131082 PQH131082 PGL131082 OWP131082 OMT131082 OCX131082 NTB131082 NJF131082 MZJ131082 MPN131082 MFR131082 LVV131082 LLZ131082 LCD131082 KSH131082 KIL131082 JYP131082 JOT131082 JEX131082 IVB131082 ILF131082 IBJ131082 HRN131082 HHR131082 GXV131082 GNZ131082 GED131082 FUH131082 FKL131082 FAP131082 EQT131082 EGX131082 DXB131082 DNF131082 DDJ131082 CTN131082 CJR131082 BZV131082 BPZ131082 BGD131082 AWH131082 AML131082 ACP131082 ST131082 IX131082 A131082 WVJ65546 WLN65546 WBR65546 VRV65546 VHZ65546 UYD65546 UOH65546 UEL65546 TUP65546 TKT65546 TAX65546 SRB65546 SHF65546 RXJ65546 RNN65546 RDR65546 QTV65546 QJZ65546 QAD65546 PQH65546 PGL65546 OWP65546 OMT65546 OCX65546 NTB65546 NJF65546 MZJ65546 MPN65546 MFR65546 LVV65546 LLZ65546 LCD65546 KSH65546 KIL65546 JYP65546 JOT65546 JEX65546 IVB65546 ILF65546 IBJ65546 HRN65546 HHR65546 GXV65546 GNZ65546 GED65546 FUH65546 FKL65546 FAP65546 EQT65546 EGX65546 DXB65546 DNF65546 DDJ65546 CTN65546 CJR65546 BZV65546 BPZ65546 BGD65546 AWH65546 AML65546 ACP65546 ST65546 IX65546 A65546 WVJ10 WLN10 WBR10 VRV10 VHZ10 UYD10 UOH10 UEL10 TUP10 TKT10 TAX10 SRB10 SHF10 RXJ10 RNN10 RDR10 QTV10 QJZ10 QAD10 PQH10 PGL10 OWP10 OMT10 OCX10 NTB10 NJF10 MZJ10 MPN10 MFR10 LVV10 LLZ10 LCD10 KSH10 KIL10 JYP10 JOT10 JEX10 IVB10 ILF10 IBJ10 HRN10 HHR10 GXV10 GNZ10 GED10 FUH10 FKL10 FAP10 EQT10 EGX10 DXB10 DNF10 DDJ10 CTN10 CJR10 BZV10 BPZ10 BGD10 AWH10 AML10 ACP10 ST10 IX10 A10 WVJ983048 WLN983048 WBR983048 VRV983048 VHZ983048 UYD983048 UOH983048 UEL983048 TUP983048 TKT983048 TAX983048 SRB983048 SHF983048 RXJ983048 RNN983048 RDR983048 QTV983048 QJZ983048 QAD983048 PQH983048 PGL983048 OWP983048 OMT983048 OCX983048 NTB983048 NJF983048 MZJ983048 MPN983048 MFR983048 LVV983048 LLZ983048 LCD983048 KSH983048 KIL983048 JYP983048 JOT983048 JEX983048 IVB983048 ILF983048 IBJ983048 HRN983048 HHR983048 GXV983048 GNZ983048 GED983048 FUH983048 FKL983048 FAP983048 EQT983048 EGX983048 DXB983048 DNF983048 DDJ983048 CTN983048 CJR983048 BZV983048 BPZ983048 BGD983048 AWH983048 AML983048 ACP983048 ST983048 IX983048 A983048 WVJ917512 WLN917512 WBR917512 VRV917512 VHZ917512 UYD917512 UOH917512 UEL917512 TUP917512 TKT917512 TAX917512 SRB917512 SHF917512 RXJ917512 RNN917512 RDR917512 QTV917512 QJZ917512 QAD917512 PQH917512 PGL917512 OWP917512 OMT917512 OCX917512 NTB917512 NJF917512 MZJ917512 MPN917512 MFR917512 LVV917512 LLZ917512 LCD917512 KSH917512 KIL917512 JYP917512 JOT917512 JEX917512 IVB917512 ILF917512 IBJ917512 HRN917512 HHR917512 GXV917512 GNZ917512 GED917512 FUH917512 FKL917512 FAP917512 EQT917512 EGX917512 DXB917512 DNF917512 DDJ917512 CTN917512 CJR917512 BZV917512 BPZ917512 BGD917512 AWH917512 AML917512 ACP917512 ST917512 IX917512 A917512 WVJ851976 WLN851976 WBR851976 VRV851976 VHZ851976 UYD851976 UOH851976 UEL851976 TUP851976 TKT851976 TAX851976 SRB851976 SHF851976 RXJ851976 RNN851976 RDR851976 QTV851976 QJZ851976 QAD851976 PQH851976 PGL851976 OWP851976 OMT851976 OCX851976 NTB851976 NJF851976 MZJ851976 MPN851976 MFR851976 LVV851976 LLZ851976 LCD851976 KSH851976 KIL851976 JYP851976 JOT851976 JEX851976 IVB851976 ILF851976 IBJ851976 HRN851976 HHR851976 GXV851976 GNZ851976 GED851976 FUH851976 FKL851976 FAP851976 EQT851976 EGX851976 DXB851976 DNF851976 DDJ851976 CTN851976 CJR851976 BZV851976 BPZ851976 BGD851976 AWH851976 AML851976 ACP851976 ST851976 IX851976 A851976 WVJ786440 WLN786440 WBR786440 VRV786440 VHZ786440 UYD786440 UOH786440 UEL786440 TUP786440 TKT786440 TAX786440 SRB786440 SHF786440 RXJ786440 RNN786440 RDR786440 QTV786440 QJZ786440 QAD786440 PQH786440 PGL786440 OWP786440 OMT786440 OCX786440 NTB786440 NJF786440 MZJ786440 MPN786440 MFR786440 LVV786440 LLZ786440 LCD786440 KSH786440 KIL786440 JYP786440 JOT786440 JEX786440 IVB786440 ILF786440 IBJ786440 HRN786440 HHR786440 GXV786440 GNZ786440 GED786440 FUH786440 FKL786440 FAP786440 EQT786440 EGX786440 DXB786440 DNF786440 DDJ786440 CTN786440 CJR786440 BZV786440 BPZ786440 BGD786440 AWH786440 AML786440 ACP786440 ST786440 IX786440 A786440 WVJ720904 WLN720904 WBR720904 VRV720904 VHZ720904 UYD720904 UOH720904 UEL720904 TUP720904 TKT720904 TAX720904 SRB720904 SHF720904 RXJ720904 RNN720904 RDR720904 QTV720904 QJZ720904 QAD720904 PQH720904 PGL720904 OWP720904 OMT720904 OCX720904 NTB720904 NJF720904 MZJ720904 MPN720904 MFR720904 LVV720904 LLZ720904 LCD720904 KSH720904 KIL720904 JYP720904 JOT720904 JEX720904 IVB720904 ILF720904 IBJ720904 HRN720904 HHR720904 GXV720904 GNZ720904 GED720904 FUH720904 FKL720904 FAP720904 EQT720904 EGX720904 DXB720904 DNF720904 DDJ720904 CTN720904 CJR720904 BZV720904 BPZ720904 BGD720904 AWH720904 AML720904 ACP720904 ST720904 IX720904 A720904 WVJ655368 WLN655368 WBR655368 VRV655368 VHZ655368 UYD655368 UOH655368 UEL655368 TUP655368 TKT655368 TAX655368 SRB655368 SHF655368 RXJ655368 RNN655368 RDR655368 QTV655368 QJZ655368 QAD655368 PQH655368 PGL655368 OWP655368 OMT655368 OCX655368 NTB655368 NJF655368 MZJ655368 MPN655368 MFR655368 LVV655368 LLZ655368 LCD655368 KSH655368 KIL655368 JYP655368 JOT655368 JEX655368 IVB655368 ILF655368 IBJ655368 HRN655368 HHR655368 GXV655368 GNZ655368 GED655368 FUH655368 FKL655368 FAP655368 EQT655368 EGX655368 DXB655368 DNF655368 DDJ655368 CTN655368 CJR655368 BZV655368 BPZ655368 BGD655368 AWH655368 AML655368 ACP655368 ST655368 IX655368 A655368 WVJ589832 WLN589832 WBR589832 VRV589832 VHZ589832 UYD589832 UOH589832 UEL589832 TUP589832 TKT589832 TAX589832 SRB589832 SHF589832 RXJ589832 RNN589832 RDR589832 QTV589832 QJZ589832 QAD589832 PQH589832 PGL589832 OWP589832 OMT589832 OCX589832 NTB589832 NJF589832 MZJ589832 MPN589832 MFR589832 LVV589832 LLZ589832 LCD589832 KSH589832 KIL589832 JYP589832 JOT589832 JEX589832 IVB589832 ILF589832 IBJ589832 HRN589832 HHR589832 GXV589832 GNZ589832 GED589832 FUH589832 FKL589832 FAP589832 EQT589832 EGX589832 DXB589832 DNF589832 DDJ589832 CTN589832 CJR589832 BZV589832 BPZ589832 BGD589832 AWH589832 AML589832 ACP589832 ST589832 IX589832 A589832 WVJ524296 WLN524296 WBR524296 VRV524296 VHZ524296 UYD524296 UOH524296 UEL524296 TUP524296 TKT524296 TAX524296 SRB524296 SHF524296 RXJ524296 RNN524296 RDR524296 QTV524296 QJZ524296 QAD524296 PQH524296 PGL524296 OWP524296 OMT524296 OCX524296 NTB524296 NJF524296 MZJ524296 MPN524296 MFR524296 LVV524296 LLZ524296 LCD524296 KSH524296 KIL524296 JYP524296 JOT524296 JEX524296 IVB524296 ILF524296 IBJ524296 HRN524296 HHR524296 GXV524296 GNZ524296 GED524296 FUH524296 FKL524296 FAP524296 EQT524296 EGX524296 DXB524296 DNF524296 DDJ524296 CTN524296 CJR524296 BZV524296 BPZ524296 BGD524296 AWH524296 AML524296 ACP524296 ST524296 IX524296 A524296 WVJ458760 WLN458760 WBR458760 VRV458760 VHZ458760 UYD458760 UOH458760 UEL458760 TUP458760 TKT458760 TAX458760 SRB458760 SHF458760 RXJ458760 RNN458760 RDR458760 QTV458760 QJZ458760 QAD458760 PQH458760 PGL458760 OWP458760 OMT458760 OCX458760 NTB458760 NJF458760 MZJ458760 MPN458760 MFR458760 LVV458760 LLZ458760 LCD458760 KSH458760 KIL458760 JYP458760 JOT458760 JEX458760 IVB458760 ILF458760 IBJ458760 HRN458760 HHR458760 GXV458760 GNZ458760 GED458760 FUH458760 FKL458760 FAP458760 EQT458760 EGX458760 DXB458760 DNF458760 DDJ458760 CTN458760 CJR458760 BZV458760 BPZ458760 BGD458760 AWH458760 AML458760 ACP458760 ST458760 IX458760 A458760 WVJ393224 WLN393224 WBR393224 VRV393224 VHZ393224 UYD393224 UOH393224 UEL393224 TUP393224 TKT393224 TAX393224 SRB393224 SHF393224 RXJ393224 RNN393224 RDR393224 QTV393224 QJZ393224 QAD393224 PQH393224 PGL393224 OWP393224 OMT393224 OCX393224 NTB393224 NJF393224 MZJ393224 MPN393224 MFR393224 LVV393224 LLZ393224 LCD393224 KSH393224 KIL393224 JYP393224 JOT393224 JEX393224 IVB393224 ILF393224 IBJ393224 HRN393224 HHR393224 GXV393224 GNZ393224 GED393224 FUH393224 FKL393224 FAP393224 EQT393224 EGX393224 DXB393224 DNF393224 DDJ393224 CTN393224 CJR393224 BZV393224 BPZ393224 BGD393224 AWH393224 AML393224 ACP393224 ST393224 IX393224 A393224 WVJ327688 WLN327688 WBR327688 VRV327688 VHZ327688 UYD327688 UOH327688 UEL327688 TUP327688 TKT327688 TAX327688 SRB327688 SHF327688 RXJ327688 RNN327688 RDR327688 QTV327688 QJZ327688 QAD327688 PQH327688 PGL327688 OWP327688 OMT327688 OCX327688 NTB327688 NJF327688 MZJ327688 MPN327688 MFR327688 LVV327688 LLZ327688 LCD327688 KSH327688 KIL327688 JYP327688 JOT327688 JEX327688 IVB327688 ILF327688 IBJ327688 HRN327688 HHR327688 GXV327688 GNZ327688 GED327688 FUH327688 FKL327688 FAP327688 EQT327688 EGX327688 DXB327688 DNF327688 DDJ327688 CTN327688 CJR327688 BZV327688 BPZ327688 BGD327688 AWH327688 AML327688 ACP327688 ST327688 IX327688 A327688 WVJ262152 WLN262152 WBR262152 VRV262152 VHZ262152 UYD262152 UOH262152 UEL262152 TUP262152 TKT262152 TAX262152 SRB262152 SHF262152 RXJ262152 RNN262152 RDR262152 QTV262152 QJZ262152 QAD262152 PQH262152 PGL262152 OWP262152 OMT262152 OCX262152 NTB262152 NJF262152 MZJ262152 MPN262152 MFR262152 LVV262152 LLZ262152 LCD262152 KSH262152 KIL262152 JYP262152 JOT262152 JEX262152 IVB262152 ILF262152 IBJ262152 HRN262152 HHR262152 GXV262152 GNZ262152 GED262152 FUH262152 FKL262152 FAP262152 EQT262152 EGX262152 DXB262152 DNF262152 DDJ262152 CTN262152 CJR262152 BZV262152 BPZ262152 BGD262152 AWH262152 AML262152 ACP262152 ST262152 IX262152 A262152 WVJ196616 WLN196616 WBR196616 VRV196616 VHZ196616 UYD196616 UOH196616 UEL196616 TUP196616 TKT196616 TAX196616 SRB196616 SHF196616 RXJ196616 RNN196616 RDR196616 QTV196616 QJZ196616 QAD196616 PQH196616 PGL196616 OWP196616 OMT196616 OCX196616 NTB196616 NJF196616 MZJ196616 MPN196616 MFR196616 LVV196616 LLZ196616 LCD196616 KSH196616 KIL196616 JYP196616 JOT196616 JEX196616 IVB196616 ILF196616 IBJ196616 HRN196616 HHR196616 GXV196616 GNZ196616 GED196616 FUH196616 FKL196616 FAP196616 EQT196616 EGX196616 DXB196616 DNF196616 DDJ196616 CTN196616 CJR196616 BZV196616 BPZ196616 BGD196616 AWH196616 AML196616 ACP196616 ST196616 IX196616 A196616 WVJ131080 WLN131080 WBR131080 VRV131080 VHZ131080 UYD131080 UOH131080 UEL131080 TUP131080 TKT131080 TAX131080 SRB131080 SHF131080 RXJ131080 RNN131080 RDR131080 QTV131080 QJZ131080 QAD131080 PQH131080 PGL131080 OWP131080 OMT131080 OCX131080 NTB131080 NJF131080 MZJ131080 MPN131080 MFR131080 LVV131080 LLZ131080 LCD131080 KSH131080 KIL131080 JYP131080 JOT131080 JEX131080 IVB131080 ILF131080 IBJ131080 HRN131080 HHR131080 GXV131080 GNZ131080 GED131080 FUH131080 FKL131080 FAP131080 EQT131080 EGX131080 DXB131080 DNF131080 DDJ131080 CTN131080 CJR131080 BZV131080 BPZ131080 BGD131080 AWH131080 AML131080 ACP131080 ST131080 IX131080 A131080 WVJ65544 WLN65544 WBR65544 VRV65544 VHZ65544 UYD65544 UOH65544 UEL65544 TUP65544 TKT65544 TAX65544 SRB65544 SHF65544 RXJ65544 RNN65544 RDR65544 QTV65544 QJZ65544 QAD65544 PQH65544 PGL65544 OWP65544 OMT65544 OCX65544 NTB65544 NJF65544 MZJ65544 MPN65544 MFR65544 LVV65544 LLZ65544 LCD65544 KSH65544 KIL65544 JYP65544 JOT65544 JEX65544 IVB65544 ILF65544 IBJ65544 HRN65544 HHR65544 GXV65544 GNZ65544 GED65544 FUH65544 FKL65544 FAP65544 EQT65544 EGX65544 DXB65544 DNF65544 DDJ65544 CTN65544 CJR65544 BZV65544 BPZ65544 BGD65544 AWH65544 AML65544 ACP65544 ST65544 IX65544 A65544 WVJ8 WLN8 WBR8 VRV8 VHZ8 UYD8 UOH8 UEL8 TUP8 TKT8 TAX8 SRB8 SHF8 RXJ8 RNN8 RDR8 QTV8 QJZ8 QAD8 PQH8 PGL8 OWP8 OMT8 OCX8 NTB8 NJF8 MZJ8 MPN8 MFR8 LVV8 LLZ8 LCD8 KSH8 KIL8 JYP8 JOT8 JEX8 IVB8 ILF8 IBJ8 HRN8 HHR8 GXV8 GNZ8 GED8 FUH8 FKL8 FAP8 EQT8 EGX8 DXB8 DNF8 DDJ8 CTN8 CJR8 BZV8 BPZ8 BGD8 AWH8 AML8 ACP8 ST8 IX8 A8 WVJ983080 WLN983080 WBR983080 VRV983080 VHZ983080 UYD983080 UOH983080 UEL983080 TUP983080 TKT983080 TAX983080 SRB983080 SHF983080 RXJ983080 RNN983080 RDR983080 QTV983080 QJZ983080 QAD983080 PQH983080 PGL983080 OWP983080 OMT983080 OCX983080 NTB983080 NJF983080 MZJ983080 MPN983080 MFR983080 LVV983080 LLZ983080 LCD983080 KSH983080 KIL983080 JYP983080 JOT983080 JEX983080 IVB983080 ILF983080 IBJ983080 HRN983080 HHR983080 GXV983080 GNZ983080 GED983080 FUH983080 FKL983080 FAP983080 EQT983080 EGX983080 DXB983080 DNF983080 DDJ983080 CTN983080 CJR983080 BZV983080 BPZ983080 BGD983080 AWH983080 AML983080 ACP983080 ST983080 IX983080 A983080 WVJ917544 WLN917544 WBR917544 VRV917544 VHZ917544 UYD917544 UOH917544 UEL917544 TUP917544 TKT917544 TAX917544 SRB917544 SHF917544 RXJ917544 RNN917544 RDR917544 QTV917544 QJZ917544 QAD917544 PQH917544 PGL917544 OWP917544 OMT917544 OCX917544 NTB917544 NJF917544 MZJ917544 MPN917544 MFR917544 LVV917544 LLZ917544 LCD917544 KSH917544 KIL917544 JYP917544 JOT917544 JEX917544 IVB917544 ILF917544 IBJ917544 HRN917544 HHR917544 GXV917544 GNZ917544 GED917544 FUH917544 FKL917544 FAP917544 EQT917544 EGX917544 DXB917544 DNF917544 DDJ917544 CTN917544 CJR917544 BZV917544 BPZ917544 BGD917544 AWH917544 AML917544 ACP917544 ST917544 IX917544 A917544 WVJ852008 WLN852008 WBR852008 VRV852008 VHZ852008 UYD852008 UOH852008 UEL852008 TUP852008 TKT852008 TAX852008 SRB852008 SHF852008 RXJ852008 RNN852008 RDR852008 QTV852008 QJZ852008 QAD852008 PQH852008 PGL852008 OWP852008 OMT852008 OCX852008 NTB852008 NJF852008 MZJ852008 MPN852008 MFR852008 LVV852008 LLZ852008 LCD852008 KSH852008 KIL852008 JYP852008 JOT852008 JEX852008 IVB852008 ILF852008 IBJ852008 HRN852008 HHR852008 GXV852008 GNZ852008 GED852008 FUH852008 FKL852008 FAP852008 EQT852008 EGX852008 DXB852008 DNF852008 DDJ852008 CTN852008 CJR852008 BZV852008 BPZ852008 BGD852008 AWH852008 AML852008 ACP852008 ST852008 IX852008 A852008 WVJ786472 WLN786472 WBR786472 VRV786472 VHZ786472 UYD786472 UOH786472 UEL786472 TUP786472 TKT786472 TAX786472 SRB786472 SHF786472 RXJ786472 RNN786472 RDR786472 QTV786472 QJZ786472 QAD786472 PQH786472 PGL786472 OWP786472 OMT786472 OCX786472 NTB786472 NJF786472 MZJ786472 MPN786472 MFR786472 LVV786472 LLZ786472 LCD786472 KSH786472 KIL786472 JYP786472 JOT786472 JEX786472 IVB786472 ILF786472 IBJ786472 HRN786472 HHR786472 GXV786472 GNZ786472 GED786472 FUH786472 FKL786472 FAP786472 EQT786472 EGX786472 DXB786472 DNF786472 DDJ786472 CTN786472 CJR786472 BZV786472 BPZ786472 BGD786472 AWH786472 AML786472 ACP786472 ST786472 IX786472 A786472 WVJ720936 WLN720936 WBR720936 VRV720936 VHZ720936 UYD720936 UOH720936 UEL720936 TUP720936 TKT720936 TAX720936 SRB720936 SHF720936 RXJ720936 RNN720936 RDR720936 QTV720936 QJZ720936 QAD720936 PQH720936 PGL720936 OWP720936 OMT720936 OCX720936 NTB720936 NJF720936 MZJ720936 MPN720936 MFR720936 LVV720936 LLZ720936 LCD720936 KSH720936 KIL720936 JYP720936 JOT720936 JEX720936 IVB720936 ILF720936 IBJ720936 HRN720936 HHR720936 GXV720936 GNZ720936 GED720936 FUH720936 FKL720936 FAP720936 EQT720936 EGX720936 DXB720936 DNF720936 DDJ720936 CTN720936 CJR720936 BZV720936 BPZ720936 BGD720936 AWH720936 AML720936 ACP720936 ST720936 IX720936 A720936 WVJ655400 WLN655400 WBR655400 VRV655400 VHZ655400 UYD655400 UOH655400 UEL655400 TUP655400 TKT655400 TAX655400 SRB655400 SHF655400 RXJ655400 RNN655400 RDR655400 QTV655400 QJZ655400 QAD655400 PQH655400 PGL655400 OWP655400 OMT655400 OCX655400 NTB655400 NJF655400 MZJ655400 MPN655400 MFR655400 LVV655400 LLZ655400 LCD655400 KSH655400 KIL655400 JYP655400 JOT655400 JEX655400 IVB655400 ILF655400 IBJ655400 HRN655400 HHR655400 GXV655400 GNZ655400 GED655400 FUH655400 FKL655400 FAP655400 EQT655400 EGX655400 DXB655400 DNF655400 DDJ655400 CTN655400 CJR655400 BZV655400 BPZ655400 BGD655400 AWH655400 AML655400 ACP655400 ST655400 IX655400 A655400 WVJ589864 WLN589864 WBR589864 VRV589864 VHZ589864 UYD589864 UOH589864 UEL589864 TUP589864 TKT589864 TAX589864 SRB589864 SHF589864 RXJ589864 RNN589864 RDR589864 QTV589864 QJZ589864 QAD589864 PQH589864 PGL589864 OWP589864 OMT589864 OCX589864 NTB589864 NJF589864 MZJ589864 MPN589864 MFR589864 LVV589864 LLZ589864 LCD589864 KSH589864 KIL589864 JYP589864 JOT589864 JEX589864 IVB589864 ILF589864 IBJ589864 HRN589864 HHR589864 GXV589864 GNZ589864 GED589864 FUH589864 FKL589864 FAP589864 EQT589864 EGX589864 DXB589864 DNF589864 DDJ589864 CTN589864 CJR589864 BZV589864 BPZ589864 BGD589864 AWH589864 AML589864 ACP589864 ST589864 IX589864 A589864 WVJ524328 WLN524328 WBR524328 VRV524328 VHZ524328 UYD524328 UOH524328 UEL524328 TUP524328 TKT524328 TAX524328 SRB524328 SHF524328 RXJ524328 RNN524328 RDR524328 QTV524328 QJZ524328 QAD524328 PQH524328 PGL524328 OWP524328 OMT524328 OCX524328 NTB524328 NJF524328 MZJ524328 MPN524328 MFR524328 LVV524328 LLZ524328 LCD524328 KSH524328 KIL524328 JYP524328 JOT524328 JEX524328 IVB524328 ILF524328 IBJ524328 HRN524328 HHR524328 GXV524328 GNZ524328 GED524328 FUH524328 FKL524328 FAP524328 EQT524328 EGX524328 DXB524328 DNF524328 DDJ524328 CTN524328 CJR524328 BZV524328 BPZ524328 BGD524328 AWH524328 AML524328 ACP524328 ST524328 IX524328 A524328 WVJ458792 WLN458792 WBR458792 VRV458792 VHZ458792 UYD458792 UOH458792 UEL458792 TUP458792 TKT458792 TAX458792 SRB458792 SHF458792 RXJ458792 RNN458792 RDR458792 QTV458792 QJZ458792 QAD458792 PQH458792 PGL458792 OWP458792 OMT458792 OCX458792 NTB458792 NJF458792 MZJ458792 MPN458792 MFR458792 LVV458792 LLZ458792 LCD458792 KSH458792 KIL458792 JYP458792 JOT458792 JEX458792 IVB458792 ILF458792 IBJ458792 HRN458792 HHR458792 GXV458792 GNZ458792 GED458792 FUH458792 FKL458792 FAP458792 EQT458792 EGX458792 DXB458792 DNF458792 DDJ458792 CTN458792 CJR458792 BZV458792 BPZ458792 BGD458792 AWH458792 AML458792 ACP458792 ST458792 IX458792 A458792 WVJ393256 WLN393256 WBR393256 VRV393256 VHZ393256 UYD393256 UOH393256 UEL393256 TUP393256 TKT393256 TAX393256 SRB393256 SHF393256 RXJ393256 RNN393256 RDR393256 QTV393256 QJZ393256 QAD393256 PQH393256 PGL393256 OWP393256 OMT393256 OCX393256 NTB393256 NJF393256 MZJ393256 MPN393256 MFR393256 LVV393256 LLZ393256 LCD393256 KSH393256 KIL393256 JYP393256 JOT393256 JEX393256 IVB393256 ILF393256 IBJ393256 HRN393256 HHR393256 GXV393256 GNZ393256 GED393256 FUH393256 FKL393256 FAP393256 EQT393256 EGX393256 DXB393256 DNF393256 DDJ393256 CTN393256 CJR393256 BZV393256 BPZ393256 BGD393256 AWH393256 AML393256 ACP393256 ST393256 IX393256 A393256 WVJ327720 WLN327720 WBR327720 VRV327720 VHZ327720 UYD327720 UOH327720 UEL327720 TUP327720 TKT327720 TAX327720 SRB327720 SHF327720 RXJ327720 RNN327720 RDR327720 QTV327720 QJZ327720 QAD327720 PQH327720 PGL327720 OWP327720 OMT327720 OCX327720 NTB327720 NJF327720 MZJ327720 MPN327720 MFR327720 LVV327720 LLZ327720 LCD327720 KSH327720 KIL327720 JYP327720 JOT327720 JEX327720 IVB327720 ILF327720 IBJ327720 HRN327720 HHR327720 GXV327720 GNZ327720 GED327720 FUH327720 FKL327720 FAP327720 EQT327720 EGX327720 DXB327720 DNF327720 DDJ327720 CTN327720 CJR327720 BZV327720 BPZ327720 BGD327720 AWH327720 AML327720 ACP327720 ST327720 IX327720 A327720 WVJ262184 WLN262184 WBR262184 VRV262184 VHZ262184 UYD262184 UOH262184 UEL262184 TUP262184 TKT262184 TAX262184 SRB262184 SHF262184 RXJ262184 RNN262184 RDR262184 QTV262184 QJZ262184 QAD262184 PQH262184 PGL262184 OWP262184 OMT262184 OCX262184 NTB262184 NJF262184 MZJ262184 MPN262184 MFR262184 LVV262184 LLZ262184 LCD262184 KSH262184 KIL262184 JYP262184 JOT262184 JEX262184 IVB262184 ILF262184 IBJ262184 HRN262184 HHR262184 GXV262184 GNZ262184 GED262184 FUH262184 FKL262184 FAP262184 EQT262184 EGX262184 DXB262184 DNF262184 DDJ262184 CTN262184 CJR262184 BZV262184 BPZ262184 BGD262184 AWH262184 AML262184 ACP262184 ST262184 IX262184 A262184 WVJ196648 WLN196648 WBR196648 VRV196648 VHZ196648 UYD196648 UOH196648 UEL196648 TUP196648 TKT196648 TAX196648 SRB196648 SHF196648 RXJ196648 RNN196648 RDR196648 QTV196648 QJZ196648 QAD196648 PQH196648 PGL196648 OWP196648 OMT196648 OCX196648 NTB196648 NJF196648 MZJ196648 MPN196648 MFR196648 LVV196648 LLZ196648 LCD196648 KSH196648 KIL196648 JYP196648 JOT196648 JEX196648 IVB196648 ILF196648 IBJ196648 HRN196648 HHR196648 GXV196648 GNZ196648 GED196648 FUH196648 FKL196648 FAP196648 EQT196648 EGX196648 DXB196648 DNF196648 DDJ196648 CTN196648 CJR196648 BZV196648 BPZ196648 BGD196648 AWH196648 AML196648 ACP196648 ST196648 IX196648 A196648 WVJ131112 WLN131112 WBR131112 VRV131112 VHZ131112 UYD131112 UOH131112 UEL131112 TUP131112 TKT131112 TAX131112 SRB131112 SHF131112 RXJ131112 RNN131112 RDR131112 QTV131112 QJZ131112 QAD131112 PQH131112 PGL131112 OWP131112 OMT131112 OCX131112 NTB131112 NJF131112 MZJ131112 MPN131112 MFR131112 LVV131112 LLZ131112 LCD131112 KSH131112 KIL131112 JYP131112 JOT131112 JEX131112 IVB131112 ILF131112 IBJ131112 HRN131112 HHR131112 GXV131112 GNZ131112 GED131112 FUH131112 FKL131112 FAP131112 EQT131112 EGX131112 DXB131112 DNF131112 DDJ131112 CTN131112 CJR131112 BZV131112 BPZ131112 BGD131112 AWH131112 AML131112 ACP131112 ST131112 IX131112 A131112 WVJ65576 WLN65576 WBR65576 VRV65576 VHZ65576 UYD65576 UOH65576 UEL65576 TUP65576 TKT65576 TAX65576 SRB65576 SHF65576 RXJ65576 RNN65576 RDR65576 QTV65576 QJZ65576 QAD65576 PQH65576 PGL65576 OWP65576 OMT65576 OCX65576 NTB65576 NJF65576 MZJ65576 MPN65576 MFR65576 LVV65576 LLZ65576 LCD65576 KSH65576 KIL65576 JYP65576 JOT65576 JEX65576 IVB65576 ILF65576 IBJ65576 HRN65576 HHR65576 GXV65576 GNZ65576 GED65576 FUH65576 FKL65576 FAP65576 EQT65576 EGX65576 DXB65576 DNF65576 DDJ65576 CTN65576 CJR65576 BZV65576 BPZ65576 BGD65576 AWH65576 AML65576 ACP65576 ST65576 IX65576 A65576 WVJ40 WLN40 WBR40 VRV40 VHZ40 UYD40 UOH40 UEL40 TUP40 TKT40 TAX40 SRB40 SHF40 RXJ40 RNN40 RDR40 QTV40 QJZ40 QAD40 PQH40 PGL40 OWP40 OMT40 OCX40 NTB40 NJF40 MZJ40 MPN40 MFR40 LVV40 LLZ40 LCD40 KSH40 KIL40 JYP40 JOT40 JEX40 IVB40 ILF40 IBJ40 HRN40 HHR40 GXV40 GNZ40 GED40 FUH40 FKL40 FAP40 EQT40 EGX40 DXB40 DNF40 DDJ40 CTN40 CJR40 BZV40 BPZ40 BGD40 AWH40 AML40 ACP40 ST40 IX40</xm:sqref>
        </x14:dataValidation>
        <x14:dataValidation type="list" allowBlank="1" xr:uid="{1E76562B-CF32-4BF5-97E1-7B0307914FE5}">
          <x14:formula1>
            <xm:f>"○"</xm:f>
          </x14:formula1>
          <xm:sqref>JS42:JV42 TO42:TR42 ADK42:ADN42 ANG42:ANJ42 AXC42:AXF42 BGY42:BHB42 BQU42:BQX42 CAQ42:CAT42 CKM42:CKP42 CUI42:CUL42 DEE42:DEH42 DOA42:DOD42 DXW42:DXZ42 EHS42:EHV42 ERO42:ERR42 FBK42:FBN42 FLG42:FLJ42 FVC42:FVF42 GEY42:GFB42 GOU42:GOX42 GYQ42:GYT42 HIM42:HIP42 HSI42:HSL42 ICE42:ICH42 IMA42:IMD42 IVW42:IVZ42 JFS42:JFV42 JPO42:JPR42 JZK42:JZN42 KJG42:KJJ42 KTC42:KTF42 LCY42:LDB42 LMU42:LMX42 LWQ42:LWT42 MGM42:MGP42 MQI42:MQL42 NAE42:NAH42 NKA42:NKD42 NTW42:NTZ42 ODS42:ODV42 ONO42:ONR42 OXK42:OXN42 PHG42:PHJ42 PRC42:PRF42 QAY42:QBB42 QKU42:QKX42 QUQ42:QUT42 REM42:REP42 ROI42:ROL42 RYE42:RYH42 SIA42:SID42 SRW42:SRZ42 TBS42:TBV42 TLO42:TLR42 TVK42:TVN42 UFG42:UFJ42 UPC42:UPF42 UYY42:UZB42 VIU42:VIX42 VSQ42:VST42 WCM42:WCP42 WMI42:WML42 WWE42:WWH42 JS65578:JV65578 TO65578:TR65578 ADK65578:ADN65578 ANG65578:ANJ65578 AXC65578:AXF65578 BGY65578:BHB65578 BQU65578:BQX65578 CAQ65578:CAT65578 CKM65578:CKP65578 CUI65578:CUL65578 DEE65578:DEH65578 DOA65578:DOD65578 DXW65578:DXZ65578 EHS65578:EHV65578 ERO65578:ERR65578 FBK65578:FBN65578 FLG65578:FLJ65578 FVC65578:FVF65578 GEY65578:GFB65578 GOU65578:GOX65578 GYQ65578:GYT65578 HIM65578:HIP65578 HSI65578:HSL65578 ICE65578:ICH65578 IMA65578:IMD65578 IVW65578:IVZ65578 JFS65578:JFV65578 JPO65578:JPR65578 JZK65578:JZN65578 KJG65578:KJJ65578 KTC65578:KTF65578 LCY65578:LDB65578 LMU65578:LMX65578 LWQ65578:LWT65578 MGM65578:MGP65578 MQI65578:MQL65578 NAE65578:NAH65578 NKA65578:NKD65578 NTW65578:NTZ65578 ODS65578:ODV65578 ONO65578:ONR65578 OXK65578:OXN65578 PHG65578:PHJ65578 PRC65578:PRF65578 QAY65578:QBB65578 QKU65578:QKX65578 QUQ65578:QUT65578 REM65578:REP65578 ROI65578:ROL65578 RYE65578:RYH65578 SIA65578:SID65578 SRW65578:SRZ65578 TBS65578:TBV65578 TLO65578:TLR65578 TVK65578:TVN65578 UFG65578:UFJ65578 UPC65578:UPF65578 UYY65578:UZB65578 VIU65578:VIX65578 VSQ65578:VST65578 WCM65578:WCP65578 WMI65578:WML65578 WWE65578:WWH65578 JS131114:JV131114 TO131114:TR131114 ADK131114:ADN131114 ANG131114:ANJ131114 AXC131114:AXF131114 BGY131114:BHB131114 BQU131114:BQX131114 CAQ131114:CAT131114 CKM131114:CKP131114 CUI131114:CUL131114 DEE131114:DEH131114 DOA131114:DOD131114 DXW131114:DXZ131114 EHS131114:EHV131114 ERO131114:ERR131114 FBK131114:FBN131114 FLG131114:FLJ131114 FVC131114:FVF131114 GEY131114:GFB131114 GOU131114:GOX131114 GYQ131114:GYT131114 HIM131114:HIP131114 HSI131114:HSL131114 ICE131114:ICH131114 IMA131114:IMD131114 IVW131114:IVZ131114 JFS131114:JFV131114 JPO131114:JPR131114 JZK131114:JZN131114 KJG131114:KJJ131114 KTC131114:KTF131114 LCY131114:LDB131114 LMU131114:LMX131114 LWQ131114:LWT131114 MGM131114:MGP131114 MQI131114:MQL131114 NAE131114:NAH131114 NKA131114:NKD131114 NTW131114:NTZ131114 ODS131114:ODV131114 ONO131114:ONR131114 OXK131114:OXN131114 PHG131114:PHJ131114 PRC131114:PRF131114 QAY131114:QBB131114 QKU131114:QKX131114 QUQ131114:QUT131114 REM131114:REP131114 ROI131114:ROL131114 RYE131114:RYH131114 SIA131114:SID131114 SRW131114:SRZ131114 TBS131114:TBV131114 TLO131114:TLR131114 TVK131114:TVN131114 UFG131114:UFJ131114 UPC131114:UPF131114 UYY131114:UZB131114 VIU131114:VIX131114 VSQ131114:VST131114 WCM131114:WCP131114 WMI131114:WML131114 WWE131114:WWH131114 JS196650:JV196650 TO196650:TR196650 ADK196650:ADN196650 ANG196650:ANJ196650 AXC196650:AXF196650 BGY196650:BHB196650 BQU196650:BQX196650 CAQ196650:CAT196650 CKM196650:CKP196650 CUI196650:CUL196650 DEE196650:DEH196650 DOA196650:DOD196650 DXW196650:DXZ196650 EHS196650:EHV196650 ERO196650:ERR196650 FBK196650:FBN196650 FLG196650:FLJ196650 FVC196650:FVF196650 GEY196650:GFB196650 GOU196650:GOX196650 GYQ196650:GYT196650 HIM196650:HIP196650 HSI196650:HSL196650 ICE196650:ICH196650 IMA196650:IMD196650 IVW196650:IVZ196650 JFS196650:JFV196650 JPO196650:JPR196650 JZK196650:JZN196650 KJG196650:KJJ196650 KTC196650:KTF196650 LCY196650:LDB196650 LMU196650:LMX196650 LWQ196650:LWT196650 MGM196650:MGP196650 MQI196650:MQL196650 NAE196650:NAH196650 NKA196650:NKD196650 NTW196650:NTZ196650 ODS196650:ODV196650 ONO196650:ONR196650 OXK196650:OXN196650 PHG196650:PHJ196650 PRC196650:PRF196650 QAY196650:QBB196650 QKU196650:QKX196650 QUQ196650:QUT196650 REM196650:REP196650 ROI196650:ROL196650 RYE196650:RYH196650 SIA196650:SID196650 SRW196650:SRZ196650 TBS196650:TBV196650 TLO196650:TLR196650 TVK196650:TVN196650 UFG196650:UFJ196650 UPC196650:UPF196650 UYY196650:UZB196650 VIU196650:VIX196650 VSQ196650:VST196650 WCM196650:WCP196650 WMI196650:WML196650 WWE196650:WWH196650 JS262186:JV262186 TO262186:TR262186 ADK262186:ADN262186 ANG262186:ANJ262186 AXC262186:AXF262186 BGY262186:BHB262186 BQU262186:BQX262186 CAQ262186:CAT262186 CKM262186:CKP262186 CUI262186:CUL262186 DEE262186:DEH262186 DOA262186:DOD262186 DXW262186:DXZ262186 EHS262186:EHV262186 ERO262186:ERR262186 FBK262186:FBN262186 FLG262186:FLJ262186 FVC262186:FVF262186 GEY262186:GFB262186 GOU262186:GOX262186 GYQ262186:GYT262186 HIM262186:HIP262186 HSI262186:HSL262186 ICE262186:ICH262186 IMA262186:IMD262186 IVW262186:IVZ262186 JFS262186:JFV262186 JPO262186:JPR262186 JZK262186:JZN262186 KJG262186:KJJ262186 KTC262186:KTF262186 LCY262186:LDB262186 LMU262186:LMX262186 LWQ262186:LWT262186 MGM262186:MGP262186 MQI262186:MQL262186 NAE262186:NAH262186 NKA262186:NKD262186 NTW262186:NTZ262186 ODS262186:ODV262186 ONO262186:ONR262186 OXK262186:OXN262186 PHG262186:PHJ262186 PRC262186:PRF262186 QAY262186:QBB262186 QKU262186:QKX262186 QUQ262186:QUT262186 REM262186:REP262186 ROI262186:ROL262186 RYE262186:RYH262186 SIA262186:SID262186 SRW262186:SRZ262186 TBS262186:TBV262186 TLO262186:TLR262186 TVK262186:TVN262186 UFG262186:UFJ262186 UPC262186:UPF262186 UYY262186:UZB262186 VIU262186:VIX262186 VSQ262186:VST262186 WCM262186:WCP262186 WMI262186:WML262186 WWE262186:WWH262186 JS327722:JV327722 TO327722:TR327722 ADK327722:ADN327722 ANG327722:ANJ327722 AXC327722:AXF327722 BGY327722:BHB327722 BQU327722:BQX327722 CAQ327722:CAT327722 CKM327722:CKP327722 CUI327722:CUL327722 DEE327722:DEH327722 DOA327722:DOD327722 DXW327722:DXZ327722 EHS327722:EHV327722 ERO327722:ERR327722 FBK327722:FBN327722 FLG327722:FLJ327722 FVC327722:FVF327722 GEY327722:GFB327722 GOU327722:GOX327722 GYQ327722:GYT327722 HIM327722:HIP327722 HSI327722:HSL327722 ICE327722:ICH327722 IMA327722:IMD327722 IVW327722:IVZ327722 JFS327722:JFV327722 JPO327722:JPR327722 JZK327722:JZN327722 KJG327722:KJJ327722 KTC327722:KTF327722 LCY327722:LDB327722 LMU327722:LMX327722 LWQ327722:LWT327722 MGM327722:MGP327722 MQI327722:MQL327722 NAE327722:NAH327722 NKA327722:NKD327722 NTW327722:NTZ327722 ODS327722:ODV327722 ONO327722:ONR327722 OXK327722:OXN327722 PHG327722:PHJ327722 PRC327722:PRF327722 QAY327722:QBB327722 QKU327722:QKX327722 QUQ327722:QUT327722 REM327722:REP327722 ROI327722:ROL327722 RYE327722:RYH327722 SIA327722:SID327722 SRW327722:SRZ327722 TBS327722:TBV327722 TLO327722:TLR327722 TVK327722:TVN327722 UFG327722:UFJ327722 UPC327722:UPF327722 UYY327722:UZB327722 VIU327722:VIX327722 VSQ327722:VST327722 WCM327722:WCP327722 WMI327722:WML327722 WWE327722:WWH327722 JS393258:JV393258 TO393258:TR393258 ADK393258:ADN393258 ANG393258:ANJ393258 AXC393258:AXF393258 BGY393258:BHB393258 BQU393258:BQX393258 CAQ393258:CAT393258 CKM393258:CKP393258 CUI393258:CUL393258 DEE393258:DEH393258 DOA393258:DOD393258 DXW393258:DXZ393258 EHS393258:EHV393258 ERO393258:ERR393258 FBK393258:FBN393258 FLG393258:FLJ393258 FVC393258:FVF393258 GEY393258:GFB393258 GOU393258:GOX393258 GYQ393258:GYT393258 HIM393258:HIP393258 HSI393258:HSL393258 ICE393258:ICH393258 IMA393258:IMD393258 IVW393258:IVZ393258 JFS393258:JFV393258 JPO393258:JPR393258 JZK393258:JZN393258 KJG393258:KJJ393258 KTC393258:KTF393258 LCY393258:LDB393258 LMU393258:LMX393258 LWQ393258:LWT393258 MGM393258:MGP393258 MQI393258:MQL393258 NAE393258:NAH393258 NKA393258:NKD393258 NTW393258:NTZ393258 ODS393258:ODV393258 ONO393258:ONR393258 OXK393258:OXN393258 PHG393258:PHJ393258 PRC393258:PRF393258 QAY393258:QBB393258 QKU393258:QKX393258 QUQ393258:QUT393258 REM393258:REP393258 ROI393258:ROL393258 RYE393258:RYH393258 SIA393258:SID393258 SRW393258:SRZ393258 TBS393258:TBV393258 TLO393258:TLR393258 TVK393258:TVN393258 UFG393258:UFJ393258 UPC393258:UPF393258 UYY393258:UZB393258 VIU393258:VIX393258 VSQ393258:VST393258 WCM393258:WCP393258 WMI393258:WML393258 WWE393258:WWH393258 JS458794:JV458794 TO458794:TR458794 ADK458794:ADN458794 ANG458794:ANJ458794 AXC458794:AXF458794 BGY458794:BHB458794 BQU458794:BQX458794 CAQ458794:CAT458794 CKM458794:CKP458794 CUI458794:CUL458794 DEE458794:DEH458794 DOA458794:DOD458794 DXW458794:DXZ458794 EHS458794:EHV458794 ERO458794:ERR458794 FBK458794:FBN458794 FLG458794:FLJ458794 FVC458794:FVF458794 GEY458794:GFB458794 GOU458794:GOX458794 GYQ458794:GYT458794 HIM458794:HIP458794 HSI458794:HSL458794 ICE458794:ICH458794 IMA458794:IMD458794 IVW458794:IVZ458794 JFS458794:JFV458794 JPO458794:JPR458794 JZK458794:JZN458794 KJG458794:KJJ458794 KTC458794:KTF458794 LCY458794:LDB458794 LMU458794:LMX458794 LWQ458794:LWT458794 MGM458794:MGP458794 MQI458794:MQL458794 NAE458794:NAH458794 NKA458794:NKD458794 NTW458794:NTZ458794 ODS458794:ODV458794 ONO458794:ONR458794 OXK458794:OXN458794 PHG458794:PHJ458794 PRC458794:PRF458794 QAY458794:QBB458794 QKU458794:QKX458794 QUQ458794:QUT458794 REM458794:REP458794 ROI458794:ROL458794 RYE458794:RYH458794 SIA458794:SID458794 SRW458794:SRZ458794 TBS458794:TBV458794 TLO458794:TLR458794 TVK458794:TVN458794 UFG458794:UFJ458794 UPC458794:UPF458794 UYY458794:UZB458794 VIU458794:VIX458794 VSQ458794:VST458794 WCM458794:WCP458794 WMI458794:WML458794 WWE458794:WWH458794 JS524330:JV524330 TO524330:TR524330 ADK524330:ADN524330 ANG524330:ANJ524330 AXC524330:AXF524330 BGY524330:BHB524330 BQU524330:BQX524330 CAQ524330:CAT524330 CKM524330:CKP524330 CUI524330:CUL524330 DEE524330:DEH524330 DOA524330:DOD524330 DXW524330:DXZ524330 EHS524330:EHV524330 ERO524330:ERR524330 FBK524330:FBN524330 FLG524330:FLJ524330 FVC524330:FVF524330 GEY524330:GFB524330 GOU524330:GOX524330 GYQ524330:GYT524330 HIM524330:HIP524330 HSI524330:HSL524330 ICE524330:ICH524330 IMA524330:IMD524330 IVW524330:IVZ524330 JFS524330:JFV524330 JPO524330:JPR524330 JZK524330:JZN524330 KJG524330:KJJ524330 KTC524330:KTF524330 LCY524330:LDB524330 LMU524330:LMX524330 LWQ524330:LWT524330 MGM524330:MGP524330 MQI524330:MQL524330 NAE524330:NAH524330 NKA524330:NKD524330 NTW524330:NTZ524330 ODS524330:ODV524330 ONO524330:ONR524330 OXK524330:OXN524330 PHG524330:PHJ524330 PRC524330:PRF524330 QAY524330:QBB524330 QKU524330:QKX524330 QUQ524330:QUT524330 REM524330:REP524330 ROI524330:ROL524330 RYE524330:RYH524330 SIA524330:SID524330 SRW524330:SRZ524330 TBS524330:TBV524330 TLO524330:TLR524330 TVK524330:TVN524330 UFG524330:UFJ524330 UPC524330:UPF524330 UYY524330:UZB524330 VIU524330:VIX524330 VSQ524330:VST524330 WCM524330:WCP524330 WMI524330:WML524330 WWE524330:WWH524330 JS589866:JV589866 TO589866:TR589866 ADK589866:ADN589866 ANG589866:ANJ589866 AXC589866:AXF589866 BGY589866:BHB589866 BQU589866:BQX589866 CAQ589866:CAT589866 CKM589866:CKP589866 CUI589866:CUL589866 DEE589866:DEH589866 DOA589866:DOD589866 DXW589866:DXZ589866 EHS589866:EHV589866 ERO589866:ERR589866 FBK589866:FBN589866 FLG589866:FLJ589866 FVC589866:FVF589866 GEY589866:GFB589866 GOU589866:GOX589866 GYQ589866:GYT589866 HIM589866:HIP589866 HSI589866:HSL589866 ICE589866:ICH589866 IMA589866:IMD589866 IVW589866:IVZ589866 JFS589866:JFV589866 JPO589866:JPR589866 JZK589866:JZN589866 KJG589866:KJJ589866 KTC589866:KTF589866 LCY589866:LDB589866 LMU589866:LMX589866 LWQ589866:LWT589866 MGM589866:MGP589866 MQI589866:MQL589866 NAE589866:NAH589866 NKA589866:NKD589866 NTW589866:NTZ589866 ODS589866:ODV589866 ONO589866:ONR589866 OXK589866:OXN589866 PHG589866:PHJ589866 PRC589866:PRF589866 QAY589866:QBB589866 QKU589866:QKX589866 QUQ589866:QUT589866 REM589866:REP589866 ROI589866:ROL589866 RYE589866:RYH589866 SIA589866:SID589866 SRW589866:SRZ589866 TBS589866:TBV589866 TLO589866:TLR589866 TVK589866:TVN589866 UFG589866:UFJ589866 UPC589866:UPF589866 UYY589866:UZB589866 VIU589866:VIX589866 VSQ589866:VST589866 WCM589866:WCP589866 WMI589866:WML589866 WWE589866:WWH589866 JS655402:JV655402 TO655402:TR655402 ADK655402:ADN655402 ANG655402:ANJ655402 AXC655402:AXF655402 BGY655402:BHB655402 BQU655402:BQX655402 CAQ655402:CAT655402 CKM655402:CKP655402 CUI655402:CUL655402 DEE655402:DEH655402 DOA655402:DOD655402 DXW655402:DXZ655402 EHS655402:EHV655402 ERO655402:ERR655402 FBK655402:FBN655402 FLG655402:FLJ655402 FVC655402:FVF655402 GEY655402:GFB655402 GOU655402:GOX655402 GYQ655402:GYT655402 HIM655402:HIP655402 HSI655402:HSL655402 ICE655402:ICH655402 IMA655402:IMD655402 IVW655402:IVZ655402 JFS655402:JFV655402 JPO655402:JPR655402 JZK655402:JZN655402 KJG655402:KJJ655402 KTC655402:KTF655402 LCY655402:LDB655402 LMU655402:LMX655402 LWQ655402:LWT655402 MGM655402:MGP655402 MQI655402:MQL655402 NAE655402:NAH655402 NKA655402:NKD655402 NTW655402:NTZ655402 ODS655402:ODV655402 ONO655402:ONR655402 OXK655402:OXN655402 PHG655402:PHJ655402 PRC655402:PRF655402 QAY655402:QBB655402 QKU655402:QKX655402 QUQ655402:QUT655402 REM655402:REP655402 ROI655402:ROL655402 RYE655402:RYH655402 SIA655402:SID655402 SRW655402:SRZ655402 TBS655402:TBV655402 TLO655402:TLR655402 TVK655402:TVN655402 UFG655402:UFJ655402 UPC655402:UPF655402 UYY655402:UZB655402 VIU655402:VIX655402 VSQ655402:VST655402 WCM655402:WCP655402 WMI655402:WML655402 WWE655402:WWH655402 JS720938:JV720938 TO720938:TR720938 ADK720938:ADN720938 ANG720938:ANJ720938 AXC720938:AXF720938 BGY720938:BHB720938 BQU720938:BQX720938 CAQ720938:CAT720938 CKM720938:CKP720938 CUI720938:CUL720938 DEE720938:DEH720938 DOA720938:DOD720938 DXW720938:DXZ720938 EHS720938:EHV720938 ERO720938:ERR720938 FBK720938:FBN720938 FLG720938:FLJ720938 FVC720938:FVF720938 GEY720938:GFB720938 GOU720938:GOX720938 GYQ720938:GYT720938 HIM720938:HIP720938 HSI720938:HSL720938 ICE720938:ICH720938 IMA720938:IMD720938 IVW720938:IVZ720938 JFS720938:JFV720938 JPO720938:JPR720938 JZK720938:JZN720938 KJG720938:KJJ720938 KTC720938:KTF720938 LCY720938:LDB720938 LMU720938:LMX720938 LWQ720938:LWT720938 MGM720938:MGP720938 MQI720938:MQL720938 NAE720938:NAH720938 NKA720938:NKD720938 NTW720938:NTZ720938 ODS720938:ODV720938 ONO720938:ONR720938 OXK720938:OXN720938 PHG720938:PHJ720938 PRC720938:PRF720938 QAY720938:QBB720938 QKU720938:QKX720938 QUQ720938:QUT720938 REM720938:REP720938 ROI720938:ROL720938 RYE720938:RYH720938 SIA720938:SID720938 SRW720938:SRZ720938 TBS720938:TBV720938 TLO720938:TLR720938 TVK720938:TVN720938 UFG720938:UFJ720938 UPC720938:UPF720938 UYY720938:UZB720938 VIU720938:VIX720938 VSQ720938:VST720938 WCM720938:WCP720938 WMI720938:WML720938 WWE720938:WWH720938 JS786474:JV786474 TO786474:TR786474 ADK786474:ADN786474 ANG786474:ANJ786474 AXC786474:AXF786474 BGY786474:BHB786474 BQU786474:BQX786474 CAQ786474:CAT786474 CKM786474:CKP786474 CUI786474:CUL786474 DEE786474:DEH786474 DOA786474:DOD786474 DXW786474:DXZ786474 EHS786474:EHV786474 ERO786474:ERR786474 FBK786474:FBN786474 FLG786474:FLJ786474 FVC786474:FVF786474 GEY786474:GFB786474 GOU786474:GOX786474 GYQ786474:GYT786474 HIM786474:HIP786474 HSI786474:HSL786474 ICE786474:ICH786474 IMA786474:IMD786474 IVW786474:IVZ786474 JFS786474:JFV786474 JPO786474:JPR786474 JZK786474:JZN786474 KJG786474:KJJ786474 KTC786474:KTF786474 LCY786474:LDB786474 LMU786474:LMX786474 LWQ786474:LWT786474 MGM786474:MGP786474 MQI786474:MQL786474 NAE786474:NAH786474 NKA786474:NKD786474 NTW786474:NTZ786474 ODS786474:ODV786474 ONO786474:ONR786474 OXK786474:OXN786474 PHG786474:PHJ786474 PRC786474:PRF786474 QAY786474:QBB786474 QKU786474:QKX786474 QUQ786474:QUT786474 REM786474:REP786474 ROI786474:ROL786474 RYE786474:RYH786474 SIA786474:SID786474 SRW786474:SRZ786474 TBS786474:TBV786474 TLO786474:TLR786474 TVK786474:TVN786474 UFG786474:UFJ786474 UPC786474:UPF786474 UYY786474:UZB786474 VIU786474:VIX786474 VSQ786474:VST786474 WCM786474:WCP786474 WMI786474:WML786474 WWE786474:WWH786474 JS852010:JV852010 TO852010:TR852010 ADK852010:ADN852010 ANG852010:ANJ852010 AXC852010:AXF852010 BGY852010:BHB852010 BQU852010:BQX852010 CAQ852010:CAT852010 CKM852010:CKP852010 CUI852010:CUL852010 DEE852010:DEH852010 DOA852010:DOD852010 DXW852010:DXZ852010 EHS852010:EHV852010 ERO852010:ERR852010 FBK852010:FBN852010 FLG852010:FLJ852010 FVC852010:FVF852010 GEY852010:GFB852010 GOU852010:GOX852010 GYQ852010:GYT852010 HIM852010:HIP852010 HSI852010:HSL852010 ICE852010:ICH852010 IMA852010:IMD852010 IVW852010:IVZ852010 JFS852010:JFV852010 JPO852010:JPR852010 JZK852010:JZN852010 KJG852010:KJJ852010 KTC852010:KTF852010 LCY852010:LDB852010 LMU852010:LMX852010 LWQ852010:LWT852010 MGM852010:MGP852010 MQI852010:MQL852010 NAE852010:NAH852010 NKA852010:NKD852010 NTW852010:NTZ852010 ODS852010:ODV852010 ONO852010:ONR852010 OXK852010:OXN852010 PHG852010:PHJ852010 PRC852010:PRF852010 QAY852010:QBB852010 QKU852010:QKX852010 QUQ852010:QUT852010 REM852010:REP852010 ROI852010:ROL852010 RYE852010:RYH852010 SIA852010:SID852010 SRW852010:SRZ852010 TBS852010:TBV852010 TLO852010:TLR852010 TVK852010:TVN852010 UFG852010:UFJ852010 UPC852010:UPF852010 UYY852010:UZB852010 VIU852010:VIX852010 VSQ852010:VST852010 WCM852010:WCP852010 WMI852010:WML852010 WWE852010:WWH852010 JS917546:JV917546 TO917546:TR917546 ADK917546:ADN917546 ANG917546:ANJ917546 AXC917546:AXF917546 BGY917546:BHB917546 BQU917546:BQX917546 CAQ917546:CAT917546 CKM917546:CKP917546 CUI917546:CUL917546 DEE917546:DEH917546 DOA917546:DOD917546 DXW917546:DXZ917546 EHS917546:EHV917546 ERO917546:ERR917546 FBK917546:FBN917546 FLG917546:FLJ917546 FVC917546:FVF917546 GEY917546:GFB917546 GOU917546:GOX917546 GYQ917546:GYT917546 HIM917546:HIP917546 HSI917546:HSL917546 ICE917546:ICH917546 IMA917546:IMD917546 IVW917546:IVZ917546 JFS917546:JFV917546 JPO917546:JPR917546 JZK917546:JZN917546 KJG917546:KJJ917546 KTC917546:KTF917546 LCY917546:LDB917546 LMU917546:LMX917546 LWQ917546:LWT917546 MGM917546:MGP917546 MQI917546:MQL917546 NAE917546:NAH917546 NKA917546:NKD917546 NTW917546:NTZ917546 ODS917546:ODV917546 ONO917546:ONR917546 OXK917546:OXN917546 PHG917546:PHJ917546 PRC917546:PRF917546 QAY917546:QBB917546 QKU917546:QKX917546 QUQ917546:QUT917546 REM917546:REP917546 ROI917546:ROL917546 RYE917546:RYH917546 SIA917546:SID917546 SRW917546:SRZ917546 TBS917546:TBV917546 TLO917546:TLR917546 TVK917546:TVN917546 UFG917546:UFJ917546 UPC917546:UPF917546 UYY917546:UZB917546 VIU917546:VIX917546 VSQ917546:VST917546 WCM917546:WCP917546 WMI917546:WML917546 WWE917546:WWH917546 JS983082:JV983082 TO983082:TR983082 ADK983082:ADN983082 ANG983082:ANJ983082 AXC983082:AXF983082 BGY983082:BHB983082 BQU983082:BQX983082 CAQ983082:CAT983082 CKM983082:CKP983082 CUI983082:CUL983082 DEE983082:DEH983082 DOA983082:DOD983082 DXW983082:DXZ983082 EHS983082:EHV983082 ERO983082:ERR983082 FBK983082:FBN983082 FLG983082:FLJ983082 FVC983082:FVF983082 GEY983082:GFB983082 GOU983082:GOX983082 GYQ983082:GYT983082 HIM983082:HIP983082 HSI983082:HSL983082 ICE983082:ICH983082 IMA983082:IMD983082 IVW983082:IVZ983082 JFS983082:JFV983082 JPO983082:JPR983082 JZK983082:JZN983082 KJG983082:KJJ983082 KTC983082:KTF983082 LCY983082:LDB983082 LMU983082:LMX983082 LWQ983082:LWT983082 MGM983082:MGP983082 MQI983082:MQL983082 NAE983082:NAH983082 NKA983082:NKD983082 NTW983082:NTZ983082 ODS983082:ODV983082 ONO983082:ONR983082 OXK983082:OXN983082 PHG983082:PHJ983082 PRC983082:PRF983082 QAY983082:QBB983082 QKU983082:QKX983082 QUQ983082:QUT983082 REM983082:REP983082 ROI983082:ROL983082 RYE983082:RYH983082 SIA983082:SID983082 SRW983082:SRZ983082 TBS983082:TBV983082 TLO983082:TLR983082 TVK983082:TVN983082 UFG983082:UFJ983082 UPC983082:UPF983082 UYY983082:UZB983082 VIU983082:VIX983082 VSQ983082:VST983082 WCM983082:WCP983082 WMI983082:WML983082 WWE983082:WWH983082 JS40:JV40 TO40:TR40 ADK40:ADN40 ANG40:ANJ40 AXC40:AXF40 BGY40:BHB40 BQU40:BQX40 CAQ40:CAT40 CKM40:CKP40 CUI40:CUL40 DEE40:DEH40 DOA40:DOD40 DXW40:DXZ40 EHS40:EHV40 ERO40:ERR40 FBK40:FBN40 FLG40:FLJ40 FVC40:FVF40 GEY40:GFB40 GOU40:GOX40 GYQ40:GYT40 HIM40:HIP40 HSI40:HSL40 ICE40:ICH40 IMA40:IMD40 IVW40:IVZ40 JFS40:JFV40 JPO40:JPR40 JZK40:JZN40 KJG40:KJJ40 KTC40:KTF40 LCY40:LDB40 LMU40:LMX40 LWQ40:LWT40 MGM40:MGP40 MQI40:MQL40 NAE40:NAH40 NKA40:NKD40 NTW40:NTZ40 ODS40:ODV40 ONO40:ONR40 OXK40:OXN40 PHG40:PHJ40 PRC40:PRF40 QAY40:QBB40 QKU40:QKX40 QUQ40:QUT40 REM40:REP40 ROI40:ROL40 RYE40:RYH40 SIA40:SID40 SRW40:SRZ40 TBS40:TBV40 TLO40:TLR40 TVK40:TVN40 UFG40:UFJ40 UPC40:UPF40 UYY40:UZB40 VIU40:VIX40 VSQ40:VST40 WCM40:WCP40 WMI40:WML40 WWE40:WWH40 JS65576:JV65576 TO65576:TR65576 ADK65576:ADN65576 ANG65576:ANJ65576 AXC65576:AXF65576 BGY65576:BHB65576 BQU65576:BQX65576 CAQ65576:CAT65576 CKM65576:CKP65576 CUI65576:CUL65576 DEE65576:DEH65576 DOA65576:DOD65576 DXW65576:DXZ65576 EHS65576:EHV65576 ERO65576:ERR65576 FBK65576:FBN65576 FLG65576:FLJ65576 FVC65576:FVF65576 GEY65576:GFB65576 GOU65576:GOX65576 GYQ65576:GYT65576 HIM65576:HIP65576 HSI65576:HSL65576 ICE65576:ICH65576 IMA65576:IMD65576 IVW65576:IVZ65576 JFS65576:JFV65576 JPO65576:JPR65576 JZK65576:JZN65576 KJG65576:KJJ65576 KTC65576:KTF65576 LCY65576:LDB65576 LMU65576:LMX65576 LWQ65576:LWT65576 MGM65576:MGP65576 MQI65576:MQL65576 NAE65576:NAH65576 NKA65576:NKD65576 NTW65576:NTZ65576 ODS65576:ODV65576 ONO65576:ONR65576 OXK65576:OXN65576 PHG65576:PHJ65576 PRC65576:PRF65576 QAY65576:QBB65576 QKU65576:QKX65576 QUQ65576:QUT65576 REM65576:REP65576 ROI65576:ROL65576 RYE65576:RYH65576 SIA65576:SID65576 SRW65576:SRZ65576 TBS65576:TBV65576 TLO65576:TLR65576 TVK65576:TVN65576 UFG65576:UFJ65576 UPC65576:UPF65576 UYY65576:UZB65576 VIU65576:VIX65576 VSQ65576:VST65576 WCM65576:WCP65576 WMI65576:WML65576 WWE65576:WWH65576 JS131112:JV131112 TO131112:TR131112 ADK131112:ADN131112 ANG131112:ANJ131112 AXC131112:AXF131112 BGY131112:BHB131112 BQU131112:BQX131112 CAQ131112:CAT131112 CKM131112:CKP131112 CUI131112:CUL131112 DEE131112:DEH131112 DOA131112:DOD131112 DXW131112:DXZ131112 EHS131112:EHV131112 ERO131112:ERR131112 FBK131112:FBN131112 FLG131112:FLJ131112 FVC131112:FVF131112 GEY131112:GFB131112 GOU131112:GOX131112 GYQ131112:GYT131112 HIM131112:HIP131112 HSI131112:HSL131112 ICE131112:ICH131112 IMA131112:IMD131112 IVW131112:IVZ131112 JFS131112:JFV131112 JPO131112:JPR131112 JZK131112:JZN131112 KJG131112:KJJ131112 KTC131112:KTF131112 LCY131112:LDB131112 LMU131112:LMX131112 LWQ131112:LWT131112 MGM131112:MGP131112 MQI131112:MQL131112 NAE131112:NAH131112 NKA131112:NKD131112 NTW131112:NTZ131112 ODS131112:ODV131112 ONO131112:ONR131112 OXK131112:OXN131112 PHG131112:PHJ131112 PRC131112:PRF131112 QAY131112:QBB131112 QKU131112:QKX131112 QUQ131112:QUT131112 REM131112:REP131112 ROI131112:ROL131112 RYE131112:RYH131112 SIA131112:SID131112 SRW131112:SRZ131112 TBS131112:TBV131112 TLO131112:TLR131112 TVK131112:TVN131112 UFG131112:UFJ131112 UPC131112:UPF131112 UYY131112:UZB131112 VIU131112:VIX131112 VSQ131112:VST131112 WCM131112:WCP131112 WMI131112:WML131112 WWE131112:WWH131112 JS196648:JV196648 TO196648:TR196648 ADK196648:ADN196648 ANG196648:ANJ196648 AXC196648:AXF196648 BGY196648:BHB196648 BQU196648:BQX196648 CAQ196648:CAT196648 CKM196648:CKP196648 CUI196648:CUL196648 DEE196648:DEH196648 DOA196648:DOD196648 DXW196648:DXZ196648 EHS196648:EHV196648 ERO196648:ERR196648 FBK196648:FBN196648 FLG196648:FLJ196648 FVC196648:FVF196648 GEY196648:GFB196648 GOU196648:GOX196648 GYQ196648:GYT196648 HIM196648:HIP196648 HSI196648:HSL196648 ICE196648:ICH196648 IMA196648:IMD196648 IVW196648:IVZ196648 JFS196648:JFV196648 JPO196648:JPR196648 JZK196648:JZN196648 KJG196648:KJJ196648 KTC196648:KTF196648 LCY196648:LDB196648 LMU196648:LMX196648 LWQ196648:LWT196648 MGM196648:MGP196648 MQI196648:MQL196648 NAE196648:NAH196648 NKA196648:NKD196648 NTW196648:NTZ196648 ODS196648:ODV196648 ONO196648:ONR196648 OXK196648:OXN196648 PHG196648:PHJ196648 PRC196648:PRF196648 QAY196648:QBB196648 QKU196648:QKX196648 QUQ196648:QUT196648 REM196648:REP196648 ROI196648:ROL196648 RYE196648:RYH196648 SIA196648:SID196648 SRW196648:SRZ196648 TBS196648:TBV196648 TLO196648:TLR196648 TVK196648:TVN196648 UFG196648:UFJ196648 UPC196648:UPF196648 UYY196648:UZB196648 VIU196648:VIX196648 VSQ196648:VST196648 WCM196648:WCP196648 WMI196648:WML196648 WWE196648:WWH196648 JS262184:JV262184 TO262184:TR262184 ADK262184:ADN262184 ANG262184:ANJ262184 AXC262184:AXF262184 BGY262184:BHB262184 BQU262184:BQX262184 CAQ262184:CAT262184 CKM262184:CKP262184 CUI262184:CUL262184 DEE262184:DEH262184 DOA262184:DOD262184 DXW262184:DXZ262184 EHS262184:EHV262184 ERO262184:ERR262184 FBK262184:FBN262184 FLG262184:FLJ262184 FVC262184:FVF262184 GEY262184:GFB262184 GOU262184:GOX262184 GYQ262184:GYT262184 HIM262184:HIP262184 HSI262184:HSL262184 ICE262184:ICH262184 IMA262184:IMD262184 IVW262184:IVZ262184 JFS262184:JFV262184 JPO262184:JPR262184 JZK262184:JZN262184 KJG262184:KJJ262184 KTC262184:KTF262184 LCY262184:LDB262184 LMU262184:LMX262184 LWQ262184:LWT262184 MGM262184:MGP262184 MQI262184:MQL262184 NAE262184:NAH262184 NKA262184:NKD262184 NTW262184:NTZ262184 ODS262184:ODV262184 ONO262184:ONR262184 OXK262184:OXN262184 PHG262184:PHJ262184 PRC262184:PRF262184 QAY262184:QBB262184 QKU262184:QKX262184 QUQ262184:QUT262184 REM262184:REP262184 ROI262184:ROL262184 RYE262184:RYH262184 SIA262184:SID262184 SRW262184:SRZ262184 TBS262184:TBV262184 TLO262184:TLR262184 TVK262184:TVN262184 UFG262184:UFJ262184 UPC262184:UPF262184 UYY262184:UZB262184 VIU262184:VIX262184 VSQ262184:VST262184 WCM262184:WCP262184 WMI262184:WML262184 WWE262184:WWH262184 JS327720:JV327720 TO327720:TR327720 ADK327720:ADN327720 ANG327720:ANJ327720 AXC327720:AXF327720 BGY327720:BHB327720 BQU327720:BQX327720 CAQ327720:CAT327720 CKM327720:CKP327720 CUI327720:CUL327720 DEE327720:DEH327720 DOA327720:DOD327720 DXW327720:DXZ327720 EHS327720:EHV327720 ERO327720:ERR327720 FBK327720:FBN327720 FLG327720:FLJ327720 FVC327720:FVF327720 GEY327720:GFB327720 GOU327720:GOX327720 GYQ327720:GYT327720 HIM327720:HIP327720 HSI327720:HSL327720 ICE327720:ICH327720 IMA327720:IMD327720 IVW327720:IVZ327720 JFS327720:JFV327720 JPO327720:JPR327720 JZK327720:JZN327720 KJG327720:KJJ327720 KTC327720:KTF327720 LCY327720:LDB327720 LMU327720:LMX327720 LWQ327720:LWT327720 MGM327720:MGP327720 MQI327720:MQL327720 NAE327720:NAH327720 NKA327720:NKD327720 NTW327720:NTZ327720 ODS327720:ODV327720 ONO327720:ONR327720 OXK327720:OXN327720 PHG327720:PHJ327720 PRC327720:PRF327720 QAY327720:QBB327720 QKU327720:QKX327720 QUQ327720:QUT327720 REM327720:REP327720 ROI327720:ROL327720 RYE327720:RYH327720 SIA327720:SID327720 SRW327720:SRZ327720 TBS327720:TBV327720 TLO327720:TLR327720 TVK327720:TVN327720 UFG327720:UFJ327720 UPC327720:UPF327720 UYY327720:UZB327720 VIU327720:VIX327720 VSQ327720:VST327720 WCM327720:WCP327720 WMI327720:WML327720 WWE327720:WWH327720 JS393256:JV393256 TO393256:TR393256 ADK393256:ADN393256 ANG393256:ANJ393256 AXC393256:AXF393256 BGY393256:BHB393256 BQU393256:BQX393256 CAQ393256:CAT393256 CKM393256:CKP393256 CUI393256:CUL393256 DEE393256:DEH393256 DOA393256:DOD393256 DXW393256:DXZ393256 EHS393256:EHV393256 ERO393256:ERR393256 FBK393256:FBN393256 FLG393256:FLJ393256 FVC393256:FVF393256 GEY393256:GFB393256 GOU393256:GOX393256 GYQ393256:GYT393256 HIM393256:HIP393256 HSI393256:HSL393256 ICE393256:ICH393256 IMA393256:IMD393256 IVW393256:IVZ393256 JFS393256:JFV393256 JPO393256:JPR393256 JZK393256:JZN393256 KJG393256:KJJ393256 KTC393256:KTF393256 LCY393256:LDB393256 LMU393256:LMX393256 LWQ393256:LWT393256 MGM393256:MGP393256 MQI393256:MQL393256 NAE393256:NAH393256 NKA393256:NKD393256 NTW393256:NTZ393256 ODS393256:ODV393256 ONO393256:ONR393256 OXK393256:OXN393256 PHG393256:PHJ393256 PRC393256:PRF393256 QAY393256:QBB393256 QKU393256:QKX393256 QUQ393256:QUT393256 REM393256:REP393256 ROI393256:ROL393256 RYE393256:RYH393256 SIA393256:SID393256 SRW393256:SRZ393256 TBS393256:TBV393256 TLO393256:TLR393256 TVK393256:TVN393256 UFG393256:UFJ393256 UPC393256:UPF393256 UYY393256:UZB393256 VIU393256:VIX393256 VSQ393256:VST393256 WCM393256:WCP393256 WMI393256:WML393256 WWE393256:WWH393256 JS458792:JV458792 TO458792:TR458792 ADK458792:ADN458792 ANG458792:ANJ458792 AXC458792:AXF458792 BGY458792:BHB458792 BQU458792:BQX458792 CAQ458792:CAT458792 CKM458792:CKP458792 CUI458792:CUL458792 DEE458792:DEH458792 DOA458792:DOD458792 DXW458792:DXZ458792 EHS458792:EHV458792 ERO458792:ERR458792 FBK458792:FBN458792 FLG458792:FLJ458792 FVC458792:FVF458792 GEY458792:GFB458792 GOU458792:GOX458792 GYQ458792:GYT458792 HIM458792:HIP458792 HSI458792:HSL458792 ICE458792:ICH458792 IMA458792:IMD458792 IVW458792:IVZ458792 JFS458792:JFV458792 JPO458792:JPR458792 JZK458792:JZN458792 KJG458792:KJJ458792 KTC458792:KTF458792 LCY458792:LDB458792 LMU458792:LMX458792 LWQ458792:LWT458792 MGM458792:MGP458792 MQI458792:MQL458792 NAE458792:NAH458792 NKA458792:NKD458792 NTW458792:NTZ458792 ODS458792:ODV458792 ONO458792:ONR458792 OXK458792:OXN458792 PHG458792:PHJ458792 PRC458792:PRF458792 QAY458792:QBB458792 QKU458792:QKX458792 QUQ458792:QUT458792 REM458792:REP458792 ROI458792:ROL458792 RYE458792:RYH458792 SIA458792:SID458792 SRW458792:SRZ458792 TBS458792:TBV458792 TLO458792:TLR458792 TVK458792:TVN458792 UFG458792:UFJ458792 UPC458792:UPF458792 UYY458792:UZB458792 VIU458792:VIX458792 VSQ458792:VST458792 WCM458792:WCP458792 WMI458792:WML458792 WWE458792:WWH458792 JS524328:JV524328 TO524328:TR524328 ADK524328:ADN524328 ANG524328:ANJ524328 AXC524328:AXF524328 BGY524328:BHB524328 BQU524328:BQX524328 CAQ524328:CAT524328 CKM524328:CKP524328 CUI524328:CUL524328 DEE524328:DEH524328 DOA524328:DOD524328 DXW524328:DXZ524328 EHS524328:EHV524328 ERO524328:ERR524328 FBK524328:FBN524328 FLG524328:FLJ524328 FVC524328:FVF524328 GEY524328:GFB524328 GOU524328:GOX524328 GYQ524328:GYT524328 HIM524328:HIP524328 HSI524328:HSL524328 ICE524328:ICH524328 IMA524328:IMD524328 IVW524328:IVZ524328 JFS524328:JFV524328 JPO524328:JPR524328 JZK524328:JZN524328 KJG524328:KJJ524328 KTC524328:KTF524328 LCY524328:LDB524328 LMU524328:LMX524328 LWQ524328:LWT524328 MGM524328:MGP524328 MQI524328:MQL524328 NAE524328:NAH524328 NKA524328:NKD524328 NTW524328:NTZ524328 ODS524328:ODV524328 ONO524328:ONR524328 OXK524328:OXN524328 PHG524328:PHJ524328 PRC524328:PRF524328 QAY524328:QBB524328 QKU524328:QKX524328 QUQ524328:QUT524328 REM524328:REP524328 ROI524328:ROL524328 RYE524328:RYH524328 SIA524328:SID524328 SRW524328:SRZ524328 TBS524328:TBV524328 TLO524328:TLR524328 TVK524328:TVN524328 UFG524328:UFJ524328 UPC524328:UPF524328 UYY524328:UZB524328 VIU524328:VIX524328 VSQ524328:VST524328 WCM524328:WCP524328 WMI524328:WML524328 WWE524328:WWH524328 JS589864:JV589864 TO589864:TR589864 ADK589864:ADN589864 ANG589864:ANJ589864 AXC589864:AXF589864 BGY589864:BHB589864 BQU589864:BQX589864 CAQ589864:CAT589864 CKM589864:CKP589864 CUI589864:CUL589864 DEE589864:DEH589864 DOA589864:DOD589864 DXW589864:DXZ589864 EHS589864:EHV589864 ERO589864:ERR589864 FBK589864:FBN589864 FLG589864:FLJ589864 FVC589864:FVF589864 GEY589864:GFB589864 GOU589864:GOX589864 GYQ589864:GYT589864 HIM589864:HIP589864 HSI589864:HSL589864 ICE589864:ICH589864 IMA589864:IMD589864 IVW589864:IVZ589864 JFS589864:JFV589864 JPO589864:JPR589864 JZK589864:JZN589864 KJG589864:KJJ589864 KTC589864:KTF589864 LCY589864:LDB589864 LMU589864:LMX589864 LWQ589864:LWT589864 MGM589864:MGP589864 MQI589864:MQL589864 NAE589864:NAH589864 NKA589864:NKD589864 NTW589864:NTZ589864 ODS589864:ODV589864 ONO589864:ONR589864 OXK589864:OXN589864 PHG589864:PHJ589864 PRC589864:PRF589864 QAY589864:QBB589864 QKU589864:QKX589864 QUQ589864:QUT589864 REM589864:REP589864 ROI589864:ROL589864 RYE589864:RYH589864 SIA589864:SID589864 SRW589864:SRZ589864 TBS589864:TBV589864 TLO589864:TLR589864 TVK589864:TVN589864 UFG589864:UFJ589864 UPC589864:UPF589864 UYY589864:UZB589864 VIU589864:VIX589864 VSQ589864:VST589864 WCM589864:WCP589864 WMI589864:WML589864 WWE589864:WWH589864 JS655400:JV655400 TO655400:TR655400 ADK655400:ADN655400 ANG655400:ANJ655400 AXC655400:AXF655400 BGY655400:BHB655400 BQU655400:BQX655400 CAQ655400:CAT655400 CKM655400:CKP655400 CUI655400:CUL655400 DEE655400:DEH655400 DOA655400:DOD655400 DXW655400:DXZ655400 EHS655400:EHV655400 ERO655400:ERR655400 FBK655400:FBN655400 FLG655400:FLJ655400 FVC655400:FVF655400 GEY655400:GFB655400 GOU655400:GOX655400 GYQ655400:GYT655400 HIM655400:HIP655400 HSI655400:HSL655400 ICE655400:ICH655400 IMA655400:IMD655400 IVW655400:IVZ655400 JFS655400:JFV655400 JPO655400:JPR655400 JZK655400:JZN655400 KJG655400:KJJ655400 KTC655400:KTF655400 LCY655400:LDB655400 LMU655400:LMX655400 LWQ655400:LWT655400 MGM655400:MGP655400 MQI655400:MQL655400 NAE655400:NAH655400 NKA655400:NKD655400 NTW655400:NTZ655400 ODS655400:ODV655400 ONO655400:ONR655400 OXK655400:OXN655400 PHG655400:PHJ655400 PRC655400:PRF655400 QAY655400:QBB655400 QKU655400:QKX655400 QUQ655400:QUT655400 REM655400:REP655400 ROI655400:ROL655400 RYE655400:RYH655400 SIA655400:SID655400 SRW655400:SRZ655400 TBS655400:TBV655400 TLO655400:TLR655400 TVK655400:TVN655400 UFG655400:UFJ655400 UPC655400:UPF655400 UYY655400:UZB655400 VIU655400:VIX655400 VSQ655400:VST655400 WCM655400:WCP655400 WMI655400:WML655400 WWE655400:WWH655400 JS720936:JV720936 TO720936:TR720936 ADK720936:ADN720936 ANG720936:ANJ720936 AXC720936:AXF720936 BGY720936:BHB720936 BQU720936:BQX720936 CAQ720936:CAT720936 CKM720936:CKP720936 CUI720936:CUL720936 DEE720936:DEH720936 DOA720936:DOD720936 DXW720936:DXZ720936 EHS720936:EHV720936 ERO720936:ERR720936 FBK720936:FBN720936 FLG720936:FLJ720936 FVC720936:FVF720936 GEY720936:GFB720936 GOU720936:GOX720936 GYQ720936:GYT720936 HIM720936:HIP720936 HSI720936:HSL720936 ICE720936:ICH720936 IMA720936:IMD720936 IVW720936:IVZ720936 JFS720936:JFV720936 JPO720936:JPR720936 JZK720936:JZN720936 KJG720936:KJJ720936 KTC720936:KTF720936 LCY720936:LDB720936 LMU720936:LMX720936 LWQ720936:LWT720936 MGM720936:MGP720936 MQI720936:MQL720936 NAE720936:NAH720936 NKA720936:NKD720936 NTW720936:NTZ720936 ODS720936:ODV720936 ONO720936:ONR720936 OXK720936:OXN720936 PHG720936:PHJ720936 PRC720936:PRF720936 QAY720936:QBB720936 QKU720936:QKX720936 QUQ720936:QUT720936 REM720936:REP720936 ROI720936:ROL720936 RYE720936:RYH720936 SIA720936:SID720936 SRW720936:SRZ720936 TBS720936:TBV720936 TLO720936:TLR720936 TVK720936:TVN720936 UFG720936:UFJ720936 UPC720936:UPF720936 UYY720936:UZB720936 VIU720936:VIX720936 VSQ720936:VST720936 WCM720936:WCP720936 WMI720936:WML720936 WWE720936:WWH720936 JS786472:JV786472 TO786472:TR786472 ADK786472:ADN786472 ANG786472:ANJ786472 AXC786472:AXF786472 BGY786472:BHB786472 BQU786472:BQX786472 CAQ786472:CAT786472 CKM786472:CKP786472 CUI786472:CUL786472 DEE786472:DEH786472 DOA786472:DOD786472 DXW786472:DXZ786472 EHS786472:EHV786472 ERO786472:ERR786472 FBK786472:FBN786472 FLG786472:FLJ786472 FVC786472:FVF786472 GEY786472:GFB786472 GOU786472:GOX786472 GYQ786472:GYT786472 HIM786472:HIP786472 HSI786472:HSL786472 ICE786472:ICH786472 IMA786472:IMD786472 IVW786472:IVZ786472 JFS786472:JFV786472 JPO786472:JPR786472 JZK786472:JZN786472 KJG786472:KJJ786472 KTC786472:KTF786472 LCY786472:LDB786472 LMU786472:LMX786472 LWQ786472:LWT786472 MGM786472:MGP786472 MQI786472:MQL786472 NAE786472:NAH786472 NKA786472:NKD786472 NTW786472:NTZ786472 ODS786472:ODV786472 ONO786472:ONR786472 OXK786472:OXN786472 PHG786472:PHJ786472 PRC786472:PRF786472 QAY786472:QBB786472 QKU786472:QKX786472 QUQ786472:QUT786472 REM786472:REP786472 ROI786472:ROL786472 RYE786472:RYH786472 SIA786472:SID786472 SRW786472:SRZ786472 TBS786472:TBV786472 TLO786472:TLR786472 TVK786472:TVN786472 UFG786472:UFJ786472 UPC786472:UPF786472 UYY786472:UZB786472 VIU786472:VIX786472 VSQ786472:VST786472 WCM786472:WCP786472 WMI786472:WML786472 WWE786472:WWH786472 JS852008:JV852008 TO852008:TR852008 ADK852008:ADN852008 ANG852008:ANJ852008 AXC852008:AXF852008 BGY852008:BHB852008 BQU852008:BQX852008 CAQ852008:CAT852008 CKM852008:CKP852008 CUI852008:CUL852008 DEE852008:DEH852008 DOA852008:DOD852008 DXW852008:DXZ852008 EHS852008:EHV852008 ERO852008:ERR852008 FBK852008:FBN852008 FLG852008:FLJ852008 FVC852008:FVF852008 GEY852008:GFB852008 GOU852008:GOX852008 GYQ852008:GYT852008 HIM852008:HIP852008 HSI852008:HSL852008 ICE852008:ICH852008 IMA852008:IMD852008 IVW852008:IVZ852008 JFS852008:JFV852008 JPO852008:JPR852008 JZK852008:JZN852008 KJG852008:KJJ852008 KTC852008:KTF852008 LCY852008:LDB852008 LMU852008:LMX852008 LWQ852008:LWT852008 MGM852008:MGP852008 MQI852008:MQL852008 NAE852008:NAH852008 NKA852008:NKD852008 NTW852008:NTZ852008 ODS852008:ODV852008 ONO852008:ONR852008 OXK852008:OXN852008 PHG852008:PHJ852008 PRC852008:PRF852008 QAY852008:QBB852008 QKU852008:QKX852008 QUQ852008:QUT852008 REM852008:REP852008 ROI852008:ROL852008 RYE852008:RYH852008 SIA852008:SID852008 SRW852008:SRZ852008 TBS852008:TBV852008 TLO852008:TLR852008 TVK852008:TVN852008 UFG852008:UFJ852008 UPC852008:UPF852008 UYY852008:UZB852008 VIU852008:VIX852008 VSQ852008:VST852008 WCM852008:WCP852008 WMI852008:WML852008 WWE852008:WWH852008 JS917544:JV917544 TO917544:TR917544 ADK917544:ADN917544 ANG917544:ANJ917544 AXC917544:AXF917544 BGY917544:BHB917544 BQU917544:BQX917544 CAQ917544:CAT917544 CKM917544:CKP917544 CUI917544:CUL917544 DEE917544:DEH917544 DOA917544:DOD917544 DXW917544:DXZ917544 EHS917544:EHV917544 ERO917544:ERR917544 FBK917544:FBN917544 FLG917544:FLJ917544 FVC917544:FVF917544 GEY917544:GFB917544 GOU917544:GOX917544 GYQ917544:GYT917544 HIM917544:HIP917544 HSI917544:HSL917544 ICE917544:ICH917544 IMA917544:IMD917544 IVW917544:IVZ917544 JFS917544:JFV917544 JPO917544:JPR917544 JZK917544:JZN917544 KJG917544:KJJ917544 KTC917544:KTF917544 LCY917544:LDB917544 LMU917544:LMX917544 LWQ917544:LWT917544 MGM917544:MGP917544 MQI917544:MQL917544 NAE917544:NAH917544 NKA917544:NKD917544 NTW917544:NTZ917544 ODS917544:ODV917544 ONO917544:ONR917544 OXK917544:OXN917544 PHG917544:PHJ917544 PRC917544:PRF917544 QAY917544:QBB917544 QKU917544:QKX917544 QUQ917544:QUT917544 REM917544:REP917544 ROI917544:ROL917544 RYE917544:RYH917544 SIA917544:SID917544 SRW917544:SRZ917544 TBS917544:TBV917544 TLO917544:TLR917544 TVK917544:TVN917544 UFG917544:UFJ917544 UPC917544:UPF917544 UYY917544:UZB917544 VIU917544:VIX917544 VSQ917544:VST917544 WCM917544:WCP917544 WMI917544:WML917544 WWE917544:WWH917544 JS983080:JV983080 TO983080:TR983080 ADK983080:ADN983080 ANG983080:ANJ983080 AXC983080:AXF983080 BGY983080:BHB983080 BQU983080:BQX983080 CAQ983080:CAT983080 CKM983080:CKP983080 CUI983080:CUL983080 DEE983080:DEH983080 DOA983080:DOD983080 DXW983080:DXZ983080 EHS983080:EHV983080 ERO983080:ERR983080 FBK983080:FBN983080 FLG983080:FLJ983080 FVC983080:FVF983080 GEY983080:GFB983080 GOU983080:GOX983080 GYQ983080:GYT983080 HIM983080:HIP983080 HSI983080:HSL983080 ICE983080:ICH983080 IMA983080:IMD983080 IVW983080:IVZ983080 JFS983080:JFV983080 JPO983080:JPR983080 JZK983080:JZN983080 KJG983080:KJJ983080 KTC983080:KTF983080 LCY983080:LDB983080 LMU983080:LMX983080 LWQ983080:LWT983080 MGM983080:MGP983080 MQI983080:MQL983080 NAE983080:NAH983080 NKA983080:NKD983080 NTW983080:NTZ983080 ODS983080:ODV983080 ONO983080:ONR983080 OXK983080:OXN983080 PHG983080:PHJ983080 PRC983080:PRF983080 QAY983080:QBB983080 QKU983080:QKX983080 QUQ983080:QUT983080 REM983080:REP983080 ROI983080:ROL983080 RYE983080:RYH983080 SIA983080:SID983080 SRW983080:SRZ983080 TBS983080:TBV983080 TLO983080:TLR983080 TVK983080:TVN983080 UFG983080:UFJ983080 UPC983080:UPF983080 UYY983080:UZB983080 VIU983080:VIX983080 VSQ983080:VST983080 WCM983080:WCP983080 WMI983080:WML983080 WWE983080:WWH983080 JS38:JV38 TO38:TR38 ADK38:ADN38 ANG38:ANJ38 AXC38:AXF38 BGY38:BHB38 BQU38:BQX38 CAQ38:CAT38 CKM38:CKP38 CUI38:CUL38 DEE38:DEH38 DOA38:DOD38 DXW38:DXZ38 EHS38:EHV38 ERO38:ERR38 FBK38:FBN38 FLG38:FLJ38 FVC38:FVF38 GEY38:GFB38 GOU38:GOX38 GYQ38:GYT38 HIM38:HIP38 HSI38:HSL38 ICE38:ICH38 IMA38:IMD38 IVW38:IVZ38 JFS38:JFV38 JPO38:JPR38 JZK38:JZN38 KJG38:KJJ38 KTC38:KTF38 LCY38:LDB38 LMU38:LMX38 LWQ38:LWT38 MGM38:MGP38 MQI38:MQL38 NAE38:NAH38 NKA38:NKD38 NTW38:NTZ38 ODS38:ODV38 ONO38:ONR38 OXK38:OXN38 PHG38:PHJ38 PRC38:PRF38 QAY38:QBB38 QKU38:QKX38 QUQ38:QUT38 REM38:REP38 ROI38:ROL38 RYE38:RYH38 SIA38:SID38 SRW38:SRZ38 TBS38:TBV38 TLO38:TLR38 TVK38:TVN38 UFG38:UFJ38 UPC38:UPF38 UYY38:UZB38 VIU38:VIX38 VSQ38:VST38 WCM38:WCP38 WMI38:WML38 WWE38:WWH38 JS65574:JV65574 TO65574:TR65574 ADK65574:ADN65574 ANG65574:ANJ65574 AXC65574:AXF65574 BGY65574:BHB65574 BQU65574:BQX65574 CAQ65574:CAT65574 CKM65574:CKP65574 CUI65574:CUL65574 DEE65574:DEH65574 DOA65574:DOD65574 DXW65574:DXZ65574 EHS65574:EHV65574 ERO65574:ERR65574 FBK65574:FBN65574 FLG65574:FLJ65574 FVC65574:FVF65574 GEY65574:GFB65574 GOU65574:GOX65574 GYQ65574:GYT65574 HIM65574:HIP65574 HSI65574:HSL65574 ICE65574:ICH65574 IMA65574:IMD65574 IVW65574:IVZ65574 JFS65574:JFV65574 JPO65574:JPR65574 JZK65574:JZN65574 KJG65574:KJJ65574 KTC65574:KTF65574 LCY65574:LDB65574 LMU65574:LMX65574 LWQ65574:LWT65574 MGM65574:MGP65574 MQI65574:MQL65574 NAE65574:NAH65574 NKA65574:NKD65574 NTW65574:NTZ65574 ODS65574:ODV65574 ONO65574:ONR65574 OXK65574:OXN65574 PHG65574:PHJ65574 PRC65574:PRF65574 QAY65574:QBB65574 QKU65574:QKX65574 QUQ65574:QUT65574 REM65574:REP65574 ROI65574:ROL65574 RYE65574:RYH65574 SIA65574:SID65574 SRW65574:SRZ65574 TBS65574:TBV65574 TLO65574:TLR65574 TVK65574:TVN65574 UFG65574:UFJ65574 UPC65574:UPF65574 UYY65574:UZB65574 VIU65574:VIX65574 VSQ65574:VST65574 WCM65574:WCP65574 WMI65574:WML65574 WWE65574:WWH65574 JS131110:JV131110 TO131110:TR131110 ADK131110:ADN131110 ANG131110:ANJ131110 AXC131110:AXF131110 BGY131110:BHB131110 BQU131110:BQX131110 CAQ131110:CAT131110 CKM131110:CKP131110 CUI131110:CUL131110 DEE131110:DEH131110 DOA131110:DOD131110 DXW131110:DXZ131110 EHS131110:EHV131110 ERO131110:ERR131110 FBK131110:FBN131110 FLG131110:FLJ131110 FVC131110:FVF131110 GEY131110:GFB131110 GOU131110:GOX131110 GYQ131110:GYT131110 HIM131110:HIP131110 HSI131110:HSL131110 ICE131110:ICH131110 IMA131110:IMD131110 IVW131110:IVZ131110 JFS131110:JFV131110 JPO131110:JPR131110 JZK131110:JZN131110 KJG131110:KJJ131110 KTC131110:KTF131110 LCY131110:LDB131110 LMU131110:LMX131110 LWQ131110:LWT131110 MGM131110:MGP131110 MQI131110:MQL131110 NAE131110:NAH131110 NKA131110:NKD131110 NTW131110:NTZ131110 ODS131110:ODV131110 ONO131110:ONR131110 OXK131110:OXN131110 PHG131110:PHJ131110 PRC131110:PRF131110 QAY131110:QBB131110 QKU131110:QKX131110 QUQ131110:QUT131110 REM131110:REP131110 ROI131110:ROL131110 RYE131110:RYH131110 SIA131110:SID131110 SRW131110:SRZ131110 TBS131110:TBV131110 TLO131110:TLR131110 TVK131110:TVN131110 UFG131110:UFJ131110 UPC131110:UPF131110 UYY131110:UZB131110 VIU131110:VIX131110 VSQ131110:VST131110 WCM131110:WCP131110 WMI131110:WML131110 WWE131110:WWH131110 JS196646:JV196646 TO196646:TR196646 ADK196646:ADN196646 ANG196646:ANJ196646 AXC196646:AXF196646 BGY196646:BHB196646 BQU196646:BQX196646 CAQ196646:CAT196646 CKM196646:CKP196646 CUI196646:CUL196646 DEE196646:DEH196646 DOA196646:DOD196646 DXW196646:DXZ196646 EHS196646:EHV196646 ERO196646:ERR196646 FBK196646:FBN196646 FLG196646:FLJ196646 FVC196646:FVF196646 GEY196646:GFB196646 GOU196646:GOX196646 GYQ196646:GYT196646 HIM196646:HIP196646 HSI196646:HSL196646 ICE196646:ICH196646 IMA196646:IMD196646 IVW196646:IVZ196646 JFS196646:JFV196646 JPO196646:JPR196646 JZK196646:JZN196646 KJG196646:KJJ196646 KTC196646:KTF196646 LCY196646:LDB196646 LMU196646:LMX196646 LWQ196646:LWT196646 MGM196646:MGP196646 MQI196646:MQL196646 NAE196646:NAH196646 NKA196646:NKD196646 NTW196646:NTZ196646 ODS196646:ODV196646 ONO196646:ONR196646 OXK196646:OXN196646 PHG196646:PHJ196646 PRC196646:PRF196646 QAY196646:QBB196646 QKU196646:QKX196646 QUQ196646:QUT196646 REM196646:REP196646 ROI196646:ROL196646 RYE196646:RYH196646 SIA196646:SID196646 SRW196646:SRZ196646 TBS196646:TBV196646 TLO196646:TLR196646 TVK196646:TVN196646 UFG196646:UFJ196646 UPC196646:UPF196646 UYY196646:UZB196646 VIU196646:VIX196646 VSQ196646:VST196646 WCM196646:WCP196646 WMI196646:WML196646 WWE196646:WWH196646 JS262182:JV262182 TO262182:TR262182 ADK262182:ADN262182 ANG262182:ANJ262182 AXC262182:AXF262182 BGY262182:BHB262182 BQU262182:BQX262182 CAQ262182:CAT262182 CKM262182:CKP262182 CUI262182:CUL262182 DEE262182:DEH262182 DOA262182:DOD262182 DXW262182:DXZ262182 EHS262182:EHV262182 ERO262182:ERR262182 FBK262182:FBN262182 FLG262182:FLJ262182 FVC262182:FVF262182 GEY262182:GFB262182 GOU262182:GOX262182 GYQ262182:GYT262182 HIM262182:HIP262182 HSI262182:HSL262182 ICE262182:ICH262182 IMA262182:IMD262182 IVW262182:IVZ262182 JFS262182:JFV262182 JPO262182:JPR262182 JZK262182:JZN262182 KJG262182:KJJ262182 KTC262182:KTF262182 LCY262182:LDB262182 LMU262182:LMX262182 LWQ262182:LWT262182 MGM262182:MGP262182 MQI262182:MQL262182 NAE262182:NAH262182 NKA262182:NKD262182 NTW262182:NTZ262182 ODS262182:ODV262182 ONO262182:ONR262182 OXK262182:OXN262182 PHG262182:PHJ262182 PRC262182:PRF262182 QAY262182:QBB262182 QKU262182:QKX262182 QUQ262182:QUT262182 REM262182:REP262182 ROI262182:ROL262182 RYE262182:RYH262182 SIA262182:SID262182 SRW262182:SRZ262182 TBS262182:TBV262182 TLO262182:TLR262182 TVK262182:TVN262182 UFG262182:UFJ262182 UPC262182:UPF262182 UYY262182:UZB262182 VIU262182:VIX262182 VSQ262182:VST262182 WCM262182:WCP262182 WMI262182:WML262182 WWE262182:WWH262182 JS327718:JV327718 TO327718:TR327718 ADK327718:ADN327718 ANG327718:ANJ327718 AXC327718:AXF327718 BGY327718:BHB327718 BQU327718:BQX327718 CAQ327718:CAT327718 CKM327718:CKP327718 CUI327718:CUL327718 DEE327718:DEH327718 DOA327718:DOD327718 DXW327718:DXZ327718 EHS327718:EHV327718 ERO327718:ERR327718 FBK327718:FBN327718 FLG327718:FLJ327718 FVC327718:FVF327718 GEY327718:GFB327718 GOU327718:GOX327718 GYQ327718:GYT327718 HIM327718:HIP327718 HSI327718:HSL327718 ICE327718:ICH327718 IMA327718:IMD327718 IVW327718:IVZ327718 JFS327718:JFV327718 JPO327718:JPR327718 JZK327718:JZN327718 KJG327718:KJJ327718 KTC327718:KTF327718 LCY327718:LDB327718 LMU327718:LMX327718 LWQ327718:LWT327718 MGM327718:MGP327718 MQI327718:MQL327718 NAE327718:NAH327718 NKA327718:NKD327718 NTW327718:NTZ327718 ODS327718:ODV327718 ONO327718:ONR327718 OXK327718:OXN327718 PHG327718:PHJ327718 PRC327718:PRF327718 QAY327718:QBB327718 QKU327718:QKX327718 QUQ327718:QUT327718 REM327718:REP327718 ROI327718:ROL327718 RYE327718:RYH327718 SIA327718:SID327718 SRW327718:SRZ327718 TBS327718:TBV327718 TLO327718:TLR327718 TVK327718:TVN327718 UFG327718:UFJ327718 UPC327718:UPF327718 UYY327718:UZB327718 VIU327718:VIX327718 VSQ327718:VST327718 WCM327718:WCP327718 WMI327718:WML327718 WWE327718:WWH327718 JS393254:JV393254 TO393254:TR393254 ADK393254:ADN393254 ANG393254:ANJ393254 AXC393254:AXF393254 BGY393254:BHB393254 BQU393254:BQX393254 CAQ393254:CAT393254 CKM393254:CKP393254 CUI393254:CUL393254 DEE393254:DEH393254 DOA393254:DOD393254 DXW393254:DXZ393254 EHS393254:EHV393254 ERO393254:ERR393254 FBK393254:FBN393254 FLG393254:FLJ393254 FVC393254:FVF393254 GEY393254:GFB393254 GOU393254:GOX393254 GYQ393254:GYT393254 HIM393254:HIP393254 HSI393254:HSL393254 ICE393254:ICH393254 IMA393254:IMD393254 IVW393254:IVZ393254 JFS393254:JFV393254 JPO393254:JPR393254 JZK393254:JZN393254 KJG393254:KJJ393254 KTC393254:KTF393254 LCY393254:LDB393254 LMU393254:LMX393254 LWQ393254:LWT393254 MGM393254:MGP393254 MQI393254:MQL393254 NAE393254:NAH393254 NKA393254:NKD393254 NTW393254:NTZ393254 ODS393254:ODV393254 ONO393254:ONR393254 OXK393254:OXN393254 PHG393254:PHJ393254 PRC393254:PRF393254 QAY393254:QBB393254 QKU393254:QKX393254 QUQ393254:QUT393254 REM393254:REP393254 ROI393254:ROL393254 RYE393254:RYH393254 SIA393254:SID393254 SRW393254:SRZ393254 TBS393254:TBV393254 TLO393254:TLR393254 TVK393254:TVN393254 UFG393254:UFJ393254 UPC393254:UPF393254 UYY393254:UZB393254 VIU393254:VIX393254 VSQ393254:VST393254 WCM393254:WCP393254 WMI393254:WML393254 WWE393254:WWH393254 JS458790:JV458790 TO458790:TR458790 ADK458790:ADN458790 ANG458790:ANJ458790 AXC458790:AXF458790 BGY458790:BHB458790 BQU458790:BQX458790 CAQ458790:CAT458790 CKM458790:CKP458790 CUI458790:CUL458790 DEE458790:DEH458790 DOA458790:DOD458790 DXW458790:DXZ458790 EHS458790:EHV458790 ERO458790:ERR458790 FBK458790:FBN458790 FLG458790:FLJ458790 FVC458790:FVF458790 GEY458790:GFB458790 GOU458790:GOX458790 GYQ458790:GYT458790 HIM458790:HIP458790 HSI458790:HSL458790 ICE458790:ICH458790 IMA458790:IMD458790 IVW458790:IVZ458790 JFS458790:JFV458790 JPO458790:JPR458790 JZK458790:JZN458790 KJG458790:KJJ458790 KTC458790:KTF458790 LCY458790:LDB458790 LMU458790:LMX458790 LWQ458790:LWT458790 MGM458790:MGP458790 MQI458790:MQL458790 NAE458790:NAH458790 NKA458790:NKD458790 NTW458790:NTZ458790 ODS458790:ODV458790 ONO458790:ONR458790 OXK458790:OXN458790 PHG458790:PHJ458790 PRC458790:PRF458790 QAY458790:QBB458790 QKU458790:QKX458790 QUQ458790:QUT458790 REM458790:REP458790 ROI458790:ROL458790 RYE458790:RYH458790 SIA458790:SID458790 SRW458790:SRZ458790 TBS458790:TBV458790 TLO458790:TLR458790 TVK458790:TVN458790 UFG458790:UFJ458790 UPC458790:UPF458790 UYY458790:UZB458790 VIU458790:VIX458790 VSQ458790:VST458790 WCM458790:WCP458790 WMI458790:WML458790 WWE458790:WWH458790 JS524326:JV524326 TO524326:TR524326 ADK524326:ADN524326 ANG524326:ANJ524326 AXC524326:AXF524326 BGY524326:BHB524326 BQU524326:BQX524326 CAQ524326:CAT524326 CKM524326:CKP524326 CUI524326:CUL524326 DEE524326:DEH524326 DOA524326:DOD524326 DXW524326:DXZ524326 EHS524326:EHV524326 ERO524326:ERR524326 FBK524326:FBN524326 FLG524326:FLJ524326 FVC524326:FVF524326 GEY524326:GFB524326 GOU524326:GOX524326 GYQ524326:GYT524326 HIM524326:HIP524326 HSI524326:HSL524326 ICE524326:ICH524326 IMA524326:IMD524326 IVW524326:IVZ524326 JFS524326:JFV524326 JPO524326:JPR524326 JZK524326:JZN524326 KJG524326:KJJ524326 KTC524326:KTF524326 LCY524326:LDB524326 LMU524326:LMX524326 LWQ524326:LWT524326 MGM524326:MGP524326 MQI524326:MQL524326 NAE524326:NAH524326 NKA524326:NKD524326 NTW524326:NTZ524326 ODS524326:ODV524326 ONO524326:ONR524326 OXK524326:OXN524326 PHG524326:PHJ524326 PRC524326:PRF524326 QAY524326:QBB524326 QKU524326:QKX524326 QUQ524326:QUT524326 REM524326:REP524326 ROI524326:ROL524326 RYE524326:RYH524326 SIA524326:SID524326 SRW524326:SRZ524326 TBS524326:TBV524326 TLO524326:TLR524326 TVK524326:TVN524326 UFG524326:UFJ524326 UPC524326:UPF524326 UYY524326:UZB524326 VIU524326:VIX524326 VSQ524326:VST524326 WCM524326:WCP524326 WMI524326:WML524326 WWE524326:WWH524326 JS589862:JV589862 TO589862:TR589862 ADK589862:ADN589862 ANG589862:ANJ589862 AXC589862:AXF589862 BGY589862:BHB589862 BQU589862:BQX589862 CAQ589862:CAT589862 CKM589862:CKP589862 CUI589862:CUL589862 DEE589862:DEH589862 DOA589862:DOD589862 DXW589862:DXZ589862 EHS589862:EHV589862 ERO589862:ERR589862 FBK589862:FBN589862 FLG589862:FLJ589862 FVC589862:FVF589862 GEY589862:GFB589862 GOU589862:GOX589862 GYQ589862:GYT589862 HIM589862:HIP589862 HSI589862:HSL589862 ICE589862:ICH589862 IMA589862:IMD589862 IVW589862:IVZ589862 JFS589862:JFV589862 JPO589862:JPR589862 JZK589862:JZN589862 KJG589862:KJJ589862 KTC589862:KTF589862 LCY589862:LDB589862 LMU589862:LMX589862 LWQ589862:LWT589862 MGM589862:MGP589862 MQI589862:MQL589862 NAE589862:NAH589862 NKA589862:NKD589862 NTW589862:NTZ589862 ODS589862:ODV589862 ONO589862:ONR589862 OXK589862:OXN589862 PHG589862:PHJ589862 PRC589862:PRF589862 QAY589862:QBB589862 QKU589862:QKX589862 QUQ589862:QUT589862 REM589862:REP589862 ROI589862:ROL589862 RYE589862:RYH589862 SIA589862:SID589862 SRW589862:SRZ589862 TBS589862:TBV589862 TLO589862:TLR589862 TVK589862:TVN589862 UFG589862:UFJ589862 UPC589862:UPF589862 UYY589862:UZB589862 VIU589862:VIX589862 VSQ589862:VST589862 WCM589862:WCP589862 WMI589862:WML589862 WWE589862:WWH589862 JS655398:JV655398 TO655398:TR655398 ADK655398:ADN655398 ANG655398:ANJ655398 AXC655398:AXF655398 BGY655398:BHB655398 BQU655398:BQX655398 CAQ655398:CAT655398 CKM655398:CKP655398 CUI655398:CUL655398 DEE655398:DEH655398 DOA655398:DOD655398 DXW655398:DXZ655398 EHS655398:EHV655398 ERO655398:ERR655398 FBK655398:FBN655398 FLG655398:FLJ655398 FVC655398:FVF655398 GEY655398:GFB655398 GOU655398:GOX655398 GYQ655398:GYT655398 HIM655398:HIP655398 HSI655398:HSL655398 ICE655398:ICH655398 IMA655398:IMD655398 IVW655398:IVZ655398 JFS655398:JFV655398 JPO655398:JPR655398 JZK655398:JZN655398 KJG655398:KJJ655398 KTC655398:KTF655398 LCY655398:LDB655398 LMU655398:LMX655398 LWQ655398:LWT655398 MGM655398:MGP655398 MQI655398:MQL655398 NAE655398:NAH655398 NKA655398:NKD655398 NTW655398:NTZ655398 ODS655398:ODV655398 ONO655398:ONR655398 OXK655398:OXN655398 PHG655398:PHJ655398 PRC655398:PRF655398 QAY655398:QBB655398 QKU655398:QKX655398 QUQ655398:QUT655398 REM655398:REP655398 ROI655398:ROL655398 RYE655398:RYH655398 SIA655398:SID655398 SRW655398:SRZ655398 TBS655398:TBV655398 TLO655398:TLR655398 TVK655398:TVN655398 UFG655398:UFJ655398 UPC655398:UPF655398 UYY655398:UZB655398 VIU655398:VIX655398 VSQ655398:VST655398 WCM655398:WCP655398 WMI655398:WML655398 WWE655398:WWH655398 JS720934:JV720934 TO720934:TR720934 ADK720934:ADN720934 ANG720934:ANJ720934 AXC720934:AXF720934 BGY720934:BHB720934 BQU720934:BQX720934 CAQ720934:CAT720934 CKM720934:CKP720934 CUI720934:CUL720934 DEE720934:DEH720934 DOA720934:DOD720934 DXW720934:DXZ720934 EHS720934:EHV720934 ERO720934:ERR720934 FBK720934:FBN720934 FLG720934:FLJ720934 FVC720934:FVF720934 GEY720934:GFB720934 GOU720934:GOX720934 GYQ720934:GYT720934 HIM720934:HIP720934 HSI720934:HSL720934 ICE720934:ICH720934 IMA720934:IMD720934 IVW720934:IVZ720934 JFS720934:JFV720934 JPO720934:JPR720934 JZK720934:JZN720934 KJG720934:KJJ720934 KTC720934:KTF720934 LCY720934:LDB720934 LMU720934:LMX720934 LWQ720934:LWT720934 MGM720934:MGP720934 MQI720934:MQL720934 NAE720934:NAH720934 NKA720934:NKD720934 NTW720934:NTZ720934 ODS720934:ODV720934 ONO720934:ONR720934 OXK720934:OXN720934 PHG720934:PHJ720934 PRC720934:PRF720934 QAY720934:QBB720934 QKU720934:QKX720934 QUQ720934:QUT720934 REM720934:REP720934 ROI720934:ROL720934 RYE720934:RYH720934 SIA720934:SID720934 SRW720934:SRZ720934 TBS720934:TBV720934 TLO720934:TLR720934 TVK720934:TVN720934 UFG720934:UFJ720934 UPC720934:UPF720934 UYY720934:UZB720934 VIU720934:VIX720934 VSQ720934:VST720934 WCM720934:WCP720934 WMI720934:WML720934 WWE720934:WWH720934 JS786470:JV786470 TO786470:TR786470 ADK786470:ADN786470 ANG786470:ANJ786470 AXC786470:AXF786470 BGY786470:BHB786470 BQU786470:BQX786470 CAQ786470:CAT786470 CKM786470:CKP786470 CUI786470:CUL786470 DEE786470:DEH786470 DOA786470:DOD786470 DXW786470:DXZ786470 EHS786470:EHV786470 ERO786470:ERR786470 FBK786470:FBN786470 FLG786470:FLJ786470 FVC786470:FVF786470 GEY786470:GFB786470 GOU786470:GOX786470 GYQ786470:GYT786470 HIM786470:HIP786470 HSI786470:HSL786470 ICE786470:ICH786470 IMA786470:IMD786470 IVW786470:IVZ786470 JFS786470:JFV786470 JPO786470:JPR786470 JZK786470:JZN786470 KJG786470:KJJ786470 KTC786470:KTF786470 LCY786470:LDB786470 LMU786470:LMX786470 LWQ786470:LWT786470 MGM786470:MGP786470 MQI786470:MQL786470 NAE786470:NAH786470 NKA786470:NKD786470 NTW786470:NTZ786470 ODS786470:ODV786470 ONO786470:ONR786470 OXK786470:OXN786470 PHG786470:PHJ786470 PRC786470:PRF786470 QAY786470:QBB786470 QKU786470:QKX786470 QUQ786470:QUT786470 REM786470:REP786470 ROI786470:ROL786470 RYE786470:RYH786470 SIA786470:SID786470 SRW786470:SRZ786470 TBS786470:TBV786470 TLO786470:TLR786470 TVK786470:TVN786470 UFG786470:UFJ786470 UPC786470:UPF786470 UYY786470:UZB786470 VIU786470:VIX786470 VSQ786470:VST786470 WCM786470:WCP786470 WMI786470:WML786470 WWE786470:WWH786470 JS852006:JV852006 TO852006:TR852006 ADK852006:ADN852006 ANG852006:ANJ852006 AXC852006:AXF852006 BGY852006:BHB852006 BQU852006:BQX852006 CAQ852006:CAT852006 CKM852006:CKP852006 CUI852006:CUL852006 DEE852006:DEH852006 DOA852006:DOD852006 DXW852006:DXZ852006 EHS852006:EHV852006 ERO852006:ERR852006 FBK852006:FBN852006 FLG852006:FLJ852006 FVC852006:FVF852006 GEY852006:GFB852006 GOU852006:GOX852006 GYQ852006:GYT852006 HIM852006:HIP852006 HSI852006:HSL852006 ICE852006:ICH852006 IMA852006:IMD852006 IVW852006:IVZ852006 JFS852006:JFV852006 JPO852006:JPR852006 JZK852006:JZN852006 KJG852006:KJJ852006 KTC852006:KTF852006 LCY852006:LDB852006 LMU852006:LMX852006 LWQ852006:LWT852006 MGM852006:MGP852006 MQI852006:MQL852006 NAE852006:NAH852006 NKA852006:NKD852006 NTW852006:NTZ852006 ODS852006:ODV852006 ONO852006:ONR852006 OXK852006:OXN852006 PHG852006:PHJ852006 PRC852006:PRF852006 QAY852006:QBB852006 QKU852006:QKX852006 QUQ852006:QUT852006 REM852006:REP852006 ROI852006:ROL852006 RYE852006:RYH852006 SIA852006:SID852006 SRW852006:SRZ852006 TBS852006:TBV852006 TLO852006:TLR852006 TVK852006:TVN852006 UFG852006:UFJ852006 UPC852006:UPF852006 UYY852006:UZB852006 VIU852006:VIX852006 VSQ852006:VST852006 WCM852006:WCP852006 WMI852006:WML852006 WWE852006:WWH852006 JS917542:JV917542 TO917542:TR917542 ADK917542:ADN917542 ANG917542:ANJ917542 AXC917542:AXF917542 BGY917542:BHB917542 BQU917542:BQX917542 CAQ917542:CAT917542 CKM917542:CKP917542 CUI917542:CUL917542 DEE917542:DEH917542 DOA917542:DOD917542 DXW917542:DXZ917542 EHS917542:EHV917542 ERO917542:ERR917542 FBK917542:FBN917542 FLG917542:FLJ917542 FVC917542:FVF917542 GEY917542:GFB917542 GOU917542:GOX917542 GYQ917542:GYT917542 HIM917542:HIP917542 HSI917542:HSL917542 ICE917542:ICH917542 IMA917542:IMD917542 IVW917542:IVZ917542 JFS917542:JFV917542 JPO917542:JPR917542 JZK917542:JZN917542 KJG917542:KJJ917542 KTC917542:KTF917542 LCY917542:LDB917542 LMU917542:LMX917542 LWQ917542:LWT917542 MGM917542:MGP917542 MQI917542:MQL917542 NAE917542:NAH917542 NKA917542:NKD917542 NTW917542:NTZ917542 ODS917542:ODV917542 ONO917542:ONR917542 OXK917542:OXN917542 PHG917542:PHJ917542 PRC917542:PRF917542 QAY917542:QBB917542 QKU917542:QKX917542 QUQ917542:QUT917542 REM917542:REP917542 ROI917542:ROL917542 RYE917542:RYH917542 SIA917542:SID917542 SRW917542:SRZ917542 TBS917542:TBV917542 TLO917542:TLR917542 TVK917542:TVN917542 UFG917542:UFJ917542 UPC917542:UPF917542 UYY917542:UZB917542 VIU917542:VIX917542 VSQ917542:VST917542 WCM917542:WCP917542 WMI917542:WML917542 WWE917542:WWH917542 JS983078:JV983078 TO983078:TR983078 ADK983078:ADN983078 ANG983078:ANJ983078 AXC983078:AXF983078 BGY983078:BHB983078 BQU983078:BQX983078 CAQ983078:CAT983078 CKM983078:CKP983078 CUI983078:CUL983078 DEE983078:DEH983078 DOA983078:DOD983078 DXW983078:DXZ983078 EHS983078:EHV983078 ERO983078:ERR983078 FBK983078:FBN983078 FLG983078:FLJ983078 FVC983078:FVF983078 GEY983078:GFB983078 GOU983078:GOX983078 GYQ983078:GYT983078 HIM983078:HIP983078 HSI983078:HSL983078 ICE983078:ICH983078 IMA983078:IMD983078 IVW983078:IVZ983078 JFS983078:JFV983078 JPO983078:JPR983078 JZK983078:JZN983078 KJG983078:KJJ983078 KTC983078:KTF983078 LCY983078:LDB983078 LMU983078:LMX983078 LWQ983078:LWT983078 MGM983078:MGP983078 MQI983078:MQL983078 NAE983078:NAH983078 NKA983078:NKD983078 NTW983078:NTZ983078 ODS983078:ODV983078 ONO983078:ONR983078 OXK983078:OXN983078 PHG983078:PHJ983078 PRC983078:PRF983078 QAY983078:QBB983078 QKU983078:QKX983078 QUQ983078:QUT983078 REM983078:REP983078 ROI983078:ROL983078 RYE983078:RYH983078 SIA983078:SID983078 SRW983078:SRZ983078 TBS983078:TBV983078 TLO983078:TLR983078 TVK983078:TVN983078 UFG983078:UFJ983078 UPC983078:UPF983078 UYY983078:UZB983078 VIU983078:VIX983078 VSQ983078:VST983078 WCM983078:WCP983078 WMI983078:WML983078 WWE983078:WWH983078 JS36:JV36 TO36:TR36 ADK36:ADN36 ANG36:ANJ36 AXC36:AXF36 BGY36:BHB36 BQU36:BQX36 CAQ36:CAT36 CKM36:CKP36 CUI36:CUL36 DEE36:DEH36 DOA36:DOD36 DXW36:DXZ36 EHS36:EHV36 ERO36:ERR36 FBK36:FBN36 FLG36:FLJ36 FVC36:FVF36 GEY36:GFB36 GOU36:GOX36 GYQ36:GYT36 HIM36:HIP36 HSI36:HSL36 ICE36:ICH36 IMA36:IMD36 IVW36:IVZ36 JFS36:JFV36 JPO36:JPR36 JZK36:JZN36 KJG36:KJJ36 KTC36:KTF36 LCY36:LDB36 LMU36:LMX36 LWQ36:LWT36 MGM36:MGP36 MQI36:MQL36 NAE36:NAH36 NKA36:NKD36 NTW36:NTZ36 ODS36:ODV36 ONO36:ONR36 OXK36:OXN36 PHG36:PHJ36 PRC36:PRF36 QAY36:QBB36 QKU36:QKX36 QUQ36:QUT36 REM36:REP36 ROI36:ROL36 RYE36:RYH36 SIA36:SID36 SRW36:SRZ36 TBS36:TBV36 TLO36:TLR36 TVK36:TVN36 UFG36:UFJ36 UPC36:UPF36 UYY36:UZB36 VIU36:VIX36 VSQ36:VST36 WCM36:WCP36 WMI36:WML36 WWE36:WWH36 JS65572:JV65572 TO65572:TR65572 ADK65572:ADN65572 ANG65572:ANJ65572 AXC65572:AXF65572 BGY65572:BHB65572 BQU65572:BQX65572 CAQ65572:CAT65572 CKM65572:CKP65572 CUI65572:CUL65572 DEE65572:DEH65572 DOA65572:DOD65572 DXW65572:DXZ65572 EHS65572:EHV65572 ERO65572:ERR65572 FBK65572:FBN65572 FLG65572:FLJ65572 FVC65572:FVF65572 GEY65572:GFB65572 GOU65572:GOX65572 GYQ65572:GYT65572 HIM65572:HIP65572 HSI65572:HSL65572 ICE65572:ICH65572 IMA65572:IMD65572 IVW65572:IVZ65572 JFS65572:JFV65572 JPO65572:JPR65572 JZK65572:JZN65572 KJG65572:KJJ65572 KTC65572:KTF65572 LCY65572:LDB65572 LMU65572:LMX65572 LWQ65572:LWT65572 MGM65572:MGP65572 MQI65572:MQL65572 NAE65572:NAH65572 NKA65572:NKD65572 NTW65572:NTZ65572 ODS65572:ODV65572 ONO65572:ONR65572 OXK65572:OXN65572 PHG65572:PHJ65572 PRC65572:PRF65572 QAY65572:QBB65572 QKU65572:QKX65572 QUQ65572:QUT65572 REM65572:REP65572 ROI65572:ROL65572 RYE65572:RYH65572 SIA65572:SID65572 SRW65572:SRZ65572 TBS65572:TBV65572 TLO65572:TLR65572 TVK65572:TVN65572 UFG65572:UFJ65572 UPC65572:UPF65572 UYY65572:UZB65572 VIU65572:VIX65572 VSQ65572:VST65572 WCM65572:WCP65572 WMI65572:WML65572 WWE65572:WWH65572 JS131108:JV131108 TO131108:TR131108 ADK131108:ADN131108 ANG131108:ANJ131108 AXC131108:AXF131108 BGY131108:BHB131108 BQU131108:BQX131108 CAQ131108:CAT131108 CKM131108:CKP131108 CUI131108:CUL131108 DEE131108:DEH131108 DOA131108:DOD131108 DXW131108:DXZ131108 EHS131108:EHV131108 ERO131108:ERR131108 FBK131108:FBN131108 FLG131108:FLJ131108 FVC131108:FVF131108 GEY131108:GFB131108 GOU131108:GOX131108 GYQ131108:GYT131108 HIM131108:HIP131108 HSI131108:HSL131108 ICE131108:ICH131108 IMA131108:IMD131108 IVW131108:IVZ131108 JFS131108:JFV131108 JPO131108:JPR131108 JZK131108:JZN131108 KJG131108:KJJ131108 KTC131108:KTF131108 LCY131108:LDB131108 LMU131108:LMX131108 LWQ131108:LWT131108 MGM131108:MGP131108 MQI131108:MQL131108 NAE131108:NAH131108 NKA131108:NKD131108 NTW131108:NTZ131108 ODS131108:ODV131108 ONO131108:ONR131108 OXK131108:OXN131108 PHG131108:PHJ131108 PRC131108:PRF131108 QAY131108:QBB131108 QKU131108:QKX131108 QUQ131108:QUT131108 REM131108:REP131108 ROI131108:ROL131108 RYE131108:RYH131108 SIA131108:SID131108 SRW131108:SRZ131108 TBS131108:TBV131108 TLO131108:TLR131108 TVK131108:TVN131108 UFG131108:UFJ131108 UPC131108:UPF131108 UYY131108:UZB131108 VIU131108:VIX131108 VSQ131108:VST131108 WCM131108:WCP131108 WMI131108:WML131108 WWE131108:WWH131108 JS196644:JV196644 TO196644:TR196644 ADK196644:ADN196644 ANG196644:ANJ196644 AXC196644:AXF196644 BGY196644:BHB196644 BQU196644:BQX196644 CAQ196644:CAT196644 CKM196644:CKP196644 CUI196644:CUL196644 DEE196644:DEH196644 DOA196644:DOD196644 DXW196644:DXZ196644 EHS196644:EHV196644 ERO196644:ERR196644 FBK196644:FBN196644 FLG196644:FLJ196644 FVC196644:FVF196644 GEY196644:GFB196644 GOU196644:GOX196644 GYQ196644:GYT196644 HIM196644:HIP196644 HSI196644:HSL196644 ICE196644:ICH196644 IMA196644:IMD196644 IVW196644:IVZ196644 JFS196644:JFV196644 JPO196644:JPR196644 JZK196644:JZN196644 KJG196644:KJJ196644 KTC196644:KTF196644 LCY196644:LDB196644 LMU196644:LMX196644 LWQ196644:LWT196644 MGM196644:MGP196644 MQI196644:MQL196644 NAE196644:NAH196644 NKA196644:NKD196644 NTW196644:NTZ196644 ODS196644:ODV196644 ONO196644:ONR196644 OXK196644:OXN196644 PHG196644:PHJ196644 PRC196644:PRF196644 QAY196644:QBB196644 QKU196644:QKX196644 QUQ196644:QUT196644 REM196644:REP196644 ROI196644:ROL196644 RYE196644:RYH196644 SIA196644:SID196644 SRW196644:SRZ196644 TBS196644:TBV196644 TLO196644:TLR196644 TVK196644:TVN196644 UFG196644:UFJ196644 UPC196644:UPF196644 UYY196644:UZB196644 VIU196644:VIX196644 VSQ196644:VST196644 WCM196644:WCP196644 WMI196644:WML196644 WWE196644:WWH196644 JS262180:JV262180 TO262180:TR262180 ADK262180:ADN262180 ANG262180:ANJ262180 AXC262180:AXF262180 BGY262180:BHB262180 BQU262180:BQX262180 CAQ262180:CAT262180 CKM262180:CKP262180 CUI262180:CUL262180 DEE262180:DEH262180 DOA262180:DOD262180 DXW262180:DXZ262180 EHS262180:EHV262180 ERO262180:ERR262180 FBK262180:FBN262180 FLG262180:FLJ262180 FVC262180:FVF262180 GEY262180:GFB262180 GOU262180:GOX262180 GYQ262180:GYT262180 HIM262180:HIP262180 HSI262180:HSL262180 ICE262180:ICH262180 IMA262180:IMD262180 IVW262180:IVZ262180 JFS262180:JFV262180 JPO262180:JPR262180 JZK262180:JZN262180 KJG262180:KJJ262180 KTC262180:KTF262180 LCY262180:LDB262180 LMU262180:LMX262180 LWQ262180:LWT262180 MGM262180:MGP262180 MQI262180:MQL262180 NAE262180:NAH262180 NKA262180:NKD262180 NTW262180:NTZ262180 ODS262180:ODV262180 ONO262180:ONR262180 OXK262180:OXN262180 PHG262180:PHJ262180 PRC262180:PRF262180 QAY262180:QBB262180 QKU262180:QKX262180 QUQ262180:QUT262180 REM262180:REP262180 ROI262180:ROL262180 RYE262180:RYH262180 SIA262180:SID262180 SRW262180:SRZ262180 TBS262180:TBV262180 TLO262180:TLR262180 TVK262180:TVN262180 UFG262180:UFJ262180 UPC262180:UPF262180 UYY262180:UZB262180 VIU262180:VIX262180 VSQ262180:VST262180 WCM262180:WCP262180 WMI262180:WML262180 WWE262180:WWH262180 JS327716:JV327716 TO327716:TR327716 ADK327716:ADN327716 ANG327716:ANJ327716 AXC327716:AXF327716 BGY327716:BHB327716 BQU327716:BQX327716 CAQ327716:CAT327716 CKM327716:CKP327716 CUI327716:CUL327716 DEE327716:DEH327716 DOA327716:DOD327716 DXW327716:DXZ327716 EHS327716:EHV327716 ERO327716:ERR327716 FBK327716:FBN327716 FLG327716:FLJ327716 FVC327716:FVF327716 GEY327716:GFB327716 GOU327716:GOX327716 GYQ327716:GYT327716 HIM327716:HIP327716 HSI327716:HSL327716 ICE327716:ICH327716 IMA327716:IMD327716 IVW327716:IVZ327716 JFS327716:JFV327716 JPO327716:JPR327716 JZK327716:JZN327716 KJG327716:KJJ327716 KTC327716:KTF327716 LCY327716:LDB327716 LMU327716:LMX327716 LWQ327716:LWT327716 MGM327716:MGP327716 MQI327716:MQL327716 NAE327716:NAH327716 NKA327716:NKD327716 NTW327716:NTZ327716 ODS327716:ODV327716 ONO327716:ONR327716 OXK327716:OXN327716 PHG327716:PHJ327716 PRC327716:PRF327716 QAY327716:QBB327716 QKU327716:QKX327716 QUQ327716:QUT327716 REM327716:REP327716 ROI327716:ROL327716 RYE327716:RYH327716 SIA327716:SID327716 SRW327716:SRZ327716 TBS327716:TBV327716 TLO327716:TLR327716 TVK327716:TVN327716 UFG327716:UFJ327716 UPC327716:UPF327716 UYY327716:UZB327716 VIU327716:VIX327716 VSQ327716:VST327716 WCM327716:WCP327716 WMI327716:WML327716 WWE327716:WWH327716 JS393252:JV393252 TO393252:TR393252 ADK393252:ADN393252 ANG393252:ANJ393252 AXC393252:AXF393252 BGY393252:BHB393252 BQU393252:BQX393252 CAQ393252:CAT393252 CKM393252:CKP393252 CUI393252:CUL393252 DEE393252:DEH393252 DOA393252:DOD393252 DXW393252:DXZ393252 EHS393252:EHV393252 ERO393252:ERR393252 FBK393252:FBN393252 FLG393252:FLJ393252 FVC393252:FVF393252 GEY393252:GFB393252 GOU393252:GOX393252 GYQ393252:GYT393252 HIM393252:HIP393252 HSI393252:HSL393252 ICE393252:ICH393252 IMA393252:IMD393252 IVW393252:IVZ393252 JFS393252:JFV393252 JPO393252:JPR393252 JZK393252:JZN393252 KJG393252:KJJ393252 KTC393252:KTF393252 LCY393252:LDB393252 LMU393252:LMX393252 LWQ393252:LWT393252 MGM393252:MGP393252 MQI393252:MQL393252 NAE393252:NAH393252 NKA393252:NKD393252 NTW393252:NTZ393252 ODS393252:ODV393252 ONO393252:ONR393252 OXK393252:OXN393252 PHG393252:PHJ393252 PRC393252:PRF393252 QAY393252:QBB393252 QKU393252:QKX393252 QUQ393252:QUT393252 REM393252:REP393252 ROI393252:ROL393252 RYE393252:RYH393252 SIA393252:SID393252 SRW393252:SRZ393252 TBS393252:TBV393252 TLO393252:TLR393252 TVK393252:TVN393252 UFG393252:UFJ393252 UPC393252:UPF393252 UYY393252:UZB393252 VIU393252:VIX393252 VSQ393252:VST393252 WCM393252:WCP393252 WMI393252:WML393252 WWE393252:WWH393252 JS458788:JV458788 TO458788:TR458788 ADK458788:ADN458788 ANG458788:ANJ458788 AXC458788:AXF458788 BGY458788:BHB458788 BQU458788:BQX458788 CAQ458788:CAT458788 CKM458788:CKP458788 CUI458788:CUL458788 DEE458788:DEH458788 DOA458788:DOD458788 DXW458788:DXZ458788 EHS458788:EHV458788 ERO458788:ERR458788 FBK458788:FBN458788 FLG458788:FLJ458788 FVC458788:FVF458788 GEY458788:GFB458788 GOU458788:GOX458788 GYQ458788:GYT458788 HIM458788:HIP458788 HSI458788:HSL458788 ICE458788:ICH458788 IMA458788:IMD458788 IVW458788:IVZ458788 JFS458788:JFV458788 JPO458788:JPR458788 JZK458788:JZN458788 KJG458788:KJJ458788 KTC458788:KTF458788 LCY458788:LDB458788 LMU458788:LMX458788 LWQ458788:LWT458788 MGM458788:MGP458788 MQI458788:MQL458788 NAE458788:NAH458788 NKA458788:NKD458788 NTW458788:NTZ458788 ODS458788:ODV458788 ONO458788:ONR458788 OXK458788:OXN458788 PHG458788:PHJ458788 PRC458788:PRF458788 QAY458788:QBB458788 QKU458788:QKX458788 QUQ458788:QUT458788 REM458788:REP458788 ROI458788:ROL458788 RYE458788:RYH458788 SIA458788:SID458788 SRW458788:SRZ458788 TBS458788:TBV458788 TLO458788:TLR458788 TVK458788:TVN458788 UFG458788:UFJ458788 UPC458788:UPF458788 UYY458788:UZB458788 VIU458788:VIX458788 VSQ458788:VST458788 WCM458788:WCP458788 WMI458788:WML458788 WWE458788:WWH458788 JS524324:JV524324 TO524324:TR524324 ADK524324:ADN524324 ANG524324:ANJ524324 AXC524324:AXF524324 BGY524324:BHB524324 BQU524324:BQX524324 CAQ524324:CAT524324 CKM524324:CKP524324 CUI524324:CUL524324 DEE524324:DEH524324 DOA524324:DOD524324 DXW524324:DXZ524324 EHS524324:EHV524324 ERO524324:ERR524324 FBK524324:FBN524324 FLG524324:FLJ524324 FVC524324:FVF524324 GEY524324:GFB524324 GOU524324:GOX524324 GYQ524324:GYT524324 HIM524324:HIP524324 HSI524324:HSL524324 ICE524324:ICH524324 IMA524324:IMD524324 IVW524324:IVZ524324 JFS524324:JFV524324 JPO524324:JPR524324 JZK524324:JZN524324 KJG524324:KJJ524324 KTC524324:KTF524324 LCY524324:LDB524324 LMU524324:LMX524324 LWQ524324:LWT524324 MGM524324:MGP524324 MQI524324:MQL524324 NAE524324:NAH524324 NKA524324:NKD524324 NTW524324:NTZ524324 ODS524324:ODV524324 ONO524324:ONR524324 OXK524324:OXN524324 PHG524324:PHJ524324 PRC524324:PRF524324 QAY524324:QBB524324 QKU524324:QKX524324 QUQ524324:QUT524324 REM524324:REP524324 ROI524324:ROL524324 RYE524324:RYH524324 SIA524324:SID524324 SRW524324:SRZ524324 TBS524324:TBV524324 TLO524324:TLR524324 TVK524324:TVN524324 UFG524324:UFJ524324 UPC524324:UPF524324 UYY524324:UZB524324 VIU524324:VIX524324 VSQ524324:VST524324 WCM524324:WCP524324 WMI524324:WML524324 WWE524324:WWH524324 JS589860:JV589860 TO589860:TR589860 ADK589860:ADN589860 ANG589860:ANJ589860 AXC589860:AXF589860 BGY589860:BHB589860 BQU589860:BQX589860 CAQ589860:CAT589860 CKM589860:CKP589860 CUI589860:CUL589860 DEE589860:DEH589860 DOA589860:DOD589860 DXW589860:DXZ589860 EHS589860:EHV589860 ERO589860:ERR589860 FBK589860:FBN589860 FLG589860:FLJ589860 FVC589860:FVF589860 GEY589860:GFB589860 GOU589860:GOX589860 GYQ589860:GYT589860 HIM589860:HIP589860 HSI589860:HSL589860 ICE589860:ICH589860 IMA589860:IMD589860 IVW589860:IVZ589860 JFS589860:JFV589860 JPO589860:JPR589860 JZK589860:JZN589860 KJG589860:KJJ589860 KTC589860:KTF589860 LCY589860:LDB589860 LMU589860:LMX589860 LWQ589860:LWT589860 MGM589860:MGP589860 MQI589860:MQL589860 NAE589860:NAH589860 NKA589860:NKD589860 NTW589860:NTZ589860 ODS589860:ODV589860 ONO589860:ONR589860 OXK589860:OXN589860 PHG589860:PHJ589860 PRC589860:PRF589860 QAY589860:QBB589860 QKU589860:QKX589860 QUQ589860:QUT589860 REM589860:REP589860 ROI589860:ROL589860 RYE589860:RYH589860 SIA589860:SID589860 SRW589860:SRZ589860 TBS589860:TBV589860 TLO589860:TLR589860 TVK589860:TVN589860 UFG589860:UFJ589860 UPC589860:UPF589860 UYY589860:UZB589860 VIU589860:VIX589860 VSQ589860:VST589860 WCM589860:WCP589860 WMI589860:WML589860 WWE589860:WWH589860 JS655396:JV655396 TO655396:TR655396 ADK655396:ADN655396 ANG655396:ANJ655396 AXC655396:AXF655396 BGY655396:BHB655396 BQU655396:BQX655396 CAQ655396:CAT655396 CKM655396:CKP655396 CUI655396:CUL655396 DEE655396:DEH655396 DOA655396:DOD655396 DXW655396:DXZ655396 EHS655396:EHV655396 ERO655396:ERR655396 FBK655396:FBN655396 FLG655396:FLJ655396 FVC655396:FVF655396 GEY655396:GFB655396 GOU655396:GOX655396 GYQ655396:GYT655396 HIM655396:HIP655396 HSI655396:HSL655396 ICE655396:ICH655396 IMA655396:IMD655396 IVW655396:IVZ655396 JFS655396:JFV655396 JPO655396:JPR655396 JZK655396:JZN655396 KJG655396:KJJ655396 KTC655396:KTF655396 LCY655396:LDB655396 LMU655396:LMX655396 LWQ655396:LWT655396 MGM655396:MGP655396 MQI655396:MQL655396 NAE655396:NAH655396 NKA655396:NKD655396 NTW655396:NTZ655396 ODS655396:ODV655396 ONO655396:ONR655396 OXK655396:OXN655396 PHG655396:PHJ655396 PRC655396:PRF655396 QAY655396:QBB655396 QKU655396:QKX655396 QUQ655396:QUT655396 REM655396:REP655396 ROI655396:ROL655396 RYE655396:RYH655396 SIA655396:SID655396 SRW655396:SRZ655396 TBS655396:TBV655396 TLO655396:TLR655396 TVK655396:TVN655396 UFG655396:UFJ655396 UPC655396:UPF655396 UYY655396:UZB655396 VIU655396:VIX655396 VSQ655396:VST655396 WCM655396:WCP655396 WMI655396:WML655396 WWE655396:WWH655396 JS720932:JV720932 TO720932:TR720932 ADK720932:ADN720932 ANG720932:ANJ720932 AXC720932:AXF720932 BGY720932:BHB720932 BQU720932:BQX720932 CAQ720932:CAT720932 CKM720932:CKP720932 CUI720932:CUL720932 DEE720932:DEH720932 DOA720932:DOD720932 DXW720932:DXZ720932 EHS720932:EHV720932 ERO720932:ERR720932 FBK720932:FBN720932 FLG720932:FLJ720932 FVC720932:FVF720932 GEY720932:GFB720932 GOU720932:GOX720932 GYQ720932:GYT720932 HIM720932:HIP720932 HSI720932:HSL720932 ICE720932:ICH720932 IMA720932:IMD720932 IVW720932:IVZ720932 JFS720932:JFV720932 JPO720932:JPR720932 JZK720932:JZN720932 KJG720932:KJJ720932 KTC720932:KTF720932 LCY720932:LDB720932 LMU720932:LMX720932 LWQ720932:LWT720932 MGM720932:MGP720932 MQI720932:MQL720932 NAE720932:NAH720932 NKA720932:NKD720932 NTW720932:NTZ720932 ODS720932:ODV720932 ONO720932:ONR720932 OXK720932:OXN720932 PHG720932:PHJ720932 PRC720932:PRF720932 QAY720932:QBB720932 QKU720932:QKX720932 QUQ720932:QUT720932 REM720932:REP720932 ROI720932:ROL720932 RYE720932:RYH720932 SIA720932:SID720932 SRW720932:SRZ720932 TBS720932:TBV720932 TLO720932:TLR720932 TVK720932:TVN720932 UFG720932:UFJ720932 UPC720932:UPF720932 UYY720932:UZB720932 VIU720932:VIX720932 VSQ720932:VST720932 WCM720932:WCP720932 WMI720932:WML720932 WWE720932:WWH720932 JS786468:JV786468 TO786468:TR786468 ADK786468:ADN786468 ANG786468:ANJ786468 AXC786468:AXF786468 BGY786468:BHB786468 BQU786468:BQX786468 CAQ786468:CAT786468 CKM786468:CKP786468 CUI786468:CUL786468 DEE786468:DEH786468 DOA786468:DOD786468 DXW786468:DXZ786468 EHS786468:EHV786468 ERO786468:ERR786468 FBK786468:FBN786468 FLG786468:FLJ786468 FVC786468:FVF786468 GEY786468:GFB786468 GOU786468:GOX786468 GYQ786468:GYT786468 HIM786468:HIP786468 HSI786468:HSL786468 ICE786468:ICH786468 IMA786468:IMD786468 IVW786468:IVZ786468 JFS786468:JFV786468 JPO786468:JPR786468 JZK786468:JZN786468 KJG786468:KJJ786468 KTC786468:KTF786468 LCY786468:LDB786468 LMU786468:LMX786468 LWQ786468:LWT786468 MGM786468:MGP786468 MQI786468:MQL786468 NAE786468:NAH786468 NKA786468:NKD786468 NTW786468:NTZ786468 ODS786468:ODV786468 ONO786468:ONR786468 OXK786468:OXN786468 PHG786468:PHJ786468 PRC786468:PRF786468 QAY786468:QBB786468 QKU786468:QKX786468 QUQ786468:QUT786468 REM786468:REP786468 ROI786468:ROL786468 RYE786468:RYH786468 SIA786468:SID786468 SRW786468:SRZ786468 TBS786468:TBV786468 TLO786468:TLR786468 TVK786468:TVN786468 UFG786468:UFJ786468 UPC786468:UPF786468 UYY786468:UZB786468 VIU786468:VIX786468 VSQ786468:VST786468 WCM786468:WCP786468 WMI786468:WML786468 WWE786468:WWH786468 JS852004:JV852004 TO852004:TR852004 ADK852004:ADN852004 ANG852004:ANJ852004 AXC852004:AXF852004 BGY852004:BHB852004 BQU852004:BQX852004 CAQ852004:CAT852004 CKM852004:CKP852004 CUI852004:CUL852004 DEE852004:DEH852004 DOA852004:DOD852004 DXW852004:DXZ852004 EHS852004:EHV852004 ERO852004:ERR852004 FBK852004:FBN852004 FLG852004:FLJ852004 FVC852004:FVF852004 GEY852004:GFB852004 GOU852004:GOX852004 GYQ852004:GYT852004 HIM852004:HIP852004 HSI852004:HSL852004 ICE852004:ICH852004 IMA852004:IMD852004 IVW852004:IVZ852004 JFS852004:JFV852004 JPO852004:JPR852004 JZK852004:JZN852004 KJG852004:KJJ852004 KTC852004:KTF852004 LCY852004:LDB852004 LMU852004:LMX852004 LWQ852004:LWT852004 MGM852004:MGP852004 MQI852004:MQL852004 NAE852004:NAH852004 NKA852004:NKD852004 NTW852004:NTZ852004 ODS852004:ODV852004 ONO852004:ONR852004 OXK852004:OXN852004 PHG852004:PHJ852004 PRC852004:PRF852004 QAY852004:QBB852004 QKU852004:QKX852004 QUQ852004:QUT852004 REM852004:REP852004 ROI852004:ROL852004 RYE852004:RYH852004 SIA852004:SID852004 SRW852004:SRZ852004 TBS852004:TBV852004 TLO852004:TLR852004 TVK852004:TVN852004 UFG852004:UFJ852004 UPC852004:UPF852004 UYY852004:UZB852004 VIU852004:VIX852004 VSQ852004:VST852004 WCM852004:WCP852004 WMI852004:WML852004 WWE852004:WWH852004 JS917540:JV917540 TO917540:TR917540 ADK917540:ADN917540 ANG917540:ANJ917540 AXC917540:AXF917540 BGY917540:BHB917540 BQU917540:BQX917540 CAQ917540:CAT917540 CKM917540:CKP917540 CUI917540:CUL917540 DEE917540:DEH917540 DOA917540:DOD917540 DXW917540:DXZ917540 EHS917540:EHV917540 ERO917540:ERR917540 FBK917540:FBN917540 FLG917540:FLJ917540 FVC917540:FVF917540 GEY917540:GFB917540 GOU917540:GOX917540 GYQ917540:GYT917540 HIM917540:HIP917540 HSI917540:HSL917540 ICE917540:ICH917540 IMA917540:IMD917540 IVW917540:IVZ917540 JFS917540:JFV917540 JPO917540:JPR917540 JZK917540:JZN917540 KJG917540:KJJ917540 KTC917540:KTF917540 LCY917540:LDB917540 LMU917540:LMX917540 LWQ917540:LWT917540 MGM917540:MGP917540 MQI917540:MQL917540 NAE917540:NAH917540 NKA917540:NKD917540 NTW917540:NTZ917540 ODS917540:ODV917540 ONO917540:ONR917540 OXK917540:OXN917540 PHG917540:PHJ917540 PRC917540:PRF917540 QAY917540:QBB917540 QKU917540:QKX917540 QUQ917540:QUT917540 REM917540:REP917540 ROI917540:ROL917540 RYE917540:RYH917540 SIA917540:SID917540 SRW917540:SRZ917540 TBS917540:TBV917540 TLO917540:TLR917540 TVK917540:TVN917540 UFG917540:UFJ917540 UPC917540:UPF917540 UYY917540:UZB917540 VIU917540:VIX917540 VSQ917540:VST917540 WCM917540:WCP917540 WMI917540:WML917540 WWE917540:WWH917540 JS983076:JV983076 TO983076:TR983076 ADK983076:ADN983076 ANG983076:ANJ983076 AXC983076:AXF983076 BGY983076:BHB983076 BQU983076:BQX983076 CAQ983076:CAT983076 CKM983076:CKP983076 CUI983076:CUL983076 DEE983076:DEH983076 DOA983076:DOD983076 DXW983076:DXZ983076 EHS983076:EHV983076 ERO983076:ERR983076 FBK983076:FBN983076 FLG983076:FLJ983076 FVC983076:FVF983076 GEY983076:GFB983076 GOU983076:GOX983076 GYQ983076:GYT983076 HIM983076:HIP983076 HSI983076:HSL983076 ICE983076:ICH983076 IMA983076:IMD983076 IVW983076:IVZ983076 JFS983076:JFV983076 JPO983076:JPR983076 JZK983076:JZN983076 KJG983076:KJJ983076 KTC983076:KTF983076 LCY983076:LDB983076 LMU983076:LMX983076 LWQ983076:LWT983076 MGM983076:MGP983076 MQI983076:MQL983076 NAE983076:NAH983076 NKA983076:NKD983076 NTW983076:NTZ983076 ODS983076:ODV983076 ONO983076:ONR983076 OXK983076:OXN983076 PHG983076:PHJ983076 PRC983076:PRF983076 QAY983076:QBB983076 QKU983076:QKX983076 QUQ983076:QUT983076 REM983076:REP983076 ROI983076:ROL983076 RYE983076:RYH983076 SIA983076:SID983076 SRW983076:SRZ983076 TBS983076:TBV983076 TLO983076:TLR983076 TVK983076:TVN983076 UFG983076:UFJ983076 UPC983076:UPF983076 UYY983076:UZB983076 VIU983076:VIX983076 VSQ983076:VST983076 WCM983076:WCP983076 WMI983076:WML983076 WWE983076:WWH983076 JS34:JV34 TO34:TR34 ADK34:ADN34 ANG34:ANJ34 AXC34:AXF34 BGY34:BHB34 BQU34:BQX34 CAQ34:CAT34 CKM34:CKP34 CUI34:CUL34 DEE34:DEH34 DOA34:DOD34 DXW34:DXZ34 EHS34:EHV34 ERO34:ERR34 FBK34:FBN34 FLG34:FLJ34 FVC34:FVF34 GEY34:GFB34 GOU34:GOX34 GYQ34:GYT34 HIM34:HIP34 HSI34:HSL34 ICE34:ICH34 IMA34:IMD34 IVW34:IVZ34 JFS34:JFV34 JPO34:JPR34 JZK34:JZN34 KJG34:KJJ34 KTC34:KTF34 LCY34:LDB34 LMU34:LMX34 LWQ34:LWT34 MGM34:MGP34 MQI34:MQL34 NAE34:NAH34 NKA34:NKD34 NTW34:NTZ34 ODS34:ODV34 ONO34:ONR34 OXK34:OXN34 PHG34:PHJ34 PRC34:PRF34 QAY34:QBB34 QKU34:QKX34 QUQ34:QUT34 REM34:REP34 ROI34:ROL34 RYE34:RYH34 SIA34:SID34 SRW34:SRZ34 TBS34:TBV34 TLO34:TLR34 TVK34:TVN34 UFG34:UFJ34 UPC34:UPF34 UYY34:UZB34 VIU34:VIX34 VSQ34:VST34 WCM34:WCP34 WMI34:WML34 WWE34:WWH34 JS65570:JV65570 TO65570:TR65570 ADK65570:ADN65570 ANG65570:ANJ65570 AXC65570:AXF65570 BGY65570:BHB65570 BQU65570:BQX65570 CAQ65570:CAT65570 CKM65570:CKP65570 CUI65570:CUL65570 DEE65570:DEH65570 DOA65570:DOD65570 DXW65570:DXZ65570 EHS65570:EHV65570 ERO65570:ERR65570 FBK65570:FBN65570 FLG65570:FLJ65570 FVC65570:FVF65570 GEY65570:GFB65570 GOU65570:GOX65570 GYQ65570:GYT65570 HIM65570:HIP65570 HSI65570:HSL65570 ICE65570:ICH65570 IMA65570:IMD65570 IVW65570:IVZ65570 JFS65570:JFV65570 JPO65570:JPR65570 JZK65570:JZN65570 KJG65570:KJJ65570 KTC65570:KTF65570 LCY65570:LDB65570 LMU65570:LMX65570 LWQ65570:LWT65570 MGM65570:MGP65570 MQI65570:MQL65570 NAE65570:NAH65570 NKA65570:NKD65570 NTW65570:NTZ65570 ODS65570:ODV65570 ONO65570:ONR65570 OXK65570:OXN65570 PHG65570:PHJ65570 PRC65570:PRF65570 QAY65570:QBB65570 QKU65570:QKX65570 QUQ65570:QUT65570 REM65570:REP65570 ROI65570:ROL65570 RYE65570:RYH65570 SIA65570:SID65570 SRW65570:SRZ65570 TBS65570:TBV65570 TLO65570:TLR65570 TVK65570:TVN65570 UFG65570:UFJ65570 UPC65570:UPF65570 UYY65570:UZB65570 VIU65570:VIX65570 VSQ65570:VST65570 WCM65570:WCP65570 WMI65570:WML65570 WWE65570:WWH65570 JS131106:JV131106 TO131106:TR131106 ADK131106:ADN131106 ANG131106:ANJ131106 AXC131106:AXF131106 BGY131106:BHB131106 BQU131106:BQX131106 CAQ131106:CAT131106 CKM131106:CKP131106 CUI131106:CUL131106 DEE131106:DEH131106 DOA131106:DOD131106 DXW131106:DXZ131106 EHS131106:EHV131106 ERO131106:ERR131106 FBK131106:FBN131106 FLG131106:FLJ131106 FVC131106:FVF131106 GEY131106:GFB131106 GOU131106:GOX131106 GYQ131106:GYT131106 HIM131106:HIP131106 HSI131106:HSL131106 ICE131106:ICH131106 IMA131106:IMD131106 IVW131106:IVZ131106 JFS131106:JFV131106 JPO131106:JPR131106 JZK131106:JZN131106 KJG131106:KJJ131106 KTC131106:KTF131106 LCY131106:LDB131106 LMU131106:LMX131106 LWQ131106:LWT131106 MGM131106:MGP131106 MQI131106:MQL131106 NAE131106:NAH131106 NKA131106:NKD131106 NTW131106:NTZ131106 ODS131106:ODV131106 ONO131106:ONR131106 OXK131106:OXN131106 PHG131106:PHJ131106 PRC131106:PRF131106 QAY131106:QBB131106 QKU131106:QKX131106 QUQ131106:QUT131106 REM131106:REP131106 ROI131106:ROL131106 RYE131106:RYH131106 SIA131106:SID131106 SRW131106:SRZ131106 TBS131106:TBV131106 TLO131106:TLR131106 TVK131106:TVN131106 UFG131106:UFJ131106 UPC131106:UPF131106 UYY131106:UZB131106 VIU131106:VIX131106 VSQ131106:VST131106 WCM131106:WCP131106 WMI131106:WML131106 WWE131106:WWH131106 JS196642:JV196642 TO196642:TR196642 ADK196642:ADN196642 ANG196642:ANJ196642 AXC196642:AXF196642 BGY196642:BHB196642 BQU196642:BQX196642 CAQ196642:CAT196642 CKM196642:CKP196642 CUI196642:CUL196642 DEE196642:DEH196642 DOA196642:DOD196642 DXW196642:DXZ196642 EHS196642:EHV196642 ERO196642:ERR196642 FBK196642:FBN196642 FLG196642:FLJ196642 FVC196642:FVF196642 GEY196642:GFB196642 GOU196642:GOX196642 GYQ196642:GYT196642 HIM196642:HIP196642 HSI196642:HSL196642 ICE196642:ICH196642 IMA196642:IMD196642 IVW196642:IVZ196642 JFS196642:JFV196642 JPO196642:JPR196642 JZK196642:JZN196642 KJG196642:KJJ196642 KTC196642:KTF196642 LCY196642:LDB196642 LMU196642:LMX196642 LWQ196642:LWT196642 MGM196642:MGP196642 MQI196642:MQL196642 NAE196642:NAH196642 NKA196642:NKD196642 NTW196642:NTZ196642 ODS196642:ODV196642 ONO196642:ONR196642 OXK196642:OXN196642 PHG196642:PHJ196642 PRC196642:PRF196642 QAY196642:QBB196642 QKU196642:QKX196642 QUQ196642:QUT196642 REM196642:REP196642 ROI196642:ROL196642 RYE196642:RYH196642 SIA196642:SID196642 SRW196642:SRZ196642 TBS196642:TBV196642 TLO196642:TLR196642 TVK196642:TVN196642 UFG196642:UFJ196642 UPC196642:UPF196642 UYY196642:UZB196642 VIU196642:VIX196642 VSQ196642:VST196642 WCM196642:WCP196642 WMI196642:WML196642 WWE196642:WWH196642 JS262178:JV262178 TO262178:TR262178 ADK262178:ADN262178 ANG262178:ANJ262178 AXC262178:AXF262178 BGY262178:BHB262178 BQU262178:BQX262178 CAQ262178:CAT262178 CKM262178:CKP262178 CUI262178:CUL262178 DEE262178:DEH262178 DOA262178:DOD262178 DXW262178:DXZ262178 EHS262178:EHV262178 ERO262178:ERR262178 FBK262178:FBN262178 FLG262178:FLJ262178 FVC262178:FVF262178 GEY262178:GFB262178 GOU262178:GOX262178 GYQ262178:GYT262178 HIM262178:HIP262178 HSI262178:HSL262178 ICE262178:ICH262178 IMA262178:IMD262178 IVW262178:IVZ262178 JFS262178:JFV262178 JPO262178:JPR262178 JZK262178:JZN262178 KJG262178:KJJ262178 KTC262178:KTF262178 LCY262178:LDB262178 LMU262178:LMX262178 LWQ262178:LWT262178 MGM262178:MGP262178 MQI262178:MQL262178 NAE262178:NAH262178 NKA262178:NKD262178 NTW262178:NTZ262178 ODS262178:ODV262178 ONO262178:ONR262178 OXK262178:OXN262178 PHG262178:PHJ262178 PRC262178:PRF262178 QAY262178:QBB262178 QKU262178:QKX262178 QUQ262178:QUT262178 REM262178:REP262178 ROI262178:ROL262178 RYE262178:RYH262178 SIA262178:SID262178 SRW262178:SRZ262178 TBS262178:TBV262178 TLO262178:TLR262178 TVK262178:TVN262178 UFG262178:UFJ262178 UPC262178:UPF262178 UYY262178:UZB262178 VIU262178:VIX262178 VSQ262178:VST262178 WCM262178:WCP262178 WMI262178:WML262178 WWE262178:WWH262178 JS327714:JV327714 TO327714:TR327714 ADK327714:ADN327714 ANG327714:ANJ327714 AXC327714:AXF327714 BGY327714:BHB327714 BQU327714:BQX327714 CAQ327714:CAT327714 CKM327714:CKP327714 CUI327714:CUL327714 DEE327714:DEH327714 DOA327714:DOD327714 DXW327714:DXZ327714 EHS327714:EHV327714 ERO327714:ERR327714 FBK327714:FBN327714 FLG327714:FLJ327714 FVC327714:FVF327714 GEY327714:GFB327714 GOU327714:GOX327714 GYQ327714:GYT327714 HIM327714:HIP327714 HSI327714:HSL327714 ICE327714:ICH327714 IMA327714:IMD327714 IVW327714:IVZ327714 JFS327714:JFV327714 JPO327714:JPR327714 JZK327714:JZN327714 KJG327714:KJJ327714 KTC327714:KTF327714 LCY327714:LDB327714 LMU327714:LMX327714 LWQ327714:LWT327714 MGM327714:MGP327714 MQI327714:MQL327714 NAE327714:NAH327714 NKA327714:NKD327714 NTW327714:NTZ327714 ODS327714:ODV327714 ONO327714:ONR327714 OXK327714:OXN327714 PHG327714:PHJ327714 PRC327714:PRF327714 QAY327714:QBB327714 QKU327714:QKX327714 QUQ327714:QUT327714 REM327714:REP327714 ROI327714:ROL327714 RYE327714:RYH327714 SIA327714:SID327714 SRW327714:SRZ327714 TBS327714:TBV327714 TLO327714:TLR327714 TVK327714:TVN327714 UFG327714:UFJ327714 UPC327714:UPF327714 UYY327714:UZB327714 VIU327714:VIX327714 VSQ327714:VST327714 WCM327714:WCP327714 WMI327714:WML327714 WWE327714:WWH327714 JS393250:JV393250 TO393250:TR393250 ADK393250:ADN393250 ANG393250:ANJ393250 AXC393250:AXF393250 BGY393250:BHB393250 BQU393250:BQX393250 CAQ393250:CAT393250 CKM393250:CKP393250 CUI393250:CUL393250 DEE393250:DEH393250 DOA393250:DOD393250 DXW393250:DXZ393250 EHS393250:EHV393250 ERO393250:ERR393250 FBK393250:FBN393250 FLG393250:FLJ393250 FVC393250:FVF393250 GEY393250:GFB393250 GOU393250:GOX393250 GYQ393250:GYT393250 HIM393250:HIP393250 HSI393250:HSL393250 ICE393250:ICH393250 IMA393250:IMD393250 IVW393250:IVZ393250 JFS393250:JFV393250 JPO393250:JPR393250 JZK393250:JZN393250 KJG393250:KJJ393250 KTC393250:KTF393250 LCY393250:LDB393250 LMU393250:LMX393250 LWQ393250:LWT393250 MGM393250:MGP393250 MQI393250:MQL393250 NAE393250:NAH393250 NKA393250:NKD393250 NTW393250:NTZ393250 ODS393250:ODV393250 ONO393250:ONR393250 OXK393250:OXN393250 PHG393250:PHJ393250 PRC393250:PRF393250 QAY393250:QBB393250 QKU393250:QKX393250 QUQ393250:QUT393250 REM393250:REP393250 ROI393250:ROL393250 RYE393250:RYH393250 SIA393250:SID393250 SRW393250:SRZ393250 TBS393250:TBV393250 TLO393250:TLR393250 TVK393250:TVN393250 UFG393250:UFJ393250 UPC393250:UPF393250 UYY393250:UZB393250 VIU393250:VIX393250 VSQ393250:VST393250 WCM393250:WCP393250 WMI393250:WML393250 WWE393250:WWH393250 JS458786:JV458786 TO458786:TR458786 ADK458786:ADN458786 ANG458786:ANJ458786 AXC458786:AXF458786 BGY458786:BHB458786 BQU458786:BQX458786 CAQ458786:CAT458786 CKM458786:CKP458786 CUI458786:CUL458786 DEE458786:DEH458786 DOA458786:DOD458786 DXW458786:DXZ458786 EHS458786:EHV458786 ERO458786:ERR458786 FBK458786:FBN458786 FLG458786:FLJ458786 FVC458786:FVF458786 GEY458786:GFB458786 GOU458786:GOX458786 GYQ458786:GYT458786 HIM458786:HIP458786 HSI458786:HSL458786 ICE458786:ICH458786 IMA458786:IMD458786 IVW458786:IVZ458786 JFS458786:JFV458786 JPO458786:JPR458786 JZK458786:JZN458786 KJG458786:KJJ458786 KTC458786:KTF458786 LCY458786:LDB458786 LMU458786:LMX458786 LWQ458786:LWT458786 MGM458786:MGP458786 MQI458786:MQL458786 NAE458786:NAH458786 NKA458786:NKD458786 NTW458786:NTZ458786 ODS458786:ODV458786 ONO458786:ONR458786 OXK458786:OXN458786 PHG458786:PHJ458786 PRC458786:PRF458786 QAY458786:QBB458786 QKU458786:QKX458786 QUQ458786:QUT458786 REM458786:REP458786 ROI458786:ROL458786 RYE458786:RYH458786 SIA458786:SID458786 SRW458786:SRZ458786 TBS458786:TBV458786 TLO458786:TLR458786 TVK458786:TVN458786 UFG458786:UFJ458786 UPC458786:UPF458786 UYY458786:UZB458786 VIU458786:VIX458786 VSQ458786:VST458786 WCM458786:WCP458786 WMI458786:WML458786 WWE458786:WWH458786 JS524322:JV524322 TO524322:TR524322 ADK524322:ADN524322 ANG524322:ANJ524322 AXC524322:AXF524322 BGY524322:BHB524322 BQU524322:BQX524322 CAQ524322:CAT524322 CKM524322:CKP524322 CUI524322:CUL524322 DEE524322:DEH524322 DOA524322:DOD524322 DXW524322:DXZ524322 EHS524322:EHV524322 ERO524322:ERR524322 FBK524322:FBN524322 FLG524322:FLJ524322 FVC524322:FVF524322 GEY524322:GFB524322 GOU524322:GOX524322 GYQ524322:GYT524322 HIM524322:HIP524322 HSI524322:HSL524322 ICE524322:ICH524322 IMA524322:IMD524322 IVW524322:IVZ524322 JFS524322:JFV524322 JPO524322:JPR524322 JZK524322:JZN524322 KJG524322:KJJ524322 KTC524322:KTF524322 LCY524322:LDB524322 LMU524322:LMX524322 LWQ524322:LWT524322 MGM524322:MGP524322 MQI524322:MQL524322 NAE524322:NAH524322 NKA524322:NKD524322 NTW524322:NTZ524322 ODS524322:ODV524322 ONO524322:ONR524322 OXK524322:OXN524322 PHG524322:PHJ524322 PRC524322:PRF524322 QAY524322:QBB524322 QKU524322:QKX524322 QUQ524322:QUT524322 REM524322:REP524322 ROI524322:ROL524322 RYE524322:RYH524322 SIA524322:SID524322 SRW524322:SRZ524322 TBS524322:TBV524322 TLO524322:TLR524322 TVK524322:TVN524322 UFG524322:UFJ524322 UPC524322:UPF524322 UYY524322:UZB524322 VIU524322:VIX524322 VSQ524322:VST524322 WCM524322:WCP524322 WMI524322:WML524322 WWE524322:WWH524322 JS589858:JV589858 TO589858:TR589858 ADK589858:ADN589858 ANG589858:ANJ589858 AXC589858:AXF589858 BGY589858:BHB589858 BQU589858:BQX589858 CAQ589858:CAT589858 CKM589858:CKP589858 CUI589858:CUL589858 DEE589858:DEH589858 DOA589858:DOD589858 DXW589858:DXZ589858 EHS589858:EHV589858 ERO589858:ERR589858 FBK589858:FBN589858 FLG589858:FLJ589858 FVC589858:FVF589858 GEY589858:GFB589858 GOU589858:GOX589858 GYQ589858:GYT589858 HIM589858:HIP589858 HSI589858:HSL589858 ICE589858:ICH589858 IMA589858:IMD589858 IVW589858:IVZ589858 JFS589858:JFV589858 JPO589858:JPR589858 JZK589858:JZN589858 KJG589858:KJJ589858 KTC589858:KTF589858 LCY589858:LDB589858 LMU589858:LMX589858 LWQ589858:LWT589858 MGM589858:MGP589858 MQI589858:MQL589858 NAE589858:NAH589858 NKA589858:NKD589858 NTW589858:NTZ589858 ODS589858:ODV589858 ONO589858:ONR589858 OXK589858:OXN589858 PHG589858:PHJ589858 PRC589858:PRF589858 QAY589858:QBB589858 QKU589858:QKX589858 QUQ589858:QUT589858 REM589858:REP589858 ROI589858:ROL589858 RYE589858:RYH589858 SIA589858:SID589858 SRW589858:SRZ589858 TBS589858:TBV589858 TLO589858:TLR589858 TVK589858:TVN589858 UFG589858:UFJ589858 UPC589858:UPF589858 UYY589858:UZB589858 VIU589858:VIX589858 VSQ589858:VST589858 WCM589858:WCP589858 WMI589858:WML589858 WWE589858:WWH589858 JS655394:JV655394 TO655394:TR655394 ADK655394:ADN655394 ANG655394:ANJ655394 AXC655394:AXF655394 BGY655394:BHB655394 BQU655394:BQX655394 CAQ655394:CAT655394 CKM655394:CKP655394 CUI655394:CUL655394 DEE655394:DEH655394 DOA655394:DOD655394 DXW655394:DXZ655394 EHS655394:EHV655394 ERO655394:ERR655394 FBK655394:FBN655394 FLG655394:FLJ655394 FVC655394:FVF655394 GEY655394:GFB655394 GOU655394:GOX655394 GYQ655394:GYT655394 HIM655394:HIP655394 HSI655394:HSL655394 ICE655394:ICH655394 IMA655394:IMD655394 IVW655394:IVZ655394 JFS655394:JFV655394 JPO655394:JPR655394 JZK655394:JZN655394 KJG655394:KJJ655394 KTC655394:KTF655394 LCY655394:LDB655394 LMU655394:LMX655394 LWQ655394:LWT655394 MGM655394:MGP655394 MQI655394:MQL655394 NAE655394:NAH655394 NKA655394:NKD655394 NTW655394:NTZ655394 ODS655394:ODV655394 ONO655394:ONR655394 OXK655394:OXN655394 PHG655394:PHJ655394 PRC655394:PRF655394 QAY655394:QBB655394 QKU655394:QKX655394 QUQ655394:QUT655394 REM655394:REP655394 ROI655394:ROL655394 RYE655394:RYH655394 SIA655394:SID655394 SRW655394:SRZ655394 TBS655394:TBV655394 TLO655394:TLR655394 TVK655394:TVN655394 UFG655394:UFJ655394 UPC655394:UPF655394 UYY655394:UZB655394 VIU655394:VIX655394 VSQ655394:VST655394 WCM655394:WCP655394 WMI655394:WML655394 WWE655394:WWH655394 JS720930:JV720930 TO720930:TR720930 ADK720930:ADN720930 ANG720930:ANJ720930 AXC720930:AXF720930 BGY720930:BHB720930 BQU720930:BQX720930 CAQ720930:CAT720930 CKM720930:CKP720930 CUI720930:CUL720930 DEE720930:DEH720930 DOA720930:DOD720930 DXW720930:DXZ720930 EHS720930:EHV720930 ERO720930:ERR720930 FBK720930:FBN720930 FLG720930:FLJ720930 FVC720930:FVF720930 GEY720930:GFB720930 GOU720930:GOX720930 GYQ720930:GYT720930 HIM720930:HIP720930 HSI720930:HSL720930 ICE720930:ICH720930 IMA720930:IMD720930 IVW720930:IVZ720930 JFS720930:JFV720930 JPO720930:JPR720930 JZK720930:JZN720930 KJG720930:KJJ720930 KTC720930:KTF720930 LCY720930:LDB720930 LMU720930:LMX720930 LWQ720930:LWT720930 MGM720930:MGP720930 MQI720930:MQL720930 NAE720930:NAH720930 NKA720930:NKD720930 NTW720930:NTZ720930 ODS720930:ODV720930 ONO720930:ONR720930 OXK720930:OXN720930 PHG720930:PHJ720930 PRC720930:PRF720930 QAY720930:QBB720930 QKU720930:QKX720930 QUQ720930:QUT720930 REM720930:REP720930 ROI720930:ROL720930 RYE720930:RYH720930 SIA720930:SID720930 SRW720930:SRZ720930 TBS720930:TBV720930 TLO720930:TLR720930 TVK720930:TVN720930 UFG720930:UFJ720930 UPC720930:UPF720930 UYY720930:UZB720930 VIU720930:VIX720930 VSQ720930:VST720930 WCM720930:WCP720930 WMI720930:WML720930 WWE720930:WWH720930 JS786466:JV786466 TO786466:TR786466 ADK786466:ADN786466 ANG786466:ANJ786466 AXC786466:AXF786466 BGY786466:BHB786466 BQU786466:BQX786466 CAQ786466:CAT786466 CKM786466:CKP786466 CUI786466:CUL786466 DEE786466:DEH786466 DOA786466:DOD786466 DXW786466:DXZ786466 EHS786466:EHV786466 ERO786466:ERR786466 FBK786466:FBN786466 FLG786466:FLJ786466 FVC786466:FVF786466 GEY786466:GFB786466 GOU786466:GOX786466 GYQ786466:GYT786466 HIM786466:HIP786466 HSI786466:HSL786466 ICE786466:ICH786466 IMA786466:IMD786466 IVW786466:IVZ786466 JFS786466:JFV786466 JPO786466:JPR786466 JZK786466:JZN786466 KJG786466:KJJ786466 KTC786466:KTF786466 LCY786466:LDB786466 LMU786466:LMX786466 LWQ786466:LWT786466 MGM786466:MGP786466 MQI786466:MQL786466 NAE786466:NAH786466 NKA786466:NKD786466 NTW786466:NTZ786466 ODS786466:ODV786466 ONO786466:ONR786466 OXK786466:OXN786466 PHG786466:PHJ786466 PRC786466:PRF786466 QAY786466:QBB786466 QKU786466:QKX786466 QUQ786466:QUT786466 REM786466:REP786466 ROI786466:ROL786466 RYE786466:RYH786466 SIA786466:SID786466 SRW786466:SRZ786466 TBS786466:TBV786466 TLO786466:TLR786466 TVK786466:TVN786466 UFG786466:UFJ786466 UPC786466:UPF786466 UYY786466:UZB786466 VIU786466:VIX786466 VSQ786466:VST786466 WCM786466:WCP786466 WMI786466:WML786466 WWE786466:WWH786466 JS852002:JV852002 TO852002:TR852002 ADK852002:ADN852002 ANG852002:ANJ852002 AXC852002:AXF852002 BGY852002:BHB852002 BQU852002:BQX852002 CAQ852002:CAT852002 CKM852002:CKP852002 CUI852002:CUL852002 DEE852002:DEH852002 DOA852002:DOD852002 DXW852002:DXZ852002 EHS852002:EHV852002 ERO852002:ERR852002 FBK852002:FBN852002 FLG852002:FLJ852002 FVC852002:FVF852002 GEY852002:GFB852002 GOU852002:GOX852002 GYQ852002:GYT852002 HIM852002:HIP852002 HSI852002:HSL852002 ICE852002:ICH852002 IMA852002:IMD852002 IVW852002:IVZ852002 JFS852002:JFV852002 JPO852002:JPR852002 JZK852002:JZN852002 KJG852002:KJJ852002 KTC852002:KTF852002 LCY852002:LDB852002 LMU852002:LMX852002 LWQ852002:LWT852002 MGM852002:MGP852002 MQI852002:MQL852002 NAE852002:NAH852002 NKA852002:NKD852002 NTW852002:NTZ852002 ODS852002:ODV852002 ONO852002:ONR852002 OXK852002:OXN852002 PHG852002:PHJ852002 PRC852002:PRF852002 QAY852002:QBB852002 QKU852002:QKX852002 QUQ852002:QUT852002 REM852002:REP852002 ROI852002:ROL852002 RYE852002:RYH852002 SIA852002:SID852002 SRW852002:SRZ852002 TBS852002:TBV852002 TLO852002:TLR852002 TVK852002:TVN852002 UFG852002:UFJ852002 UPC852002:UPF852002 UYY852002:UZB852002 VIU852002:VIX852002 VSQ852002:VST852002 WCM852002:WCP852002 WMI852002:WML852002 WWE852002:WWH852002 JS917538:JV917538 TO917538:TR917538 ADK917538:ADN917538 ANG917538:ANJ917538 AXC917538:AXF917538 BGY917538:BHB917538 BQU917538:BQX917538 CAQ917538:CAT917538 CKM917538:CKP917538 CUI917538:CUL917538 DEE917538:DEH917538 DOA917538:DOD917538 DXW917538:DXZ917538 EHS917538:EHV917538 ERO917538:ERR917538 FBK917538:FBN917538 FLG917538:FLJ917538 FVC917538:FVF917538 GEY917538:GFB917538 GOU917538:GOX917538 GYQ917538:GYT917538 HIM917538:HIP917538 HSI917538:HSL917538 ICE917538:ICH917538 IMA917538:IMD917538 IVW917538:IVZ917538 JFS917538:JFV917538 JPO917538:JPR917538 JZK917538:JZN917538 KJG917538:KJJ917538 KTC917538:KTF917538 LCY917538:LDB917538 LMU917538:LMX917538 LWQ917538:LWT917538 MGM917538:MGP917538 MQI917538:MQL917538 NAE917538:NAH917538 NKA917538:NKD917538 NTW917538:NTZ917538 ODS917538:ODV917538 ONO917538:ONR917538 OXK917538:OXN917538 PHG917538:PHJ917538 PRC917538:PRF917538 QAY917538:QBB917538 QKU917538:QKX917538 QUQ917538:QUT917538 REM917538:REP917538 ROI917538:ROL917538 RYE917538:RYH917538 SIA917538:SID917538 SRW917538:SRZ917538 TBS917538:TBV917538 TLO917538:TLR917538 TVK917538:TVN917538 UFG917538:UFJ917538 UPC917538:UPF917538 UYY917538:UZB917538 VIU917538:VIX917538 VSQ917538:VST917538 WCM917538:WCP917538 WMI917538:WML917538 WWE917538:WWH917538 JS983074:JV983074 TO983074:TR983074 ADK983074:ADN983074 ANG983074:ANJ983074 AXC983074:AXF983074 BGY983074:BHB983074 BQU983074:BQX983074 CAQ983074:CAT983074 CKM983074:CKP983074 CUI983074:CUL983074 DEE983074:DEH983074 DOA983074:DOD983074 DXW983074:DXZ983074 EHS983074:EHV983074 ERO983074:ERR983074 FBK983074:FBN983074 FLG983074:FLJ983074 FVC983074:FVF983074 GEY983074:GFB983074 GOU983074:GOX983074 GYQ983074:GYT983074 HIM983074:HIP983074 HSI983074:HSL983074 ICE983074:ICH983074 IMA983074:IMD983074 IVW983074:IVZ983074 JFS983074:JFV983074 JPO983074:JPR983074 JZK983074:JZN983074 KJG983074:KJJ983074 KTC983074:KTF983074 LCY983074:LDB983074 LMU983074:LMX983074 LWQ983074:LWT983074 MGM983074:MGP983074 MQI983074:MQL983074 NAE983074:NAH983074 NKA983074:NKD983074 NTW983074:NTZ983074 ODS983074:ODV983074 ONO983074:ONR983074 OXK983074:OXN983074 PHG983074:PHJ983074 PRC983074:PRF983074 QAY983074:QBB983074 QKU983074:QKX983074 QUQ983074:QUT983074 REM983074:REP983074 ROI983074:ROL983074 RYE983074:RYH983074 SIA983074:SID983074 SRW983074:SRZ983074 TBS983074:TBV983074 TLO983074:TLR983074 TVK983074:TVN983074 UFG983074:UFJ983074 UPC983074:UPF983074 UYY983074:UZB983074 VIU983074:VIX983074 VSQ983074:VST983074 WCM983074:WCP983074 WMI983074:WML983074 WWE983074:WWH983074 JS32:JV32 TO32:TR32 ADK32:ADN32 ANG32:ANJ32 AXC32:AXF32 BGY32:BHB32 BQU32:BQX32 CAQ32:CAT32 CKM32:CKP32 CUI32:CUL32 DEE32:DEH32 DOA32:DOD32 DXW32:DXZ32 EHS32:EHV32 ERO32:ERR32 FBK32:FBN32 FLG32:FLJ32 FVC32:FVF32 GEY32:GFB32 GOU32:GOX32 GYQ32:GYT32 HIM32:HIP32 HSI32:HSL32 ICE32:ICH32 IMA32:IMD32 IVW32:IVZ32 JFS32:JFV32 JPO32:JPR32 JZK32:JZN32 KJG32:KJJ32 KTC32:KTF32 LCY32:LDB32 LMU32:LMX32 LWQ32:LWT32 MGM32:MGP32 MQI32:MQL32 NAE32:NAH32 NKA32:NKD32 NTW32:NTZ32 ODS32:ODV32 ONO32:ONR32 OXK32:OXN32 PHG32:PHJ32 PRC32:PRF32 QAY32:QBB32 QKU32:QKX32 QUQ32:QUT32 REM32:REP32 ROI32:ROL32 RYE32:RYH32 SIA32:SID32 SRW32:SRZ32 TBS32:TBV32 TLO32:TLR32 TVK32:TVN32 UFG32:UFJ32 UPC32:UPF32 UYY32:UZB32 VIU32:VIX32 VSQ32:VST32 WCM32:WCP32 WMI32:WML32 WWE32:WWH32 JS65568:JV65568 TO65568:TR65568 ADK65568:ADN65568 ANG65568:ANJ65568 AXC65568:AXF65568 BGY65568:BHB65568 BQU65568:BQX65568 CAQ65568:CAT65568 CKM65568:CKP65568 CUI65568:CUL65568 DEE65568:DEH65568 DOA65568:DOD65568 DXW65568:DXZ65568 EHS65568:EHV65568 ERO65568:ERR65568 FBK65568:FBN65568 FLG65568:FLJ65568 FVC65568:FVF65568 GEY65568:GFB65568 GOU65568:GOX65568 GYQ65568:GYT65568 HIM65568:HIP65568 HSI65568:HSL65568 ICE65568:ICH65568 IMA65568:IMD65568 IVW65568:IVZ65568 JFS65568:JFV65568 JPO65568:JPR65568 JZK65568:JZN65568 KJG65568:KJJ65568 KTC65568:KTF65568 LCY65568:LDB65568 LMU65568:LMX65568 LWQ65568:LWT65568 MGM65568:MGP65568 MQI65568:MQL65568 NAE65568:NAH65568 NKA65568:NKD65568 NTW65568:NTZ65568 ODS65568:ODV65568 ONO65568:ONR65568 OXK65568:OXN65568 PHG65568:PHJ65568 PRC65568:PRF65568 QAY65568:QBB65568 QKU65568:QKX65568 QUQ65568:QUT65568 REM65568:REP65568 ROI65568:ROL65568 RYE65568:RYH65568 SIA65568:SID65568 SRW65568:SRZ65568 TBS65568:TBV65568 TLO65568:TLR65568 TVK65568:TVN65568 UFG65568:UFJ65568 UPC65568:UPF65568 UYY65568:UZB65568 VIU65568:VIX65568 VSQ65568:VST65568 WCM65568:WCP65568 WMI65568:WML65568 WWE65568:WWH65568 JS131104:JV131104 TO131104:TR131104 ADK131104:ADN131104 ANG131104:ANJ131104 AXC131104:AXF131104 BGY131104:BHB131104 BQU131104:BQX131104 CAQ131104:CAT131104 CKM131104:CKP131104 CUI131104:CUL131104 DEE131104:DEH131104 DOA131104:DOD131104 DXW131104:DXZ131104 EHS131104:EHV131104 ERO131104:ERR131104 FBK131104:FBN131104 FLG131104:FLJ131104 FVC131104:FVF131104 GEY131104:GFB131104 GOU131104:GOX131104 GYQ131104:GYT131104 HIM131104:HIP131104 HSI131104:HSL131104 ICE131104:ICH131104 IMA131104:IMD131104 IVW131104:IVZ131104 JFS131104:JFV131104 JPO131104:JPR131104 JZK131104:JZN131104 KJG131104:KJJ131104 KTC131104:KTF131104 LCY131104:LDB131104 LMU131104:LMX131104 LWQ131104:LWT131104 MGM131104:MGP131104 MQI131104:MQL131104 NAE131104:NAH131104 NKA131104:NKD131104 NTW131104:NTZ131104 ODS131104:ODV131104 ONO131104:ONR131104 OXK131104:OXN131104 PHG131104:PHJ131104 PRC131104:PRF131104 QAY131104:QBB131104 QKU131104:QKX131104 QUQ131104:QUT131104 REM131104:REP131104 ROI131104:ROL131104 RYE131104:RYH131104 SIA131104:SID131104 SRW131104:SRZ131104 TBS131104:TBV131104 TLO131104:TLR131104 TVK131104:TVN131104 UFG131104:UFJ131104 UPC131104:UPF131104 UYY131104:UZB131104 VIU131104:VIX131104 VSQ131104:VST131104 WCM131104:WCP131104 WMI131104:WML131104 WWE131104:WWH131104 JS196640:JV196640 TO196640:TR196640 ADK196640:ADN196640 ANG196640:ANJ196640 AXC196640:AXF196640 BGY196640:BHB196640 BQU196640:BQX196640 CAQ196640:CAT196640 CKM196640:CKP196640 CUI196640:CUL196640 DEE196640:DEH196640 DOA196640:DOD196640 DXW196640:DXZ196640 EHS196640:EHV196640 ERO196640:ERR196640 FBK196640:FBN196640 FLG196640:FLJ196640 FVC196640:FVF196640 GEY196640:GFB196640 GOU196640:GOX196640 GYQ196640:GYT196640 HIM196640:HIP196640 HSI196640:HSL196640 ICE196640:ICH196640 IMA196640:IMD196640 IVW196640:IVZ196640 JFS196640:JFV196640 JPO196640:JPR196640 JZK196640:JZN196640 KJG196640:KJJ196640 KTC196640:KTF196640 LCY196640:LDB196640 LMU196640:LMX196640 LWQ196640:LWT196640 MGM196640:MGP196640 MQI196640:MQL196640 NAE196640:NAH196640 NKA196640:NKD196640 NTW196640:NTZ196640 ODS196640:ODV196640 ONO196640:ONR196640 OXK196640:OXN196640 PHG196640:PHJ196640 PRC196640:PRF196640 QAY196640:QBB196640 QKU196640:QKX196640 QUQ196640:QUT196640 REM196640:REP196640 ROI196640:ROL196640 RYE196640:RYH196640 SIA196640:SID196640 SRW196640:SRZ196640 TBS196640:TBV196640 TLO196640:TLR196640 TVK196640:TVN196640 UFG196640:UFJ196640 UPC196640:UPF196640 UYY196640:UZB196640 VIU196640:VIX196640 VSQ196640:VST196640 WCM196640:WCP196640 WMI196640:WML196640 WWE196640:WWH196640 JS262176:JV262176 TO262176:TR262176 ADK262176:ADN262176 ANG262176:ANJ262176 AXC262176:AXF262176 BGY262176:BHB262176 BQU262176:BQX262176 CAQ262176:CAT262176 CKM262176:CKP262176 CUI262176:CUL262176 DEE262176:DEH262176 DOA262176:DOD262176 DXW262176:DXZ262176 EHS262176:EHV262176 ERO262176:ERR262176 FBK262176:FBN262176 FLG262176:FLJ262176 FVC262176:FVF262176 GEY262176:GFB262176 GOU262176:GOX262176 GYQ262176:GYT262176 HIM262176:HIP262176 HSI262176:HSL262176 ICE262176:ICH262176 IMA262176:IMD262176 IVW262176:IVZ262176 JFS262176:JFV262176 JPO262176:JPR262176 JZK262176:JZN262176 KJG262176:KJJ262176 KTC262176:KTF262176 LCY262176:LDB262176 LMU262176:LMX262176 LWQ262176:LWT262176 MGM262176:MGP262176 MQI262176:MQL262176 NAE262176:NAH262176 NKA262176:NKD262176 NTW262176:NTZ262176 ODS262176:ODV262176 ONO262176:ONR262176 OXK262176:OXN262176 PHG262176:PHJ262176 PRC262176:PRF262176 QAY262176:QBB262176 QKU262176:QKX262176 QUQ262176:QUT262176 REM262176:REP262176 ROI262176:ROL262176 RYE262176:RYH262176 SIA262176:SID262176 SRW262176:SRZ262176 TBS262176:TBV262176 TLO262176:TLR262176 TVK262176:TVN262176 UFG262176:UFJ262176 UPC262176:UPF262176 UYY262176:UZB262176 VIU262176:VIX262176 VSQ262176:VST262176 WCM262176:WCP262176 WMI262176:WML262176 WWE262176:WWH262176 JS327712:JV327712 TO327712:TR327712 ADK327712:ADN327712 ANG327712:ANJ327712 AXC327712:AXF327712 BGY327712:BHB327712 BQU327712:BQX327712 CAQ327712:CAT327712 CKM327712:CKP327712 CUI327712:CUL327712 DEE327712:DEH327712 DOA327712:DOD327712 DXW327712:DXZ327712 EHS327712:EHV327712 ERO327712:ERR327712 FBK327712:FBN327712 FLG327712:FLJ327712 FVC327712:FVF327712 GEY327712:GFB327712 GOU327712:GOX327712 GYQ327712:GYT327712 HIM327712:HIP327712 HSI327712:HSL327712 ICE327712:ICH327712 IMA327712:IMD327712 IVW327712:IVZ327712 JFS327712:JFV327712 JPO327712:JPR327712 JZK327712:JZN327712 KJG327712:KJJ327712 KTC327712:KTF327712 LCY327712:LDB327712 LMU327712:LMX327712 LWQ327712:LWT327712 MGM327712:MGP327712 MQI327712:MQL327712 NAE327712:NAH327712 NKA327712:NKD327712 NTW327712:NTZ327712 ODS327712:ODV327712 ONO327712:ONR327712 OXK327712:OXN327712 PHG327712:PHJ327712 PRC327712:PRF327712 QAY327712:QBB327712 QKU327712:QKX327712 QUQ327712:QUT327712 REM327712:REP327712 ROI327712:ROL327712 RYE327712:RYH327712 SIA327712:SID327712 SRW327712:SRZ327712 TBS327712:TBV327712 TLO327712:TLR327712 TVK327712:TVN327712 UFG327712:UFJ327712 UPC327712:UPF327712 UYY327712:UZB327712 VIU327712:VIX327712 VSQ327712:VST327712 WCM327712:WCP327712 WMI327712:WML327712 WWE327712:WWH327712 JS393248:JV393248 TO393248:TR393248 ADK393248:ADN393248 ANG393248:ANJ393248 AXC393248:AXF393248 BGY393248:BHB393248 BQU393248:BQX393248 CAQ393248:CAT393248 CKM393248:CKP393248 CUI393248:CUL393248 DEE393248:DEH393248 DOA393248:DOD393248 DXW393248:DXZ393248 EHS393248:EHV393248 ERO393248:ERR393248 FBK393248:FBN393248 FLG393248:FLJ393248 FVC393248:FVF393248 GEY393248:GFB393248 GOU393248:GOX393248 GYQ393248:GYT393248 HIM393248:HIP393248 HSI393248:HSL393248 ICE393248:ICH393248 IMA393248:IMD393248 IVW393248:IVZ393248 JFS393248:JFV393248 JPO393248:JPR393248 JZK393248:JZN393248 KJG393248:KJJ393248 KTC393248:KTF393248 LCY393248:LDB393248 LMU393248:LMX393248 LWQ393248:LWT393248 MGM393248:MGP393248 MQI393248:MQL393248 NAE393248:NAH393248 NKA393248:NKD393248 NTW393248:NTZ393248 ODS393248:ODV393248 ONO393248:ONR393248 OXK393248:OXN393248 PHG393248:PHJ393248 PRC393248:PRF393248 QAY393248:QBB393248 QKU393248:QKX393248 QUQ393248:QUT393248 REM393248:REP393248 ROI393248:ROL393248 RYE393248:RYH393248 SIA393248:SID393248 SRW393248:SRZ393248 TBS393248:TBV393248 TLO393248:TLR393248 TVK393248:TVN393248 UFG393248:UFJ393248 UPC393248:UPF393248 UYY393248:UZB393248 VIU393248:VIX393248 VSQ393248:VST393248 WCM393248:WCP393248 WMI393248:WML393248 WWE393248:WWH393248 JS458784:JV458784 TO458784:TR458784 ADK458784:ADN458784 ANG458784:ANJ458784 AXC458784:AXF458784 BGY458784:BHB458784 BQU458784:BQX458784 CAQ458784:CAT458784 CKM458784:CKP458784 CUI458784:CUL458784 DEE458784:DEH458784 DOA458784:DOD458784 DXW458784:DXZ458784 EHS458784:EHV458784 ERO458784:ERR458784 FBK458784:FBN458784 FLG458784:FLJ458784 FVC458784:FVF458784 GEY458784:GFB458784 GOU458784:GOX458784 GYQ458784:GYT458784 HIM458784:HIP458784 HSI458784:HSL458784 ICE458784:ICH458784 IMA458784:IMD458784 IVW458784:IVZ458784 JFS458784:JFV458784 JPO458784:JPR458784 JZK458784:JZN458784 KJG458784:KJJ458784 KTC458784:KTF458784 LCY458784:LDB458784 LMU458784:LMX458784 LWQ458784:LWT458784 MGM458784:MGP458784 MQI458784:MQL458784 NAE458784:NAH458784 NKA458784:NKD458784 NTW458784:NTZ458784 ODS458784:ODV458784 ONO458784:ONR458784 OXK458784:OXN458784 PHG458784:PHJ458784 PRC458784:PRF458784 QAY458784:QBB458784 QKU458784:QKX458784 QUQ458784:QUT458784 REM458784:REP458784 ROI458784:ROL458784 RYE458784:RYH458784 SIA458784:SID458784 SRW458784:SRZ458784 TBS458784:TBV458784 TLO458784:TLR458784 TVK458784:TVN458784 UFG458784:UFJ458784 UPC458784:UPF458784 UYY458784:UZB458784 VIU458784:VIX458784 VSQ458784:VST458784 WCM458784:WCP458784 WMI458784:WML458784 WWE458784:WWH458784 JS524320:JV524320 TO524320:TR524320 ADK524320:ADN524320 ANG524320:ANJ524320 AXC524320:AXF524320 BGY524320:BHB524320 BQU524320:BQX524320 CAQ524320:CAT524320 CKM524320:CKP524320 CUI524320:CUL524320 DEE524320:DEH524320 DOA524320:DOD524320 DXW524320:DXZ524320 EHS524320:EHV524320 ERO524320:ERR524320 FBK524320:FBN524320 FLG524320:FLJ524320 FVC524320:FVF524320 GEY524320:GFB524320 GOU524320:GOX524320 GYQ524320:GYT524320 HIM524320:HIP524320 HSI524320:HSL524320 ICE524320:ICH524320 IMA524320:IMD524320 IVW524320:IVZ524320 JFS524320:JFV524320 JPO524320:JPR524320 JZK524320:JZN524320 KJG524320:KJJ524320 KTC524320:KTF524320 LCY524320:LDB524320 LMU524320:LMX524320 LWQ524320:LWT524320 MGM524320:MGP524320 MQI524320:MQL524320 NAE524320:NAH524320 NKA524320:NKD524320 NTW524320:NTZ524320 ODS524320:ODV524320 ONO524320:ONR524320 OXK524320:OXN524320 PHG524320:PHJ524320 PRC524320:PRF524320 QAY524320:QBB524320 QKU524320:QKX524320 QUQ524320:QUT524320 REM524320:REP524320 ROI524320:ROL524320 RYE524320:RYH524320 SIA524320:SID524320 SRW524320:SRZ524320 TBS524320:TBV524320 TLO524320:TLR524320 TVK524320:TVN524320 UFG524320:UFJ524320 UPC524320:UPF524320 UYY524320:UZB524320 VIU524320:VIX524320 VSQ524320:VST524320 WCM524320:WCP524320 WMI524320:WML524320 WWE524320:WWH524320 JS589856:JV589856 TO589856:TR589856 ADK589856:ADN589856 ANG589856:ANJ589856 AXC589856:AXF589856 BGY589856:BHB589856 BQU589856:BQX589856 CAQ589856:CAT589856 CKM589856:CKP589856 CUI589856:CUL589856 DEE589856:DEH589856 DOA589856:DOD589856 DXW589856:DXZ589856 EHS589856:EHV589856 ERO589856:ERR589856 FBK589856:FBN589856 FLG589856:FLJ589856 FVC589856:FVF589856 GEY589856:GFB589856 GOU589856:GOX589856 GYQ589856:GYT589856 HIM589856:HIP589856 HSI589856:HSL589856 ICE589856:ICH589856 IMA589856:IMD589856 IVW589856:IVZ589856 JFS589856:JFV589856 JPO589856:JPR589856 JZK589856:JZN589856 KJG589856:KJJ589856 KTC589856:KTF589856 LCY589856:LDB589856 LMU589856:LMX589856 LWQ589856:LWT589856 MGM589856:MGP589856 MQI589856:MQL589856 NAE589856:NAH589856 NKA589856:NKD589856 NTW589856:NTZ589856 ODS589856:ODV589856 ONO589856:ONR589856 OXK589856:OXN589856 PHG589856:PHJ589856 PRC589856:PRF589856 QAY589856:QBB589856 QKU589856:QKX589856 QUQ589856:QUT589856 REM589856:REP589856 ROI589856:ROL589856 RYE589856:RYH589856 SIA589856:SID589856 SRW589856:SRZ589856 TBS589856:TBV589856 TLO589856:TLR589856 TVK589856:TVN589856 UFG589856:UFJ589856 UPC589856:UPF589856 UYY589856:UZB589856 VIU589856:VIX589856 VSQ589856:VST589856 WCM589856:WCP589856 WMI589856:WML589856 WWE589856:WWH589856 JS655392:JV655392 TO655392:TR655392 ADK655392:ADN655392 ANG655392:ANJ655392 AXC655392:AXF655392 BGY655392:BHB655392 BQU655392:BQX655392 CAQ655392:CAT655392 CKM655392:CKP655392 CUI655392:CUL655392 DEE655392:DEH655392 DOA655392:DOD655392 DXW655392:DXZ655392 EHS655392:EHV655392 ERO655392:ERR655392 FBK655392:FBN655392 FLG655392:FLJ655392 FVC655392:FVF655392 GEY655392:GFB655392 GOU655392:GOX655392 GYQ655392:GYT655392 HIM655392:HIP655392 HSI655392:HSL655392 ICE655392:ICH655392 IMA655392:IMD655392 IVW655392:IVZ655392 JFS655392:JFV655392 JPO655392:JPR655392 JZK655392:JZN655392 KJG655392:KJJ655392 KTC655392:KTF655392 LCY655392:LDB655392 LMU655392:LMX655392 LWQ655392:LWT655392 MGM655392:MGP655392 MQI655392:MQL655392 NAE655392:NAH655392 NKA655392:NKD655392 NTW655392:NTZ655392 ODS655392:ODV655392 ONO655392:ONR655392 OXK655392:OXN655392 PHG655392:PHJ655392 PRC655392:PRF655392 QAY655392:QBB655392 QKU655392:QKX655392 QUQ655392:QUT655392 REM655392:REP655392 ROI655392:ROL655392 RYE655392:RYH655392 SIA655392:SID655392 SRW655392:SRZ655392 TBS655392:TBV655392 TLO655392:TLR655392 TVK655392:TVN655392 UFG655392:UFJ655392 UPC655392:UPF655392 UYY655392:UZB655392 VIU655392:VIX655392 VSQ655392:VST655392 WCM655392:WCP655392 WMI655392:WML655392 WWE655392:WWH655392 JS720928:JV720928 TO720928:TR720928 ADK720928:ADN720928 ANG720928:ANJ720928 AXC720928:AXF720928 BGY720928:BHB720928 BQU720928:BQX720928 CAQ720928:CAT720928 CKM720928:CKP720928 CUI720928:CUL720928 DEE720928:DEH720928 DOA720928:DOD720928 DXW720928:DXZ720928 EHS720928:EHV720928 ERO720928:ERR720928 FBK720928:FBN720928 FLG720928:FLJ720928 FVC720928:FVF720928 GEY720928:GFB720928 GOU720928:GOX720928 GYQ720928:GYT720928 HIM720928:HIP720928 HSI720928:HSL720928 ICE720928:ICH720928 IMA720928:IMD720928 IVW720928:IVZ720928 JFS720928:JFV720928 JPO720928:JPR720928 JZK720928:JZN720928 KJG720928:KJJ720928 KTC720928:KTF720928 LCY720928:LDB720928 LMU720928:LMX720928 LWQ720928:LWT720928 MGM720928:MGP720928 MQI720928:MQL720928 NAE720928:NAH720928 NKA720928:NKD720928 NTW720928:NTZ720928 ODS720928:ODV720928 ONO720928:ONR720928 OXK720928:OXN720928 PHG720928:PHJ720928 PRC720928:PRF720928 QAY720928:QBB720928 QKU720928:QKX720928 QUQ720928:QUT720928 REM720928:REP720928 ROI720928:ROL720928 RYE720928:RYH720928 SIA720928:SID720928 SRW720928:SRZ720928 TBS720928:TBV720928 TLO720928:TLR720928 TVK720928:TVN720928 UFG720928:UFJ720928 UPC720928:UPF720928 UYY720928:UZB720928 VIU720928:VIX720928 VSQ720928:VST720928 WCM720928:WCP720928 WMI720928:WML720928 WWE720928:WWH720928 JS786464:JV786464 TO786464:TR786464 ADK786464:ADN786464 ANG786464:ANJ786464 AXC786464:AXF786464 BGY786464:BHB786464 BQU786464:BQX786464 CAQ786464:CAT786464 CKM786464:CKP786464 CUI786464:CUL786464 DEE786464:DEH786464 DOA786464:DOD786464 DXW786464:DXZ786464 EHS786464:EHV786464 ERO786464:ERR786464 FBK786464:FBN786464 FLG786464:FLJ786464 FVC786464:FVF786464 GEY786464:GFB786464 GOU786464:GOX786464 GYQ786464:GYT786464 HIM786464:HIP786464 HSI786464:HSL786464 ICE786464:ICH786464 IMA786464:IMD786464 IVW786464:IVZ786464 JFS786464:JFV786464 JPO786464:JPR786464 JZK786464:JZN786464 KJG786464:KJJ786464 KTC786464:KTF786464 LCY786464:LDB786464 LMU786464:LMX786464 LWQ786464:LWT786464 MGM786464:MGP786464 MQI786464:MQL786464 NAE786464:NAH786464 NKA786464:NKD786464 NTW786464:NTZ786464 ODS786464:ODV786464 ONO786464:ONR786464 OXK786464:OXN786464 PHG786464:PHJ786464 PRC786464:PRF786464 QAY786464:QBB786464 QKU786464:QKX786464 QUQ786464:QUT786464 REM786464:REP786464 ROI786464:ROL786464 RYE786464:RYH786464 SIA786464:SID786464 SRW786464:SRZ786464 TBS786464:TBV786464 TLO786464:TLR786464 TVK786464:TVN786464 UFG786464:UFJ786464 UPC786464:UPF786464 UYY786464:UZB786464 VIU786464:VIX786464 VSQ786464:VST786464 WCM786464:WCP786464 WMI786464:WML786464 WWE786464:WWH786464 JS852000:JV852000 TO852000:TR852000 ADK852000:ADN852000 ANG852000:ANJ852000 AXC852000:AXF852000 BGY852000:BHB852000 BQU852000:BQX852000 CAQ852000:CAT852000 CKM852000:CKP852000 CUI852000:CUL852000 DEE852000:DEH852000 DOA852000:DOD852000 DXW852000:DXZ852000 EHS852000:EHV852000 ERO852000:ERR852000 FBK852000:FBN852000 FLG852000:FLJ852000 FVC852000:FVF852000 GEY852000:GFB852000 GOU852000:GOX852000 GYQ852000:GYT852000 HIM852000:HIP852000 HSI852000:HSL852000 ICE852000:ICH852000 IMA852000:IMD852000 IVW852000:IVZ852000 JFS852000:JFV852000 JPO852000:JPR852000 JZK852000:JZN852000 KJG852000:KJJ852000 KTC852000:KTF852000 LCY852000:LDB852000 LMU852000:LMX852000 LWQ852000:LWT852000 MGM852000:MGP852000 MQI852000:MQL852000 NAE852000:NAH852000 NKA852000:NKD852000 NTW852000:NTZ852000 ODS852000:ODV852000 ONO852000:ONR852000 OXK852000:OXN852000 PHG852000:PHJ852000 PRC852000:PRF852000 QAY852000:QBB852000 QKU852000:QKX852000 QUQ852000:QUT852000 REM852000:REP852000 ROI852000:ROL852000 RYE852000:RYH852000 SIA852000:SID852000 SRW852000:SRZ852000 TBS852000:TBV852000 TLO852000:TLR852000 TVK852000:TVN852000 UFG852000:UFJ852000 UPC852000:UPF852000 UYY852000:UZB852000 VIU852000:VIX852000 VSQ852000:VST852000 WCM852000:WCP852000 WMI852000:WML852000 WWE852000:WWH852000 JS917536:JV917536 TO917536:TR917536 ADK917536:ADN917536 ANG917536:ANJ917536 AXC917536:AXF917536 BGY917536:BHB917536 BQU917536:BQX917536 CAQ917536:CAT917536 CKM917536:CKP917536 CUI917536:CUL917536 DEE917536:DEH917536 DOA917536:DOD917536 DXW917536:DXZ917536 EHS917536:EHV917536 ERO917536:ERR917536 FBK917536:FBN917536 FLG917536:FLJ917536 FVC917536:FVF917536 GEY917536:GFB917536 GOU917536:GOX917536 GYQ917536:GYT917536 HIM917536:HIP917536 HSI917536:HSL917536 ICE917536:ICH917536 IMA917536:IMD917536 IVW917536:IVZ917536 JFS917536:JFV917536 JPO917536:JPR917536 JZK917536:JZN917536 KJG917536:KJJ917536 KTC917536:KTF917536 LCY917536:LDB917536 LMU917536:LMX917536 LWQ917536:LWT917536 MGM917536:MGP917536 MQI917536:MQL917536 NAE917536:NAH917536 NKA917536:NKD917536 NTW917536:NTZ917536 ODS917536:ODV917536 ONO917536:ONR917536 OXK917536:OXN917536 PHG917536:PHJ917536 PRC917536:PRF917536 QAY917536:QBB917536 QKU917536:QKX917536 QUQ917536:QUT917536 REM917536:REP917536 ROI917536:ROL917536 RYE917536:RYH917536 SIA917536:SID917536 SRW917536:SRZ917536 TBS917536:TBV917536 TLO917536:TLR917536 TVK917536:TVN917536 UFG917536:UFJ917536 UPC917536:UPF917536 UYY917536:UZB917536 VIU917536:VIX917536 VSQ917536:VST917536 WCM917536:WCP917536 WMI917536:WML917536 WWE917536:WWH917536 JS983072:JV983072 TO983072:TR983072 ADK983072:ADN983072 ANG983072:ANJ983072 AXC983072:AXF983072 BGY983072:BHB983072 BQU983072:BQX983072 CAQ983072:CAT983072 CKM983072:CKP983072 CUI983072:CUL983072 DEE983072:DEH983072 DOA983072:DOD983072 DXW983072:DXZ983072 EHS983072:EHV983072 ERO983072:ERR983072 FBK983072:FBN983072 FLG983072:FLJ983072 FVC983072:FVF983072 GEY983072:GFB983072 GOU983072:GOX983072 GYQ983072:GYT983072 HIM983072:HIP983072 HSI983072:HSL983072 ICE983072:ICH983072 IMA983072:IMD983072 IVW983072:IVZ983072 JFS983072:JFV983072 JPO983072:JPR983072 JZK983072:JZN983072 KJG983072:KJJ983072 KTC983072:KTF983072 LCY983072:LDB983072 LMU983072:LMX983072 LWQ983072:LWT983072 MGM983072:MGP983072 MQI983072:MQL983072 NAE983072:NAH983072 NKA983072:NKD983072 NTW983072:NTZ983072 ODS983072:ODV983072 ONO983072:ONR983072 OXK983072:OXN983072 PHG983072:PHJ983072 PRC983072:PRF983072 QAY983072:QBB983072 QKU983072:QKX983072 QUQ983072:QUT983072 REM983072:REP983072 ROI983072:ROL983072 RYE983072:RYH983072 SIA983072:SID983072 SRW983072:SRZ983072 TBS983072:TBV983072 TLO983072:TLR983072 TVK983072:TVN983072 UFG983072:UFJ983072 UPC983072:UPF983072 UYY983072:UZB983072 VIU983072:VIX983072 VSQ983072:VST983072 WCM983072:WCP983072 WMI983072:WML983072 WWE983072:WWH983072 JS30:JV30 TO30:TR30 ADK30:ADN30 ANG30:ANJ30 AXC30:AXF30 BGY30:BHB30 BQU30:BQX30 CAQ30:CAT30 CKM30:CKP30 CUI30:CUL30 DEE30:DEH30 DOA30:DOD30 DXW30:DXZ30 EHS30:EHV30 ERO30:ERR30 FBK30:FBN30 FLG30:FLJ30 FVC30:FVF30 GEY30:GFB30 GOU30:GOX30 GYQ30:GYT30 HIM30:HIP30 HSI30:HSL30 ICE30:ICH30 IMA30:IMD30 IVW30:IVZ30 JFS30:JFV30 JPO30:JPR30 JZK30:JZN30 KJG30:KJJ30 KTC30:KTF30 LCY30:LDB30 LMU30:LMX30 LWQ30:LWT30 MGM30:MGP30 MQI30:MQL30 NAE30:NAH30 NKA30:NKD30 NTW30:NTZ30 ODS30:ODV30 ONO30:ONR30 OXK30:OXN30 PHG30:PHJ30 PRC30:PRF30 QAY30:QBB30 QKU30:QKX30 QUQ30:QUT30 REM30:REP30 ROI30:ROL30 RYE30:RYH30 SIA30:SID30 SRW30:SRZ30 TBS30:TBV30 TLO30:TLR30 TVK30:TVN30 UFG30:UFJ30 UPC30:UPF30 UYY30:UZB30 VIU30:VIX30 VSQ30:VST30 WCM30:WCP30 WMI30:WML30 WWE30:WWH30 JS65566:JV65566 TO65566:TR65566 ADK65566:ADN65566 ANG65566:ANJ65566 AXC65566:AXF65566 BGY65566:BHB65566 BQU65566:BQX65566 CAQ65566:CAT65566 CKM65566:CKP65566 CUI65566:CUL65566 DEE65566:DEH65566 DOA65566:DOD65566 DXW65566:DXZ65566 EHS65566:EHV65566 ERO65566:ERR65566 FBK65566:FBN65566 FLG65566:FLJ65566 FVC65566:FVF65566 GEY65566:GFB65566 GOU65566:GOX65566 GYQ65566:GYT65566 HIM65566:HIP65566 HSI65566:HSL65566 ICE65566:ICH65566 IMA65566:IMD65566 IVW65566:IVZ65566 JFS65566:JFV65566 JPO65566:JPR65566 JZK65566:JZN65566 KJG65566:KJJ65566 KTC65566:KTF65566 LCY65566:LDB65566 LMU65566:LMX65566 LWQ65566:LWT65566 MGM65566:MGP65566 MQI65566:MQL65566 NAE65566:NAH65566 NKA65566:NKD65566 NTW65566:NTZ65566 ODS65566:ODV65566 ONO65566:ONR65566 OXK65566:OXN65566 PHG65566:PHJ65566 PRC65566:PRF65566 QAY65566:QBB65566 QKU65566:QKX65566 QUQ65566:QUT65566 REM65566:REP65566 ROI65566:ROL65566 RYE65566:RYH65566 SIA65566:SID65566 SRW65566:SRZ65566 TBS65566:TBV65566 TLO65566:TLR65566 TVK65566:TVN65566 UFG65566:UFJ65566 UPC65566:UPF65566 UYY65566:UZB65566 VIU65566:VIX65566 VSQ65566:VST65566 WCM65566:WCP65566 WMI65566:WML65566 WWE65566:WWH65566 JS131102:JV131102 TO131102:TR131102 ADK131102:ADN131102 ANG131102:ANJ131102 AXC131102:AXF131102 BGY131102:BHB131102 BQU131102:BQX131102 CAQ131102:CAT131102 CKM131102:CKP131102 CUI131102:CUL131102 DEE131102:DEH131102 DOA131102:DOD131102 DXW131102:DXZ131102 EHS131102:EHV131102 ERO131102:ERR131102 FBK131102:FBN131102 FLG131102:FLJ131102 FVC131102:FVF131102 GEY131102:GFB131102 GOU131102:GOX131102 GYQ131102:GYT131102 HIM131102:HIP131102 HSI131102:HSL131102 ICE131102:ICH131102 IMA131102:IMD131102 IVW131102:IVZ131102 JFS131102:JFV131102 JPO131102:JPR131102 JZK131102:JZN131102 KJG131102:KJJ131102 KTC131102:KTF131102 LCY131102:LDB131102 LMU131102:LMX131102 LWQ131102:LWT131102 MGM131102:MGP131102 MQI131102:MQL131102 NAE131102:NAH131102 NKA131102:NKD131102 NTW131102:NTZ131102 ODS131102:ODV131102 ONO131102:ONR131102 OXK131102:OXN131102 PHG131102:PHJ131102 PRC131102:PRF131102 QAY131102:QBB131102 QKU131102:QKX131102 QUQ131102:QUT131102 REM131102:REP131102 ROI131102:ROL131102 RYE131102:RYH131102 SIA131102:SID131102 SRW131102:SRZ131102 TBS131102:TBV131102 TLO131102:TLR131102 TVK131102:TVN131102 UFG131102:UFJ131102 UPC131102:UPF131102 UYY131102:UZB131102 VIU131102:VIX131102 VSQ131102:VST131102 WCM131102:WCP131102 WMI131102:WML131102 WWE131102:WWH131102 JS196638:JV196638 TO196638:TR196638 ADK196638:ADN196638 ANG196638:ANJ196638 AXC196638:AXF196638 BGY196638:BHB196638 BQU196638:BQX196638 CAQ196638:CAT196638 CKM196638:CKP196638 CUI196638:CUL196638 DEE196638:DEH196638 DOA196638:DOD196638 DXW196638:DXZ196638 EHS196638:EHV196638 ERO196638:ERR196638 FBK196638:FBN196638 FLG196638:FLJ196638 FVC196638:FVF196638 GEY196638:GFB196638 GOU196638:GOX196638 GYQ196638:GYT196638 HIM196638:HIP196638 HSI196638:HSL196638 ICE196638:ICH196638 IMA196638:IMD196638 IVW196638:IVZ196638 JFS196638:JFV196638 JPO196638:JPR196638 JZK196638:JZN196638 KJG196638:KJJ196638 KTC196638:KTF196638 LCY196638:LDB196638 LMU196638:LMX196638 LWQ196638:LWT196638 MGM196638:MGP196638 MQI196638:MQL196638 NAE196638:NAH196638 NKA196638:NKD196638 NTW196638:NTZ196638 ODS196638:ODV196638 ONO196638:ONR196638 OXK196638:OXN196638 PHG196638:PHJ196638 PRC196638:PRF196638 QAY196638:QBB196638 QKU196638:QKX196638 QUQ196638:QUT196638 REM196638:REP196638 ROI196638:ROL196638 RYE196638:RYH196638 SIA196638:SID196638 SRW196638:SRZ196638 TBS196638:TBV196638 TLO196638:TLR196638 TVK196638:TVN196638 UFG196638:UFJ196638 UPC196638:UPF196638 UYY196638:UZB196638 VIU196638:VIX196638 VSQ196638:VST196638 WCM196638:WCP196638 WMI196638:WML196638 WWE196638:WWH196638 JS262174:JV262174 TO262174:TR262174 ADK262174:ADN262174 ANG262174:ANJ262174 AXC262174:AXF262174 BGY262174:BHB262174 BQU262174:BQX262174 CAQ262174:CAT262174 CKM262174:CKP262174 CUI262174:CUL262174 DEE262174:DEH262174 DOA262174:DOD262174 DXW262174:DXZ262174 EHS262174:EHV262174 ERO262174:ERR262174 FBK262174:FBN262174 FLG262174:FLJ262174 FVC262174:FVF262174 GEY262174:GFB262174 GOU262174:GOX262174 GYQ262174:GYT262174 HIM262174:HIP262174 HSI262174:HSL262174 ICE262174:ICH262174 IMA262174:IMD262174 IVW262174:IVZ262174 JFS262174:JFV262174 JPO262174:JPR262174 JZK262174:JZN262174 KJG262174:KJJ262174 KTC262174:KTF262174 LCY262174:LDB262174 LMU262174:LMX262174 LWQ262174:LWT262174 MGM262174:MGP262174 MQI262174:MQL262174 NAE262174:NAH262174 NKA262174:NKD262174 NTW262174:NTZ262174 ODS262174:ODV262174 ONO262174:ONR262174 OXK262174:OXN262174 PHG262174:PHJ262174 PRC262174:PRF262174 QAY262174:QBB262174 QKU262174:QKX262174 QUQ262174:QUT262174 REM262174:REP262174 ROI262174:ROL262174 RYE262174:RYH262174 SIA262174:SID262174 SRW262174:SRZ262174 TBS262174:TBV262174 TLO262174:TLR262174 TVK262174:TVN262174 UFG262174:UFJ262174 UPC262174:UPF262174 UYY262174:UZB262174 VIU262174:VIX262174 VSQ262174:VST262174 WCM262174:WCP262174 WMI262174:WML262174 WWE262174:WWH262174 JS327710:JV327710 TO327710:TR327710 ADK327710:ADN327710 ANG327710:ANJ327710 AXC327710:AXF327710 BGY327710:BHB327710 BQU327710:BQX327710 CAQ327710:CAT327710 CKM327710:CKP327710 CUI327710:CUL327710 DEE327710:DEH327710 DOA327710:DOD327710 DXW327710:DXZ327710 EHS327710:EHV327710 ERO327710:ERR327710 FBK327710:FBN327710 FLG327710:FLJ327710 FVC327710:FVF327710 GEY327710:GFB327710 GOU327710:GOX327710 GYQ327710:GYT327710 HIM327710:HIP327710 HSI327710:HSL327710 ICE327710:ICH327710 IMA327710:IMD327710 IVW327710:IVZ327710 JFS327710:JFV327710 JPO327710:JPR327710 JZK327710:JZN327710 KJG327710:KJJ327710 KTC327710:KTF327710 LCY327710:LDB327710 LMU327710:LMX327710 LWQ327710:LWT327710 MGM327710:MGP327710 MQI327710:MQL327710 NAE327710:NAH327710 NKA327710:NKD327710 NTW327710:NTZ327710 ODS327710:ODV327710 ONO327710:ONR327710 OXK327710:OXN327710 PHG327710:PHJ327710 PRC327710:PRF327710 QAY327710:QBB327710 QKU327710:QKX327710 QUQ327710:QUT327710 REM327710:REP327710 ROI327710:ROL327710 RYE327710:RYH327710 SIA327710:SID327710 SRW327710:SRZ327710 TBS327710:TBV327710 TLO327710:TLR327710 TVK327710:TVN327710 UFG327710:UFJ327710 UPC327710:UPF327710 UYY327710:UZB327710 VIU327710:VIX327710 VSQ327710:VST327710 WCM327710:WCP327710 WMI327710:WML327710 WWE327710:WWH327710 JS393246:JV393246 TO393246:TR393246 ADK393246:ADN393246 ANG393246:ANJ393246 AXC393246:AXF393246 BGY393246:BHB393246 BQU393246:BQX393246 CAQ393246:CAT393246 CKM393246:CKP393246 CUI393246:CUL393246 DEE393246:DEH393246 DOA393246:DOD393246 DXW393246:DXZ393246 EHS393246:EHV393246 ERO393246:ERR393246 FBK393246:FBN393246 FLG393246:FLJ393246 FVC393246:FVF393246 GEY393246:GFB393246 GOU393246:GOX393246 GYQ393246:GYT393246 HIM393246:HIP393246 HSI393246:HSL393246 ICE393246:ICH393246 IMA393246:IMD393246 IVW393246:IVZ393246 JFS393246:JFV393246 JPO393246:JPR393246 JZK393246:JZN393246 KJG393246:KJJ393246 KTC393246:KTF393246 LCY393246:LDB393246 LMU393246:LMX393246 LWQ393246:LWT393246 MGM393246:MGP393246 MQI393246:MQL393246 NAE393246:NAH393246 NKA393246:NKD393246 NTW393246:NTZ393246 ODS393246:ODV393246 ONO393246:ONR393246 OXK393246:OXN393246 PHG393246:PHJ393246 PRC393246:PRF393246 QAY393246:QBB393246 QKU393246:QKX393246 QUQ393246:QUT393246 REM393246:REP393246 ROI393246:ROL393246 RYE393246:RYH393246 SIA393246:SID393246 SRW393246:SRZ393246 TBS393246:TBV393246 TLO393246:TLR393246 TVK393246:TVN393246 UFG393246:UFJ393246 UPC393246:UPF393246 UYY393246:UZB393246 VIU393246:VIX393246 VSQ393246:VST393246 WCM393246:WCP393246 WMI393246:WML393246 WWE393246:WWH393246 JS458782:JV458782 TO458782:TR458782 ADK458782:ADN458782 ANG458782:ANJ458782 AXC458782:AXF458782 BGY458782:BHB458782 BQU458782:BQX458782 CAQ458782:CAT458782 CKM458782:CKP458782 CUI458782:CUL458782 DEE458782:DEH458782 DOA458782:DOD458782 DXW458782:DXZ458782 EHS458782:EHV458782 ERO458782:ERR458782 FBK458782:FBN458782 FLG458782:FLJ458782 FVC458782:FVF458782 GEY458782:GFB458782 GOU458782:GOX458782 GYQ458782:GYT458782 HIM458782:HIP458782 HSI458782:HSL458782 ICE458782:ICH458782 IMA458782:IMD458782 IVW458782:IVZ458782 JFS458782:JFV458782 JPO458782:JPR458782 JZK458782:JZN458782 KJG458782:KJJ458782 KTC458782:KTF458782 LCY458782:LDB458782 LMU458782:LMX458782 LWQ458782:LWT458782 MGM458782:MGP458782 MQI458782:MQL458782 NAE458782:NAH458782 NKA458782:NKD458782 NTW458782:NTZ458782 ODS458782:ODV458782 ONO458782:ONR458782 OXK458782:OXN458782 PHG458782:PHJ458782 PRC458782:PRF458782 QAY458782:QBB458782 QKU458782:QKX458782 QUQ458782:QUT458782 REM458782:REP458782 ROI458782:ROL458782 RYE458782:RYH458782 SIA458782:SID458782 SRW458782:SRZ458782 TBS458782:TBV458782 TLO458782:TLR458782 TVK458782:TVN458782 UFG458782:UFJ458782 UPC458782:UPF458782 UYY458782:UZB458782 VIU458782:VIX458782 VSQ458782:VST458782 WCM458782:WCP458782 WMI458782:WML458782 WWE458782:WWH458782 JS524318:JV524318 TO524318:TR524318 ADK524318:ADN524318 ANG524318:ANJ524318 AXC524318:AXF524318 BGY524318:BHB524318 BQU524318:BQX524318 CAQ524318:CAT524318 CKM524318:CKP524318 CUI524318:CUL524318 DEE524318:DEH524318 DOA524318:DOD524318 DXW524318:DXZ524318 EHS524318:EHV524318 ERO524318:ERR524318 FBK524318:FBN524318 FLG524318:FLJ524318 FVC524318:FVF524318 GEY524318:GFB524318 GOU524318:GOX524318 GYQ524318:GYT524318 HIM524318:HIP524318 HSI524318:HSL524318 ICE524318:ICH524318 IMA524318:IMD524318 IVW524318:IVZ524318 JFS524318:JFV524318 JPO524318:JPR524318 JZK524318:JZN524318 KJG524318:KJJ524318 KTC524318:KTF524318 LCY524318:LDB524318 LMU524318:LMX524318 LWQ524318:LWT524318 MGM524318:MGP524318 MQI524318:MQL524318 NAE524318:NAH524318 NKA524318:NKD524318 NTW524318:NTZ524318 ODS524318:ODV524318 ONO524318:ONR524318 OXK524318:OXN524318 PHG524318:PHJ524318 PRC524318:PRF524318 QAY524318:QBB524318 QKU524318:QKX524318 QUQ524318:QUT524318 REM524318:REP524318 ROI524318:ROL524318 RYE524318:RYH524318 SIA524318:SID524318 SRW524318:SRZ524318 TBS524318:TBV524318 TLO524318:TLR524318 TVK524318:TVN524318 UFG524318:UFJ524318 UPC524318:UPF524318 UYY524318:UZB524318 VIU524318:VIX524318 VSQ524318:VST524318 WCM524318:WCP524318 WMI524318:WML524318 WWE524318:WWH524318 JS589854:JV589854 TO589854:TR589854 ADK589854:ADN589854 ANG589854:ANJ589854 AXC589854:AXF589854 BGY589854:BHB589854 BQU589854:BQX589854 CAQ589854:CAT589854 CKM589854:CKP589854 CUI589854:CUL589854 DEE589854:DEH589854 DOA589854:DOD589854 DXW589854:DXZ589854 EHS589854:EHV589854 ERO589854:ERR589854 FBK589854:FBN589854 FLG589854:FLJ589854 FVC589854:FVF589854 GEY589854:GFB589854 GOU589854:GOX589854 GYQ589854:GYT589854 HIM589854:HIP589854 HSI589854:HSL589854 ICE589854:ICH589854 IMA589854:IMD589854 IVW589854:IVZ589854 JFS589854:JFV589854 JPO589854:JPR589854 JZK589854:JZN589854 KJG589854:KJJ589854 KTC589854:KTF589854 LCY589854:LDB589854 LMU589854:LMX589854 LWQ589854:LWT589854 MGM589854:MGP589854 MQI589854:MQL589854 NAE589854:NAH589854 NKA589854:NKD589854 NTW589854:NTZ589854 ODS589854:ODV589854 ONO589854:ONR589854 OXK589854:OXN589854 PHG589854:PHJ589854 PRC589854:PRF589854 QAY589854:QBB589854 QKU589854:QKX589854 QUQ589854:QUT589854 REM589854:REP589854 ROI589854:ROL589854 RYE589854:RYH589854 SIA589854:SID589854 SRW589854:SRZ589854 TBS589854:TBV589854 TLO589854:TLR589854 TVK589854:TVN589854 UFG589854:UFJ589854 UPC589854:UPF589854 UYY589854:UZB589854 VIU589854:VIX589854 VSQ589854:VST589854 WCM589854:WCP589854 WMI589854:WML589854 WWE589854:WWH589854 JS655390:JV655390 TO655390:TR655390 ADK655390:ADN655390 ANG655390:ANJ655390 AXC655390:AXF655390 BGY655390:BHB655390 BQU655390:BQX655390 CAQ655390:CAT655390 CKM655390:CKP655390 CUI655390:CUL655390 DEE655390:DEH655390 DOA655390:DOD655390 DXW655390:DXZ655390 EHS655390:EHV655390 ERO655390:ERR655390 FBK655390:FBN655390 FLG655390:FLJ655390 FVC655390:FVF655390 GEY655390:GFB655390 GOU655390:GOX655390 GYQ655390:GYT655390 HIM655390:HIP655390 HSI655390:HSL655390 ICE655390:ICH655390 IMA655390:IMD655390 IVW655390:IVZ655390 JFS655390:JFV655390 JPO655390:JPR655390 JZK655390:JZN655390 KJG655390:KJJ655390 KTC655390:KTF655390 LCY655390:LDB655390 LMU655390:LMX655390 LWQ655390:LWT655390 MGM655390:MGP655390 MQI655390:MQL655390 NAE655390:NAH655390 NKA655390:NKD655390 NTW655390:NTZ655390 ODS655390:ODV655390 ONO655390:ONR655390 OXK655390:OXN655390 PHG655390:PHJ655390 PRC655390:PRF655390 QAY655390:QBB655390 QKU655390:QKX655390 QUQ655390:QUT655390 REM655390:REP655390 ROI655390:ROL655390 RYE655390:RYH655390 SIA655390:SID655390 SRW655390:SRZ655390 TBS655390:TBV655390 TLO655390:TLR655390 TVK655390:TVN655390 UFG655390:UFJ655390 UPC655390:UPF655390 UYY655390:UZB655390 VIU655390:VIX655390 VSQ655390:VST655390 WCM655390:WCP655390 WMI655390:WML655390 WWE655390:WWH655390 JS720926:JV720926 TO720926:TR720926 ADK720926:ADN720926 ANG720926:ANJ720926 AXC720926:AXF720926 BGY720926:BHB720926 BQU720926:BQX720926 CAQ720926:CAT720926 CKM720926:CKP720926 CUI720926:CUL720926 DEE720926:DEH720926 DOA720926:DOD720926 DXW720926:DXZ720926 EHS720926:EHV720926 ERO720926:ERR720926 FBK720926:FBN720926 FLG720926:FLJ720926 FVC720926:FVF720926 GEY720926:GFB720926 GOU720926:GOX720926 GYQ720926:GYT720926 HIM720926:HIP720926 HSI720926:HSL720926 ICE720926:ICH720926 IMA720926:IMD720926 IVW720926:IVZ720926 JFS720926:JFV720926 JPO720926:JPR720926 JZK720926:JZN720926 KJG720926:KJJ720926 KTC720926:KTF720926 LCY720926:LDB720926 LMU720926:LMX720926 LWQ720926:LWT720926 MGM720926:MGP720926 MQI720926:MQL720926 NAE720926:NAH720926 NKA720926:NKD720926 NTW720926:NTZ720926 ODS720926:ODV720926 ONO720926:ONR720926 OXK720926:OXN720926 PHG720926:PHJ720926 PRC720926:PRF720926 QAY720926:QBB720926 QKU720926:QKX720926 QUQ720926:QUT720926 REM720926:REP720926 ROI720926:ROL720926 RYE720926:RYH720926 SIA720926:SID720926 SRW720926:SRZ720926 TBS720926:TBV720926 TLO720926:TLR720926 TVK720926:TVN720926 UFG720926:UFJ720926 UPC720926:UPF720926 UYY720926:UZB720926 VIU720926:VIX720926 VSQ720926:VST720926 WCM720926:WCP720926 WMI720926:WML720926 WWE720926:WWH720926 JS786462:JV786462 TO786462:TR786462 ADK786462:ADN786462 ANG786462:ANJ786462 AXC786462:AXF786462 BGY786462:BHB786462 BQU786462:BQX786462 CAQ786462:CAT786462 CKM786462:CKP786462 CUI786462:CUL786462 DEE786462:DEH786462 DOA786462:DOD786462 DXW786462:DXZ786462 EHS786462:EHV786462 ERO786462:ERR786462 FBK786462:FBN786462 FLG786462:FLJ786462 FVC786462:FVF786462 GEY786462:GFB786462 GOU786462:GOX786462 GYQ786462:GYT786462 HIM786462:HIP786462 HSI786462:HSL786462 ICE786462:ICH786462 IMA786462:IMD786462 IVW786462:IVZ786462 JFS786462:JFV786462 JPO786462:JPR786462 JZK786462:JZN786462 KJG786462:KJJ786462 KTC786462:KTF786462 LCY786462:LDB786462 LMU786462:LMX786462 LWQ786462:LWT786462 MGM786462:MGP786462 MQI786462:MQL786462 NAE786462:NAH786462 NKA786462:NKD786462 NTW786462:NTZ786462 ODS786462:ODV786462 ONO786462:ONR786462 OXK786462:OXN786462 PHG786462:PHJ786462 PRC786462:PRF786462 QAY786462:QBB786462 QKU786462:QKX786462 QUQ786462:QUT786462 REM786462:REP786462 ROI786462:ROL786462 RYE786462:RYH786462 SIA786462:SID786462 SRW786462:SRZ786462 TBS786462:TBV786462 TLO786462:TLR786462 TVK786462:TVN786462 UFG786462:UFJ786462 UPC786462:UPF786462 UYY786462:UZB786462 VIU786462:VIX786462 VSQ786462:VST786462 WCM786462:WCP786462 WMI786462:WML786462 WWE786462:WWH786462 JS851998:JV851998 TO851998:TR851998 ADK851998:ADN851998 ANG851998:ANJ851998 AXC851998:AXF851998 BGY851998:BHB851998 BQU851998:BQX851998 CAQ851998:CAT851998 CKM851998:CKP851998 CUI851998:CUL851998 DEE851998:DEH851998 DOA851998:DOD851998 DXW851998:DXZ851998 EHS851998:EHV851998 ERO851998:ERR851998 FBK851998:FBN851998 FLG851998:FLJ851998 FVC851998:FVF851998 GEY851998:GFB851998 GOU851998:GOX851998 GYQ851998:GYT851998 HIM851998:HIP851998 HSI851998:HSL851998 ICE851998:ICH851998 IMA851998:IMD851998 IVW851998:IVZ851998 JFS851998:JFV851998 JPO851998:JPR851998 JZK851998:JZN851998 KJG851998:KJJ851998 KTC851998:KTF851998 LCY851998:LDB851998 LMU851998:LMX851998 LWQ851998:LWT851998 MGM851998:MGP851998 MQI851998:MQL851998 NAE851998:NAH851998 NKA851998:NKD851998 NTW851998:NTZ851998 ODS851998:ODV851998 ONO851998:ONR851998 OXK851998:OXN851998 PHG851998:PHJ851998 PRC851998:PRF851998 QAY851998:QBB851998 QKU851998:QKX851998 QUQ851998:QUT851998 REM851998:REP851998 ROI851998:ROL851998 RYE851998:RYH851998 SIA851998:SID851998 SRW851998:SRZ851998 TBS851998:TBV851998 TLO851998:TLR851998 TVK851998:TVN851998 UFG851998:UFJ851998 UPC851998:UPF851998 UYY851998:UZB851998 VIU851998:VIX851998 VSQ851998:VST851998 WCM851998:WCP851998 WMI851998:WML851998 WWE851998:WWH851998 JS917534:JV917534 TO917534:TR917534 ADK917534:ADN917534 ANG917534:ANJ917534 AXC917534:AXF917534 BGY917534:BHB917534 BQU917534:BQX917534 CAQ917534:CAT917534 CKM917534:CKP917534 CUI917534:CUL917534 DEE917534:DEH917534 DOA917534:DOD917534 DXW917534:DXZ917534 EHS917534:EHV917534 ERO917534:ERR917534 FBK917534:FBN917534 FLG917534:FLJ917534 FVC917534:FVF917534 GEY917534:GFB917534 GOU917534:GOX917534 GYQ917534:GYT917534 HIM917534:HIP917534 HSI917534:HSL917534 ICE917534:ICH917534 IMA917534:IMD917534 IVW917534:IVZ917534 JFS917534:JFV917534 JPO917534:JPR917534 JZK917534:JZN917534 KJG917534:KJJ917534 KTC917534:KTF917534 LCY917534:LDB917534 LMU917534:LMX917534 LWQ917534:LWT917534 MGM917534:MGP917534 MQI917534:MQL917534 NAE917534:NAH917534 NKA917534:NKD917534 NTW917534:NTZ917534 ODS917534:ODV917534 ONO917534:ONR917534 OXK917534:OXN917534 PHG917534:PHJ917534 PRC917534:PRF917534 QAY917534:QBB917534 QKU917534:QKX917534 QUQ917534:QUT917534 REM917534:REP917534 ROI917534:ROL917534 RYE917534:RYH917534 SIA917534:SID917534 SRW917534:SRZ917534 TBS917534:TBV917534 TLO917534:TLR917534 TVK917534:TVN917534 UFG917534:UFJ917534 UPC917534:UPF917534 UYY917534:UZB917534 VIU917534:VIX917534 VSQ917534:VST917534 WCM917534:WCP917534 WMI917534:WML917534 WWE917534:WWH917534 JS983070:JV983070 TO983070:TR983070 ADK983070:ADN983070 ANG983070:ANJ983070 AXC983070:AXF983070 BGY983070:BHB983070 BQU983070:BQX983070 CAQ983070:CAT983070 CKM983070:CKP983070 CUI983070:CUL983070 DEE983070:DEH983070 DOA983070:DOD983070 DXW983070:DXZ983070 EHS983070:EHV983070 ERO983070:ERR983070 FBK983070:FBN983070 FLG983070:FLJ983070 FVC983070:FVF983070 GEY983070:GFB983070 GOU983070:GOX983070 GYQ983070:GYT983070 HIM983070:HIP983070 HSI983070:HSL983070 ICE983070:ICH983070 IMA983070:IMD983070 IVW983070:IVZ983070 JFS983070:JFV983070 JPO983070:JPR983070 JZK983070:JZN983070 KJG983070:KJJ983070 KTC983070:KTF983070 LCY983070:LDB983070 LMU983070:LMX983070 LWQ983070:LWT983070 MGM983070:MGP983070 MQI983070:MQL983070 NAE983070:NAH983070 NKA983070:NKD983070 NTW983070:NTZ983070 ODS983070:ODV983070 ONO983070:ONR983070 OXK983070:OXN983070 PHG983070:PHJ983070 PRC983070:PRF983070 QAY983070:QBB983070 QKU983070:QKX983070 QUQ983070:QUT983070 REM983070:REP983070 ROI983070:ROL983070 RYE983070:RYH983070 SIA983070:SID983070 SRW983070:SRZ983070 TBS983070:TBV983070 TLO983070:TLR983070 TVK983070:TVN983070 UFG983070:UFJ983070 UPC983070:UPF983070 UYY983070:UZB983070 VIU983070:VIX983070 VSQ983070:VST983070 WCM983070:WCP983070 WMI983070:WML983070 WWE983070:WWH983070 JS28:JV28 TO28:TR28 ADK28:ADN28 ANG28:ANJ28 AXC28:AXF28 BGY28:BHB28 BQU28:BQX28 CAQ28:CAT28 CKM28:CKP28 CUI28:CUL28 DEE28:DEH28 DOA28:DOD28 DXW28:DXZ28 EHS28:EHV28 ERO28:ERR28 FBK28:FBN28 FLG28:FLJ28 FVC28:FVF28 GEY28:GFB28 GOU28:GOX28 GYQ28:GYT28 HIM28:HIP28 HSI28:HSL28 ICE28:ICH28 IMA28:IMD28 IVW28:IVZ28 JFS28:JFV28 JPO28:JPR28 JZK28:JZN28 KJG28:KJJ28 KTC28:KTF28 LCY28:LDB28 LMU28:LMX28 LWQ28:LWT28 MGM28:MGP28 MQI28:MQL28 NAE28:NAH28 NKA28:NKD28 NTW28:NTZ28 ODS28:ODV28 ONO28:ONR28 OXK28:OXN28 PHG28:PHJ28 PRC28:PRF28 QAY28:QBB28 QKU28:QKX28 QUQ28:QUT28 REM28:REP28 ROI28:ROL28 RYE28:RYH28 SIA28:SID28 SRW28:SRZ28 TBS28:TBV28 TLO28:TLR28 TVK28:TVN28 UFG28:UFJ28 UPC28:UPF28 UYY28:UZB28 VIU28:VIX28 VSQ28:VST28 WCM28:WCP28 WMI28:WML28 WWE28:WWH28 JS65564:JV65564 TO65564:TR65564 ADK65564:ADN65564 ANG65564:ANJ65564 AXC65564:AXF65564 BGY65564:BHB65564 BQU65564:BQX65564 CAQ65564:CAT65564 CKM65564:CKP65564 CUI65564:CUL65564 DEE65564:DEH65564 DOA65564:DOD65564 DXW65564:DXZ65564 EHS65564:EHV65564 ERO65564:ERR65564 FBK65564:FBN65564 FLG65564:FLJ65564 FVC65564:FVF65564 GEY65564:GFB65564 GOU65564:GOX65564 GYQ65564:GYT65564 HIM65564:HIP65564 HSI65564:HSL65564 ICE65564:ICH65564 IMA65564:IMD65564 IVW65564:IVZ65564 JFS65564:JFV65564 JPO65564:JPR65564 JZK65564:JZN65564 KJG65564:KJJ65564 KTC65564:KTF65564 LCY65564:LDB65564 LMU65564:LMX65564 LWQ65564:LWT65564 MGM65564:MGP65564 MQI65564:MQL65564 NAE65564:NAH65564 NKA65564:NKD65564 NTW65564:NTZ65564 ODS65564:ODV65564 ONO65564:ONR65564 OXK65564:OXN65564 PHG65564:PHJ65564 PRC65564:PRF65564 QAY65564:QBB65564 QKU65564:QKX65564 QUQ65564:QUT65564 REM65564:REP65564 ROI65564:ROL65564 RYE65564:RYH65564 SIA65564:SID65564 SRW65564:SRZ65564 TBS65564:TBV65564 TLO65564:TLR65564 TVK65564:TVN65564 UFG65564:UFJ65564 UPC65564:UPF65564 UYY65564:UZB65564 VIU65564:VIX65564 VSQ65564:VST65564 WCM65564:WCP65564 WMI65564:WML65564 WWE65564:WWH65564 JS131100:JV131100 TO131100:TR131100 ADK131100:ADN131100 ANG131100:ANJ131100 AXC131100:AXF131100 BGY131100:BHB131100 BQU131100:BQX131100 CAQ131100:CAT131100 CKM131100:CKP131100 CUI131100:CUL131100 DEE131100:DEH131100 DOA131100:DOD131100 DXW131100:DXZ131100 EHS131100:EHV131100 ERO131100:ERR131100 FBK131100:FBN131100 FLG131100:FLJ131100 FVC131100:FVF131100 GEY131100:GFB131100 GOU131100:GOX131100 GYQ131100:GYT131100 HIM131100:HIP131100 HSI131100:HSL131100 ICE131100:ICH131100 IMA131100:IMD131100 IVW131100:IVZ131100 JFS131100:JFV131100 JPO131100:JPR131100 JZK131100:JZN131100 KJG131100:KJJ131100 KTC131100:KTF131100 LCY131100:LDB131100 LMU131100:LMX131100 LWQ131100:LWT131100 MGM131100:MGP131100 MQI131100:MQL131100 NAE131100:NAH131100 NKA131100:NKD131100 NTW131100:NTZ131100 ODS131100:ODV131100 ONO131100:ONR131100 OXK131100:OXN131100 PHG131100:PHJ131100 PRC131100:PRF131100 QAY131100:QBB131100 QKU131100:QKX131100 QUQ131100:QUT131100 REM131100:REP131100 ROI131100:ROL131100 RYE131100:RYH131100 SIA131100:SID131100 SRW131100:SRZ131100 TBS131100:TBV131100 TLO131100:TLR131100 TVK131100:TVN131100 UFG131100:UFJ131100 UPC131100:UPF131100 UYY131100:UZB131100 VIU131100:VIX131100 VSQ131100:VST131100 WCM131100:WCP131100 WMI131100:WML131100 WWE131100:WWH131100 JS196636:JV196636 TO196636:TR196636 ADK196636:ADN196636 ANG196636:ANJ196636 AXC196636:AXF196636 BGY196636:BHB196636 BQU196636:BQX196636 CAQ196636:CAT196636 CKM196636:CKP196636 CUI196636:CUL196636 DEE196636:DEH196636 DOA196636:DOD196636 DXW196636:DXZ196636 EHS196636:EHV196636 ERO196636:ERR196636 FBK196636:FBN196636 FLG196636:FLJ196636 FVC196636:FVF196636 GEY196636:GFB196636 GOU196636:GOX196636 GYQ196636:GYT196636 HIM196636:HIP196636 HSI196636:HSL196636 ICE196636:ICH196636 IMA196636:IMD196636 IVW196636:IVZ196636 JFS196636:JFV196636 JPO196636:JPR196636 JZK196636:JZN196636 KJG196636:KJJ196636 KTC196636:KTF196636 LCY196636:LDB196636 LMU196636:LMX196636 LWQ196636:LWT196636 MGM196636:MGP196636 MQI196636:MQL196636 NAE196636:NAH196636 NKA196636:NKD196636 NTW196636:NTZ196636 ODS196636:ODV196636 ONO196636:ONR196636 OXK196636:OXN196636 PHG196636:PHJ196636 PRC196636:PRF196636 QAY196636:QBB196636 QKU196636:QKX196636 QUQ196636:QUT196636 REM196636:REP196636 ROI196636:ROL196636 RYE196636:RYH196636 SIA196636:SID196636 SRW196636:SRZ196636 TBS196636:TBV196636 TLO196636:TLR196636 TVK196636:TVN196636 UFG196636:UFJ196636 UPC196636:UPF196636 UYY196636:UZB196636 VIU196636:VIX196636 VSQ196636:VST196636 WCM196636:WCP196636 WMI196636:WML196636 WWE196636:WWH196636 JS262172:JV262172 TO262172:TR262172 ADK262172:ADN262172 ANG262172:ANJ262172 AXC262172:AXF262172 BGY262172:BHB262172 BQU262172:BQX262172 CAQ262172:CAT262172 CKM262172:CKP262172 CUI262172:CUL262172 DEE262172:DEH262172 DOA262172:DOD262172 DXW262172:DXZ262172 EHS262172:EHV262172 ERO262172:ERR262172 FBK262172:FBN262172 FLG262172:FLJ262172 FVC262172:FVF262172 GEY262172:GFB262172 GOU262172:GOX262172 GYQ262172:GYT262172 HIM262172:HIP262172 HSI262172:HSL262172 ICE262172:ICH262172 IMA262172:IMD262172 IVW262172:IVZ262172 JFS262172:JFV262172 JPO262172:JPR262172 JZK262172:JZN262172 KJG262172:KJJ262172 KTC262172:KTF262172 LCY262172:LDB262172 LMU262172:LMX262172 LWQ262172:LWT262172 MGM262172:MGP262172 MQI262172:MQL262172 NAE262172:NAH262172 NKA262172:NKD262172 NTW262172:NTZ262172 ODS262172:ODV262172 ONO262172:ONR262172 OXK262172:OXN262172 PHG262172:PHJ262172 PRC262172:PRF262172 QAY262172:QBB262172 QKU262172:QKX262172 QUQ262172:QUT262172 REM262172:REP262172 ROI262172:ROL262172 RYE262172:RYH262172 SIA262172:SID262172 SRW262172:SRZ262172 TBS262172:TBV262172 TLO262172:TLR262172 TVK262172:TVN262172 UFG262172:UFJ262172 UPC262172:UPF262172 UYY262172:UZB262172 VIU262172:VIX262172 VSQ262172:VST262172 WCM262172:WCP262172 WMI262172:WML262172 WWE262172:WWH262172 JS327708:JV327708 TO327708:TR327708 ADK327708:ADN327708 ANG327708:ANJ327708 AXC327708:AXF327708 BGY327708:BHB327708 BQU327708:BQX327708 CAQ327708:CAT327708 CKM327708:CKP327708 CUI327708:CUL327708 DEE327708:DEH327708 DOA327708:DOD327708 DXW327708:DXZ327708 EHS327708:EHV327708 ERO327708:ERR327708 FBK327708:FBN327708 FLG327708:FLJ327708 FVC327708:FVF327708 GEY327708:GFB327708 GOU327708:GOX327708 GYQ327708:GYT327708 HIM327708:HIP327708 HSI327708:HSL327708 ICE327708:ICH327708 IMA327708:IMD327708 IVW327708:IVZ327708 JFS327708:JFV327708 JPO327708:JPR327708 JZK327708:JZN327708 KJG327708:KJJ327708 KTC327708:KTF327708 LCY327708:LDB327708 LMU327708:LMX327708 LWQ327708:LWT327708 MGM327708:MGP327708 MQI327708:MQL327708 NAE327708:NAH327708 NKA327708:NKD327708 NTW327708:NTZ327708 ODS327708:ODV327708 ONO327708:ONR327708 OXK327708:OXN327708 PHG327708:PHJ327708 PRC327708:PRF327708 QAY327708:QBB327708 QKU327708:QKX327708 QUQ327708:QUT327708 REM327708:REP327708 ROI327708:ROL327708 RYE327708:RYH327708 SIA327708:SID327708 SRW327708:SRZ327708 TBS327708:TBV327708 TLO327708:TLR327708 TVK327708:TVN327708 UFG327708:UFJ327708 UPC327708:UPF327708 UYY327708:UZB327708 VIU327708:VIX327708 VSQ327708:VST327708 WCM327708:WCP327708 WMI327708:WML327708 WWE327708:WWH327708 JS393244:JV393244 TO393244:TR393244 ADK393244:ADN393244 ANG393244:ANJ393244 AXC393244:AXF393244 BGY393244:BHB393244 BQU393244:BQX393244 CAQ393244:CAT393244 CKM393244:CKP393244 CUI393244:CUL393244 DEE393244:DEH393244 DOA393244:DOD393244 DXW393244:DXZ393244 EHS393244:EHV393244 ERO393244:ERR393244 FBK393244:FBN393244 FLG393244:FLJ393244 FVC393244:FVF393244 GEY393244:GFB393244 GOU393244:GOX393244 GYQ393244:GYT393244 HIM393244:HIP393244 HSI393244:HSL393244 ICE393244:ICH393244 IMA393244:IMD393244 IVW393244:IVZ393244 JFS393244:JFV393244 JPO393244:JPR393244 JZK393244:JZN393244 KJG393244:KJJ393244 KTC393244:KTF393244 LCY393244:LDB393244 LMU393244:LMX393244 LWQ393244:LWT393244 MGM393244:MGP393244 MQI393244:MQL393244 NAE393244:NAH393244 NKA393244:NKD393244 NTW393244:NTZ393244 ODS393244:ODV393244 ONO393244:ONR393244 OXK393244:OXN393244 PHG393244:PHJ393244 PRC393244:PRF393244 QAY393244:QBB393244 QKU393244:QKX393244 QUQ393244:QUT393244 REM393244:REP393244 ROI393244:ROL393244 RYE393244:RYH393244 SIA393244:SID393244 SRW393244:SRZ393244 TBS393244:TBV393244 TLO393244:TLR393244 TVK393244:TVN393244 UFG393244:UFJ393244 UPC393244:UPF393244 UYY393244:UZB393244 VIU393244:VIX393244 VSQ393244:VST393244 WCM393244:WCP393244 WMI393244:WML393244 WWE393244:WWH393244 JS458780:JV458780 TO458780:TR458780 ADK458780:ADN458780 ANG458780:ANJ458780 AXC458780:AXF458780 BGY458780:BHB458780 BQU458780:BQX458780 CAQ458780:CAT458780 CKM458780:CKP458780 CUI458780:CUL458780 DEE458780:DEH458780 DOA458780:DOD458780 DXW458780:DXZ458780 EHS458780:EHV458780 ERO458780:ERR458780 FBK458780:FBN458780 FLG458780:FLJ458780 FVC458780:FVF458780 GEY458780:GFB458780 GOU458780:GOX458780 GYQ458780:GYT458780 HIM458780:HIP458780 HSI458780:HSL458780 ICE458780:ICH458780 IMA458780:IMD458780 IVW458780:IVZ458780 JFS458780:JFV458780 JPO458780:JPR458780 JZK458780:JZN458780 KJG458780:KJJ458780 KTC458780:KTF458780 LCY458780:LDB458780 LMU458780:LMX458780 LWQ458780:LWT458780 MGM458780:MGP458780 MQI458780:MQL458780 NAE458780:NAH458780 NKA458780:NKD458780 NTW458780:NTZ458780 ODS458780:ODV458780 ONO458780:ONR458780 OXK458780:OXN458780 PHG458780:PHJ458780 PRC458780:PRF458780 QAY458780:QBB458780 QKU458780:QKX458780 QUQ458780:QUT458780 REM458780:REP458780 ROI458780:ROL458780 RYE458780:RYH458780 SIA458780:SID458780 SRW458780:SRZ458780 TBS458780:TBV458780 TLO458780:TLR458780 TVK458780:TVN458780 UFG458780:UFJ458780 UPC458780:UPF458780 UYY458780:UZB458780 VIU458780:VIX458780 VSQ458780:VST458780 WCM458780:WCP458780 WMI458780:WML458780 WWE458780:WWH458780 JS524316:JV524316 TO524316:TR524316 ADK524316:ADN524316 ANG524316:ANJ524316 AXC524316:AXF524316 BGY524316:BHB524316 BQU524316:BQX524316 CAQ524316:CAT524316 CKM524316:CKP524316 CUI524316:CUL524316 DEE524316:DEH524316 DOA524316:DOD524316 DXW524316:DXZ524316 EHS524316:EHV524316 ERO524316:ERR524316 FBK524316:FBN524316 FLG524316:FLJ524316 FVC524316:FVF524316 GEY524316:GFB524316 GOU524316:GOX524316 GYQ524316:GYT524316 HIM524316:HIP524316 HSI524316:HSL524316 ICE524316:ICH524316 IMA524316:IMD524316 IVW524316:IVZ524316 JFS524316:JFV524316 JPO524316:JPR524316 JZK524316:JZN524316 KJG524316:KJJ524316 KTC524316:KTF524316 LCY524316:LDB524316 LMU524316:LMX524316 LWQ524316:LWT524316 MGM524316:MGP524316 MQI524316:MQL524316 NAE524316:NAH524316 NKA524316:NKD524316 NTW524316:NTZ524316 ODS524316:ODV524316 ONO524316:ONR524316 OXK524316:OXN524316 PHG524316:PHJ524316 PRC524316:PRF524316 QAY524316:QBB524316 QKU524316:QKX524316 QUQ524316:QUT524316 REM524316:REP524316 ROI524316:ROL524316 RYE524316:RYH524316 SIA524316:SID524316 SRW524316:SRZ524316 TBS524316:TBV524316 TLO524316:TLR524316 TVK524316:TVN524316 UFG524316:UFJ524316 UPC524316:UPF524316 UYY524316:UZB524316 VIU524316:VIX524316 VSQ524316:VST524316 WCM524316:WCP524316 WMI524316:WML524316 WWE524316:WWH524316 JS589852:JV589852 TO589852:TR589852 ADK589852:ADN589852 ANG589852:ANJ589852 AXC589852:AXF589852 BGY589852:BHB589852 BQU589852:BQX589852 CAQ589852:CAT589852 CKM589852:CKP589852 CUI589852:CUL589852 DEE589852:DEH589852 DOA589852:DOD589852 DXW589852:DXZ589852 EHS589852:EHV589852 ERO589852:ERR589852 FBK589852:FBN589852 FLG589852:FLJ589852 FVC589852:FVF589852 GEY589852:GFB589852 GOU589852:GOX589852 GYQ589852:GYT589852 HIM589852:HIP589852 HSI589852:HSL589852 ICE589852:ICH589852 IMA589852:IMD589852 IVW589852:IVZ589852 JFS589852:JFV589852 JPO589852:JPR589852 JZK589852:JZN589852 KJG589852:KJJ589852 KTC589852:KTF589852 LCY589852:LDB589852 LMU589852:LMX589852 LWQ589852:LWT589852 MGM589852:MGP589852 MQI589852:MQL589852 NAE589852:NAH589852 NKA589852:NKD589852 NTW589852:NTZ589852 ODS589852:ODV589852 ONO589852:ONR589852 OXK589852:OXN589852 PHG589852:PHJ589852 PRC589852:PRF589852 QAY589852:QBB589852 QKU589852:QKX589852 QUQ589852:QUT589852 REM589852:REP589852 ROI589852:ROL589852 RYE589852:RYH589852 SIA589852:SID589852 SRW589852:SRZ589852 TBS589852:TBV589852 TLO589852:TLR589852 TVK589852:TVN589852 UFG589852:UFJ589852 UPC589852:UPF589852 UYY589852:UZB589852 VIU589852:VIX589852 VSQ589852:VST589852 WCM589852:WCP589852 WMI589852:WML589852 WWE589852:WWH589852 JS655388:JV655388 TO655388:TR655388 ADK655388:ADN655388 ANG655388:ANJ655388 AXC655388:AXF655388 BGY655388:BHB655388 BQU655388:BQX655388 CAQ655388:CAT655388 CKM655388:CKP655388 CUI655388:CUL655388 DEE655388:DEH655388 DOA655388:DOD655388 DXW655388:DXZ655388 EHS655388:EHV655388 ERO655388:ERR655388 FBK655388:FBN655388 FLG655388:FLJ655388 FVC655388:FVF655388 GEY655388:GFB655388 GOU655388:GOX655388 GYQ655388:GYT655388 HIM655388:HIP655388 HSI655388:HSL655388 ICE655388:ICH655388 IMA655388:IMD655388 IVW655388:IVZ655388 JFS655388:JFV655388 JPO655388:JPR655388 JZK655388:JZN655388 KJG655388:KJJ655388 KTC655388:KTF655388 LCY655388:LDB655388 LMU655388:LMX655388 LWQ655388:LWT655388 MGM655388:MGP655388 MQI655388:MQL655388 NAE655388:NAH655388 NKA655388:NKD655388 NTW655388:NTZ655388 ODS655388:ODV655388 ONO655388:ONR655388 OXK655388:OXN655388 PHG655388:PHJ655388 PRC655388:PRF655388 QAY655388:QBB655388 QKU655388:QKX655388 QUQ655388:QUT655388 REM655388:REP655388 ROI655388:ROL655388 RYE655388:RYH655388 SIA655388:SID655388 SRW655388:SRZ655388 TBS655388:TBV655388 TLO655388:TLR655388 TVK655388:TVN655388 UFG655388:UFJ655388 UPC655388:UPF655388 UYY655388:UZB655388 VIU655388:VIX655388 VSQ655388:VST655388 WCM655388:WCP655388 WMI655388:WML655388 WWE655388:WWH655388 JS720924:JV720924 TO720924:TR720924 ADK720924:ADN720924 ANG720924:ANJ720924 AXC720924:AXF720924 BGY720924:BHB720924 BQU720924:BQX720924 CAQ720924:CAT720924 CKM720924:CKP720924 CUI720924:CUL720924 DEE720924:DEH720924 DOA720924:DOD720924 DXW720924:DXZ720924 EHS720924:EHV720924 ERO720924:ERR720924 FBK720924:FBN720924 FLG720924:FLJ720924 FVC720924:FVF720924 GEY720924:GFB720924 GOU720924:GOX720924 GYQ720924:GYT720924 HIM720924:HIP720924 HSI720924:HSL720924 ICE720924:ICH720924 IMA720924:IMD720924 IVW720924:IVZ720924 JFS720924:JFV720924 JPO720924:JPR720924 JZK720924:JZN720924 KJG720924:KJJ720924 KTC720924:KTF720924 LCY720924:LDB720924 LMU720924:LMX720924 LWQ720924:LWT720924 MGM720924:MGP720924 MQI720924:MQL720924 NAE720924:NAH720924 NKA720924:NKD720924 NTW720924:NTZ720924 ODS720924:ODV720924 ONO720924:ONR720924 OXK720924:OXN720924 PHG720924:PHJ720924 PRC720924:PRF720924 QAY720924:QBB720924 QKU720924:QKX720924 QUQ720924:QUT720924 REM720924:REP720924 ROI720924:ROL720924 RYE720924:RYH720924 SIA720924:SID720924 SRW720924:SRZ720924 TBS720924:TBV720924 TLO720924:TLR720924 TVK720924:TVN720924 UFG720924:UFJ720924 UPC720924:UPF720924 UYY720924:UZB720924 VIU720924:VIX720924 VSQ720924:VST720924 WCM720924:WCP720924 WMI720924:WML720924 WWE720924:WWH720924 JS786460:JV786460 TO786460:TR786460 ADK786460:ADN786460 ANG786460:ANJ786460 AXC786460:AXF786460 BGY786460:BHB786460 BQU786460:BQX786460 CAQ786460:CAT786460 CKM786460:CKP786460 CUI786460:CUL786460 DEE786460:DEH786460 DOA786460:DOD786460 DXW786460:DXZ786460 EHS786460:EHV786460 ERO786460:ERR786460 FBK786460:FBN786460 FLG786460:FLJ786460 FVC786460:FVF786460 GEY786460:GFB786460 GOU786460:GOX786460 GYQ786460:GYT786460 HIM786460:HIP786460 HSI786460:HSL786460 ICE786460:ICH786460 IMA786460:IMD786460 IVW786460:IVZ786460 JFS786460:JFV786460 JPO786460:JPR786460 JZK786460:JZN786460 KJG786460:KJJ786460 KTC786460:KTF786460 LCY786460:LDB786460 LMU786460:LMX786460 LWQ786460:LWT786460 MGM786460:MGP786460 MQI786460:MQL786460 NAE786460:NAH786460 NKA786460:NKD786460 NTW786460:NTZ786460 ODS786460:ODV786460 ONO786460:ONR786460 OXK786460:OXN786460 PHG786460:PHJ786460 PRC786460:PRF786460 QAY786460:QBB786460 QKU786460:QKX786460 QUQ786460:QUT786460 REM786460:REP786460 ROI786460:ROL786460 RYE786460:RYH786460 SIA786460:SID786460 SRW786460:SRZ786460 TBS786460:TBV786460 TLO786460:TLR786460 TVK786460:TVN786460 UFG786460:UFJ786460 UPC786460:UPF786460 UYY786460:UZB786460 VIU786460:VIX786460 VSQ786460:VST786460 WCM786460:WCP786460 WMI786460:WML786460 WWE786460:WWH786460 JS851996:JV851996 TO851996:TR851996 ADK851996:ADN851996 ANG851996:ANJ851996 AXC851996:AXF851996 BGY851996:BHB851996 BQU851996:BQX851996 CAQ851996:CAT851996 CKM851996:CKP851996 CUI851996:CUL851996 DEE851996:DEH851996 DOA851996:DOD851996 DXW851996:DXZ851996 EHS851996:EHV851996 ERO851996:ERR851996 FBK851996:FBN851996 FLG851996:FLJ851996 FVC851996:FVF851996 GEY851996:GFB851996 GOU851996:GOX851996 GYQ851996:GYT851996 HIM851996:HIP851996 HSI851996:HSL851996 ICE851996:ICH851996 IMA851996:IMD851996 IVW851996:IVZ851996 JFS851996:JFV851996 JPO851996:JPR851996 JZK851996:JZN851996 KJG851996:KJJ851996 KTC851996:KTF851996 LCY851996:LDB851996 LMU851996:LMX851996 LWQ851996:LWT851996 MGM851996:MGP851996 MQI851996:MQL851996 NAE851996:NAH851996 NKA851996:NKD851996 NTW851996:NTZ851996 ODS851996:ODV851996 ONO851996:ONR851996 OXK851996:OXN851996 PHG851996:PHJ851996 PRC851996:PRF851996 QAY851996:QBB851996 QKU851996:QKX851996 QUQ851996:QUT851996 REM851996:REP851996 ROI851996:ROL851996 RYE851996:RYH851996 SIA851996:SID851996 SRW851996:SRZ851996 TBS851996:TBV851996 TLO851996:TLR851996 TVK851996:TVN851996 UFG851996:UFJ851996 UPC851996:UPF851996 UYY851996:UZB851996 VIU851996:VIX851996 VSQ851996:VST851996 WCM851996:WCP851996 WMI851996:WML851996 WWE851996:WWH851996 JS917532:JV917532 TO917532:TR917532 ADK917532:ADN917532 ANG917532:ANJ917532 AXC917532:AXF917532 BGY917532:BHB917532 BQU917532:BQX917532 CAQ917532:CAT917532 CKM917532:CKP917532 CUI917532:CUL917532 DEE917532:DEH917532 DOA917532:DOD917532 DXW917532:DXZ917532 EHS917532:EHV917532 ERO917532:ERR917532 FBK917532:FBN917532 FLG917532:FLJ917532 FVC917532:FVF917532 GEY917532:GFB917532 GOU917532:GOX917532 GYQ917532:GYT917532 HIM917532:HIP917532 HSI917532:HSL917532 ICE917532:ICH917532 IMA917532:IMD917532 IVW917532:IVZ917532 JFS917532:JFV917532 JPO917532:JPR917532 JZK917532:JZN917532 KJG917532:KJJ917532 KTC917532:KTF917532 LCY917532:LDB917532 LMU917532:LMX917532 LWQ917532:LWT917532 MGM917532:MGP917532 MQI917532:MQL917532 NAE917532:NAH917532 NKA917532:NKD917532 NTW917532:NTZ917532 ODS917532:ODV917532 ONO917532:ONR917532 OXK917532:OXN917532 PHG917532:PHJ917532 PRC917532:PRF917532 QAY917532:QBB917532 QKU917532:QKX917532 QUQ917532:QUT917532 REM917532:REP917532 ROI917532:ROL917532 RYE917532:RYH917532 SIA917532:SID917532 SRW917532:SRZ917532 TBS917532:TBV917532 TLO917532:TLR917532 TVK917532:TVN917532 UFG917532:UFJ917532 UPC917532:UPF917532 UYY917532:UZB917532 VIU917532:VIX917532 VSQ917532:VST917532 WCM917532:WCP917532 WMI917532:WML917532 WWE917532:WWH917532 JS983068:JV983068 TO983068:TR983068 ADK983068:ADN983068 ANG983068:ANJ983068 AXC983068:AXF983068 BGY983068:BHB983068 BQU983068:BQX983068 CAQ983068:CAT983068 CKM983068:CKP983068 CUI983068:CUL983068 DEE983068:DEH983068 DOA983068:DOD983068 DXW983068:DXZ983068 EHS983068:EHV983068 ERO983068:ERR983068 FBK983068:FBN983068 FLG983068:FLJ983068 FVC983068:FVF983068 GEY983068:GFB983068 GOU983068:GOX983068 GYQ983068:GYT983068 HIM983068:HIP983068 HSI983068:HSL983068 ICE983068:ICH983068 IMA983068:IMD983068 IVW983068:IVZ983068 JFS983068:JFV983068 JPO983068:JPR983068 JZK983068:JZN983068 KJG983068:KJJ983068 KTC983068:KTF983068 LCY983068:LDB983068 LMU983068:LMX983068 LWQ983068:LWT983068 MGM983068:MGP983068 MQI983068:MQL983068 NAE983068:NAH983068 NKA983068:NKD983068 NTW983068:NTZ983068 ODS983068:ODV983068 ONO983068:ONR983068 OXK983068:OXN983068 PHG983068:PHJ983068 PRC983068:PRF983068 QAY983068:QBB983068 QKU983068:QKX983068 QUQ983068:QUT983068 REM983068:REP983068 ROI983068:ROL983068 RYE983068:RYH983068 SIA983068:SID983068 SRW983068:SRZ983068 TBS983068:TBV983068 TLO983068:TLR983068 TVK983068:TVN983068 UFG983068:UFJ983068 UPC983068:UPF983068 UYY983068:UZB983068 VIU983068:VIX983068 VSQ983068:VST983068 WCM983068:WCP983068 WMI983068:WML983068 WWE983068:WWH983068 JS26:JV26 TO26:TR26 ADK26:ADN26 ANG26:ANJ26 AXC26:AXF26 BGY26:BHB26 BQU26:BQX26 CAQ26:CAT26 CKM26:CKP26 CUI26:CUL26 DEE26:DEH26 DOA26:DOD26 DXW26:DXZ26 EHS26:EHV26 ERO26:ERR26 FBK26:FBN26 FLG26:FLJ26 FVC26:FVF26 GEY26:GFB26 GOU26:GOX26 GYQ26:GYT26 HIM26:HIP26 HSI26:HSL26 ICE26:ICH26 IMA26:IMD26 IVW26:IVZ26 JFS26:JFV26 JPO26:JPR26 JZK26:JZN26 KJG26:KJJ26 KTC26:KTF26 LCY26:LDB26 LMU26:LMX26 LWQ26:LWT26 MGM26:MGP26 MQI26:MQL26 NAE26:NAH26 NKA26:NKD26 NTW26:NTZ26 ODS26:ODV26 ONO26:ONR26 OXK26:OXN26 PHG26:PHJ26 PRC26:PRF26 QAY26:QBB26 QKU26:QKX26 QUQ26:QUT26 REM26:REP26 ROI26:ROL26 RYE26:RYH26 SIA26:SID26 SRW26:SRZ26 TBS26:TBV26 TLO26:TLR26 TVK26:TVN26 UFG26:UFJ26 UPC26:UPF26 UYY26:UZB26 VIU26:VIX26 VSQ26:VST26 WCM26:WCP26 WMI26:WML26 WWE26:WWH26 JS65562:JV65562 TO65562:TR65562 ADK65562:ADN65562 ANG65562:ANJ65562 AXC65562:AXF65562 BGY65562:BHB65562 BQU65562:BQX65562 CAQ65562:CAT65562 CKM65562:CKP65562 CUI65562:CUL65562 DEE65562:DEH65562 DOA65562:DOD65562 DXW65562:DXZ65562 EHS65562:EHV65562 ERO65562:ERR65562 FBK65562:FBN65562 FLG65562:FLJ65562 FVC65562:FVF65562 GEY65562:GFB65562 GOU65562:GOX65562 GYQ65562:GYT65562 HIM65562:HIP65562 HSI65562:HSL65562 ICE65562:ICH65562 IMA65562:IMD65562 IVW65562:IVZ65562 JFS65562:JFV65562 JPO65562:JPR65562 JZK65562:JZN65562 KJG65562:KJJ65562 KTC65562:KTF65562 LCY65562:LDB65562 LMU65562:LMX65562 LWQ65562:LWT65562 MGM65562:MGP65562 MQI65562:MQL65562 NAE65562:NAH65562 NKA65562:NKD65562 NTW65562:NTZ65562 ODS65562:ODV65562 ONO65562:ONR65562 OXK65562:OXN65562 PHG65562:PHJ65562 PRC65562:PRF65562 QAY65562:QBB65562 QKU65562:QKX65562 QUQ65562:QUT65562 REM65562:REP65562 ROI65562:ROL65562 RYE65562:RYH65562 SIA65562:SID65562 SRW65562:SRZ65562 TBS65562:TBV65562 TLO65562:TLR65562 TVK65562:TVN65562 UFG65562:UFJ65562 UPC65562:UPF65562 UYY65562:UZB65562 VIU65562:VIX65562 VSQ65562:VST65562 WCM65562:WCP65562 WMI65562:WML65562 WWE65562:WWH65562 JS131098:JV131098 TO131098:TR131098 ADK131098:ADN131098 ANG131098:ANJ131098 AXC131098:AXF131098 BGY131098:BHB131098 BQU131098:BQX131098 CAQ131098:CAT131098 CKM131098:CKP131098 CUI131098:CUL131098 DEE131098:DEH131098 DOA131098:DOD131098 DXW131098:DXZ131098 EHS131098:EHV131098 ERO131098:ERR131098 FBK131098:FBN131098 FLG131098:FLJ131098 FVC131098:FVF131098 GEY131098:GFB131098 GOU131098:GOX131098 GYQ131098:GYT131098 HIM131098:HIP131098 HSI131098:HSL131098 ICE131098:ICH131098 IMA131098:IMD131098 IVW131098:IVZ131098 JFS131098:JFV131098 JPO131098:JPR131098 JZK131098:JZN131098 KJG131098:KJJ131098 KTC131098:KTF131098 LCY131098:LDB131098 LMU131098:LMX131098 LWQ131098:LWT131098 MGM131098:MGP131098 MQI131098:MQL131098 NAE131098:NAH131098 NKA131098:NKD131098 NTW131098:NTZ131098 ODS131098:ODV131098 ONO131098:ONR131098 OXK131098:OXN131098 PHG131098:PHJ131098 PRC131098:PRF131098 QAY131098:QBB131098 QKU131098:QKX131098 QUQ131098:QUT131098 REM131098:REP131098 ROI131098:ROL131098 RYE131098:RYH131098 SIA131098:SID131098 SRW131098:SRZ131098 TBS131098:TBV131098 TLO131098:TLR131098 TVK131098:TVN131098 UFG131098:UFJ131098 UPC131098:UPF131098 UYY131098:UZB131098 VIU131098:VIX131098 VSQ131098:VST131098 WCM131098:WCP131098 WMI131098:WML131098 WWE131098:WWH131098 JS196634:JV196634 TO196634:TR196634 ADK196634:ADN196634 ANG196634:ANJ196634 AXC196634:AXF196634 BGY196634:BHB196634 BQU196634:BQX196634 CAQ196634:CAT196634 CKM196634:CKP196634 CUI196634:CUL196634 DEE196634:DEH196634 DOA196634:DOD196634 DXW196634:DXZ196634 EHS196634:EHV196634 ERO196634:ERR196634 FBK196634:FBN196634 FLG196634:FLJ196634 FVC196634:FVF196634 GEY196634:GFB196634 GOU196634:GOX196634 GYQ196634:GYT196634 HIM196634:HIP196634 HSI196634:HSL196634 ICE196634:ICH196634 IMA196634:IMD196634 IVW196634:IVZ196634 JFS196634:JFV196634 JPO196634:JPR196634 JZK196634:JZN196634 KJG196634:KJJ196634 KTC196634:KTF196634 LCY196634:LDB196634 LMU196634:LMX196634 LWQ196634:LWT196634 MGM196634:MGP196634 MQI196634:MQL196634 NAE196634:NAH196634 NKA196634:NKD196634 NTW196634:NTZ196634 ODS196634:ODV196634 ONO196634:ONR196634 OXK196634:OXN196634 PHG196634:PHJ196634 PRC196634:PRF196634 QAY196634:QBB196634 QKU196634:QKX196634 QUQ196634:QUT196634 REM196634:REP196634 ROI196634:ROL196634 RYE196634:RYH196634 SIA196634:SID196634 SRW196634:SRZ196634 TBS196634:TBV196634 TLO196634:TLR196634 TVK196634:TVN196634 UFG196634:UFJ196634 UPC196634:UPF196634 UYY196634:UZB196634 VIU196634:VIX196634 VSQ196634:VST196634 WCM196634:WCP196634 WMI196634:WML196634 WWE196634:WWH196634 JS262170:JV262170 TO262170:TR262170 ADK262170:ADN262170 ANG262170:ANJ262170 AXC262170:AXF262170 BGY262170:BHB262170 BQU262170:BQX262170 CAQ262170:CAT262170 CKM262170:CKP262170 CUI262170:CUL262170 DEE262170:DEH262170 DOA262170:DOD262170 DXW262170:DXZ262170 EHS262170:EHV262170 ERO262170:ERR262170 FBK262170:FBN262170 FLG262170:FLJ262170 FVC262170:FVF262170 GEY262170:GFB262170 GOU262170:GOX262170 GYQ262170:GYT262170 HIM262170:HIP262170 HSI262170:HSL262170 ICE262170:ICH262170 IMA262170:IMD262170 IVW262170:IVZ262170 JFS262170:JFV262170 JPO262170:JPR262170 JZK262170:JZN262170 KJG262170:KJJ262170 KTC262170:KTF262170 LCY262170:LDB262170 LMU262170:LMX262170 LWQ262170:LWT262170 MGM262170:MGP262170 MQI262170:MQL262170 NAE262170:NAH262170 NKA262170:NKD262170 NTW262170:NTZ262170 ODS262170:ODV262170 ONO262170:ONR262170 OXK262170:OXN262170 PHG262170:PHJ262170 PRC262170:PRF262170 QAY262170:QBB262170 QKU262170:QKX262170 QUQ262170:QUT262170 REM262170:REP262170 ROI262170:ROL262170 RYE262170:RYH262170 SIA262170:SID262170 SRW262170:SRZ262170 TBS262170:TBV262170 TLO262170:TLR262170 TVK262170:TVN262170 UFG262170:UFJ262170 UPC262170:UPF262170 UYY262170:UZB262170 VIU262170:VIX262170 VSQ262170:VST262170 WCM262170:WCP262170 WMI262170:WML262170 WWE262170:WWH262170 JS327706:JV327706 TO327706:TR327706 ADK327706:ADN327706 ANG327706:ANJ327706 AXC327706:AXF327706 BGY327706:BHB327706 BQU327706:BQX327706 CAQ327706:CAT327706 CKM327706:CKP327706 CUI327706:CUL327706 DEE327706:DEH327706 DOA327706:DOD327706 DXW327706:DXZ327706 EHS327706:EHV327706 ERO327706:ERR327706 FBK327706:FBN327706 FLG327706:FLJ327706 FVC327706:FVF327706 GEY327706:GFB327706 GOU327706:GOX327706 GYQ327706:GYT327706 HIM327706:HIP327706 HSI327706:HSL327706 ICE327706:ICH327706 IMA327706:IMD327706 IVW327706:IVZ327706 JFS327706:JFV327706 JPO327706:JPR327706 JZK327706:JZN327706 KJG327706:KJJ327706 KTC327706:KTF327706 LCY327706:LDB327706 LMU327706:LMX327706 LWQ327706:LWT327706 MGM327706:MGP327706 MQI327706:MQL327706 NAE327706:NAH327706 NKA327706:NKD327706 NTW327706:NTZ327706 ODS327706:ODV327706 ONO327706:ONR327706 OXK327706:OXN327706 PHG327706:PHJ327706 PRC327706:PRF327706 QAY327706:QBB327706 QKU327706:QKX327706 QUQ327706:QUT327706 REM327706:REP327706 ROI327706:ROL327706 RYE327706:RYH327706 SIA327706:SID327706 SRW327706:SRZ327706 TBS327706:TBV327706 TLO327706:TLR327706 TVK327706:TVN327706 UFG327706:UFJ327706 UPC327706:UPF327706 UYY327706:UZB327706 VIU327706:VIX327706 VSQ327706:VST327706 WCM327706:WCP327706 WMI327706:WML327706 WWE327706:WWH327706 JS393242:JV393242 TO393242:TR393242 ADK393242:ADN393242 ANG393242:ANJ393242 AXC393242:AXF393242 BGY393242:BHB393242 BQU393242:BQX393242 CAQ393242:CAT393242 CKM393242:CKP393242 CUI393242:CUL393242 DEE393242:DEH393242 DOA393242:DOD393242 DXW393242:DXZ393242 EHS393242:EHV393242 ERO393242:ERR393242 FBK393242:FBN393242 FLG393242:FLJ393242 FVC393242:FVF393242 GEY393242:GFB393242 GOU393242:GOX393242 GYQ393242:GYT393242 HIM393242:HIP393242 HSI393242:HSL393242 ICE393242:ICH393242 IMA393242:IMD393242 IVW393242:IVZ393242 JFS393242:JFV393242 JPO393242:JPR393242 JZK393242:JZN393242 KJG393242:KJJ393242 KTC393242:KTF393242 LCY393242:LDB393242 LMU393242:LMX393242 LWQ393242:LWT393242 MGM393242:MGP393242 MQI393242:MQL393242 NAE393242:NAH393242 NKA393242:NKD393242 NTW393242:NTZ393242 ODS393242:ODV393242 ONO393242:ONR393242 OXK393242:OXN393242 PHG393242:PHJ393242 PRC393242:PRF393242 QAY393242:QBB393242 QKU393242:QKX393242 QUQ393242:QUT393242 REM393242:REP393242 ROI393242:ROL393242 RYE393242:RYH393242 SIA393242:SID393242 SRW393242:SRZ393242 TBS393242:TBV393242 TLO393242:TLR393242 TVK393242:TVN393242 UFG393242:UFJ393242 UPC393242:UPF393242 UYY393242:UZB393242 VIU393242:VIX393242 VSQ393242:VST393242 WCM393242:WCP393242 WMI393242:WML393242 WWE393242:WWH393242 JS458778:JV458778 TO458778:TR458778 ADK458778:ADN458778 ANG458778:ANJ458778 AXC458778:AXF458778 BGY458778:BHB458778 BQU458778:BQX458778 CAQ458778:CAT458778 CKM458778:CKP458778 CUI458778:CUL458778 DEE458778:DEH458778 DOA458778:DOD458778 DXW458778:DXZ458778 EHS458778:EHV458778 ERO458778:ERR458778 FBK458778:FBN458778 FLG458778:FLJ458778 FVC458778:FVF458778 GEY458778:GFB458778 GOU458778:GOX458778 GYQ458778:GYT458778 HIM458778:HIP458778 HSI458778:HSL458778 ICE458778:ICH458778 IMA458778:IMD458778 IVW458778:IVZ458778 JFS458778:JFV458778 JPO458778:JPR458778 JZK458778:JZN458778 KJG458778:KJJ458778 KTC458778:KTF458778 LCY458778:LDB458778 LMU458778:LMX458778 LWQ458778:LWT458778 MGM458778:MGP458778 MQI458778:MQL458778 NAE458778:NAH458778 NKA458778:NKD458778 NTW458778:NTZ458778 ODS458778:ODV458778 ONO458778:ONR458778 OXK458778:OXN458778 PHG458778:PHJ458778 PRC458778:PRF458778 QAY458778:QBB458778 QKU458778:QKX458778 QUQ458778:QUT458778 REM458778:REP458778 ROI458778:ROL458778 RYE458778:RYH458778 SIA458778:SID458778 SRW458778:SRZ458778 TBS458778:TBV458778 TLO458778:TLR458778 TVK458778:TVN458778 UFG458778:UFJ458778 UPC458778:UPF458778 UYY458778:UZB458778 VIU458778:VIX458778 VSQ458778:VST458778 WCM458778:WCP458778 WMI458778:WML458778 WWE458778:WWH458778 JS524314:JV524314 TO524314:TR524314 ADK524314:ADN524314 ANG524314:ANJ524314 AXC524314:AXF524314 BGY524314:BHB524314 BQU524314:BQX524314 CAQ524314:CAT524314 CKM524314:CKP524314 CUI524314:CUL524314 DEE524314:DEH524314 DOA524314:DOD524314 DXW524314:DXZ524314 EHS524314:EHV524314 ERO524314:ERR524314 FBK524314:FBN524314 FLG524314:FLJ524314 FVC524314:FVF524314 GEY524314:GFB524314 GOU524314:GOX524314 GYQ524314:GYT524314 HIM524314:HIP524314 HSI524314:HSL524314 ICE524314:ICH524314 IMA524314:IMD524314 IVW524314:IVZ524314 JFS524314:JFV524314 JPO524314:JPR524314 JZK524314:JZN524314 KJG524314:KJJ524314 KTC524314:KTF524314 LCY524314:LDB524314 LMU524314:LMX524314 LWQ524314:LWT524314 MGM524314:MGP524314 MQI524314:MQL524314 NAE524314:NAH524314 NKA524314:NKD524314 NTW524314:NTZ524314 ODS524314:ODV524314 ONO524314:ONR524314 OXK524314:OXN524314 PHG524314:PHJ524314 PRC524314:PRF524314 QAY524314:QBB524314 QKU524314:QKX524314 QUQ524314:QUT524314 REM524314:REP524314 ROI524314:ROL524314 RYE524314:RYH524314 SIA524314:SID524314 SRW524314:SRZ524314 TBS524314:TBV524314 TLO524314:TLR524314 TVK524314:TVN524314 UFG524314:UFJ524314 UPC524314:UPF524314 UYY524314:UZB524314 VIU524314:VIX524314 VSQ524314:VST524314 WCM524314:WCP524314 WMI524314:WML524314 WWE524314:WWH524314 JS589850:JV589850 TO589850:TR589850 ADK589850:ADN589850 ANG589850:ANJ589850 AXC589850:AXF589850 BGY589850:BHB589850 BQU589850:BQX589850 CAQ589850:CAT589850 CKM589850:CKP589850 CUI589850:CUL589850 DEE589850:DEH589850 DOA589850:DOD589850 DXW589850:DXZ589850 EHS589850:EHV589850 ERO589850:ERR589850 FBK589850:FBN589850 FLG589850:FLJ589850 FVC589850:FVF589850 GEY589850:GFB589850 GOU589850:GOX589850 GYQ589850:GYT589850 HIM589850:HIP589850 HSI589850:HSL589850 ICE589850:ICH589850 IMA589850:IMD589850 IVW589850:IVZ589850 JFS589850:JFV589850 JPO589850:JPR589850 JZK589850:JZN589850 KJG589850:KJJ589850 KTC589850:KTF589850 LCY589850:LDB589850 LMU589850:LMX589850 LWQ589850:LWT589850 MGM589850:MGP589850 MQI589850:MQL589850 NAE589850:NAH589850 NKA589850:NKD589850 NTW589850:NTZ589850 ODS589850:ODV589850 ONO589850:ONR589850 OXK589850:OXN589850 PHG589850:PHJ589850 PRC589850:PRF589850 QAY589850:QBB589850 QKU589850:QKX589850 QUQ589850:QUT589850 REM589850:REP589850 ROI589850:ROL589850 RYE589850:RYH589850 SIA589850:SID589850 SRW589850:SRZ589850 TBS589850:TBV589850 TLO589850:TLR589850 TVK589850:TVN589850 UFG589850:UFJ589850 UPC589850:UPF589850 UYY589850:UZB589850 VIU589850:VIX589850 VSQ589850:VST589850 WCM589850:WCP589850 WMI589850:WML589850 WWE589850:WWH589850 JS655386:JV655386 TO655386:TR655386 ADK655386:ADN655386 ANG655386:ANJ655386 AXC655386:AXF655386 BGY655386:BHB655386 BQU655386:BQX655386 CAQ655386:CAT655386 CKM655386:CKP655386 CUI655386:CUL655386 DEE655386:DEH655386 DOA655386:DOD655386 DXW655386:DXZ655386 EHS655386:EHV655386 ERO655386:ERR655386 FBK655386:FBN655386 FLG655386:FLJ655386 FVC655386:FVF655386 GEY655386:GFB655386 GOU655386:GOX655386 GYQ655386:GYT655386 HIM655386:HIP655386 HSI655386:HSL655386 ICE655386:ICH655386 IMA655386:IMD655386 IVW655386:IVZ655386 JFS655386:JFV655386 JPO655386:JPR655386 JZK655386:JZN655386 KJG655386:KJJ655386 KTC655386:KTF655386 LCY655386:LDB655386 LMU655386:LMX655386 LWQ655386:LWT655386 MGM655386:MGP655386 MQI655386:MQL655386 NAE655386:NAH655386 NKA655386:NKD655386 NTW655386:NTZ655386 ODS655386:ODV655386 ONO655386:ONR655386 OXK655386:OXN655386 PHG655386:PHJ655386 PRC655386:PRF655386 QAY655386:QBB655386 QKU655386:QKX655386 QUQ655386:QUT655386 REM655386:REP655386 ROI655386:ROL655386 RYE655386:RYH655386 SIA655386:SID655386 SRW655386:SRZ655386 TBS655386:TBV655386 TLO655386:TLR655386 TVK655386:TVN655386 UFG655386:UFJ655386 UPC655386:UPF655386 UYY655386:UZB655386 VIU655386:VIX655386 VSQ655386:VST655386 WCM655386:WCP655386 WMI655386:WML655386 WWE655386:WWH655386 JS720922:JV720922 TO720922:TR720922 ADK720922:ADN720922 ANG720922:ANJ720922 AXC720922:AXF720922 BGY720922:BHB720922 BQU720922:BQX720922 CAQ720922:CAT720922 CKM720922:CKP720922 CUI720922:CUL720922 DEE720922:DEH720922 DOA720922:DOD720922 DXW720922:DXZ720922 EHS720922:EHV720922 ERO720922:ERR720922 FBK720922:FBN720922 FLG720922:FLJ720922 FVC720922:FVF720922 GEY720922:GFB720922 GOU720922:GOX720922 GYQ720922:GYT720922 HIM720922:HIP720922 HSI720922:HSL720922 ICE720922:ICH720922 IMA720922:IMD720922 IVW720922:IVZ720922 JFS720922:JFV720922 JPO720922:JPR720922 JZK720922:JZN720922 KJG720922:KJJ720922 KTC720922:KTF720922 LCY720922:LDB720922 LMU720922:LMX720922 LWQ720922:LWT720922 MGM720922:MGP720922 MQI720922:MQL720922 NAE720922:NAH720922 NKA720922:NKD720922 NTW720922:NTZ720922 ODS720922:ODV720922 ONO720922:ONR720922 OXK720922:OXN720922 PHG720922:PHJ720922 PRC720922:PRF720922 QAY720922:QBB720922 QKU720922:QKX720922 QUQ720922:QUT720922 REM720922:REP720922 ROI720922:ROL720922 RYE720922:RYH720922 SIA720922:SID720922 SRW720922:SRZ720922 TBS720922:TBV720922 TLO720922:TLR720922 TVK720922:TVN720922 UFG720922:UFJ720922 UPC720922:UPF720922 UYY720922:UZB720922 VIU720922:VIX720922 VSQ720922:VST720922 WCM720922:WCP720922 WMI720922:WML720922 WWE720922:WWH720922 JS786458:JV786458 TO786458:TR786458 ADK786458:ADN786458 ANG786458:ANJ786458 AXC786458:AXF786458 BGY786458:BHB786458 BQU786458:BQX786458 CAQ786458:CAT786458 CKM786458:CKP786458 CUI786458:CUL786458 DEE786458:DEH786458 DOA786458:DOD786458 DXW786458:DXZ786458 EHS786458:EHV786458 ERO786458:ERR786458 FBK786458:FBN786458 FLG786458:FLJ786458 FVC786458:FVF786458 GEY786458:GFB786458 GOU786458:GOX786458 GYQ786458:GYT786458 HIM786458:HIP786458 HSI786458:HSL786458 ICE786458:ICH786458 IMA786458:IMD786458 IVW786458:IVZ786458 JFS786458:JFV786458 JPO786458:JPR786458 JZK786458:JZN786458 KJG786458:KJJ786458 KTC786458:KTF786458 LCY786458:LDB786458 LMU786458:LMX786458 LWQ786458:LWT786458 MGM786458:MGP786458 MQI786458:MQL786458 NAE786458:NAH786458 NKA786458:NKD786458 NTW786458:NTZ786458 ODS786458:ODV786458 ONO786458:ONR786458 OXK786458:OXN786458 PHG786458:PHJ786458 PRC786458:PRF786458 QAY786458:QBB786458 QKU786458:QKX786458 QUQ786458:QUT786458 REM786458:REP786458 ROI786458:ROL786458 RYE786458:RYH786458 SIA786458:SID786458 SRW786458:SRZ786458 TBS786458:TBV786458 TLO786458:TLR786458 TVK786458:TVN786458 UFG786458:UFJ786458 UPC786458:UPF786458 UYY786458:UZB786458 VIU786458:VIX786458 VSQ786458:VST786458 WCM786458:WCP786458 WMI786458:WML786458 WWE786458:WWH786458 JS851994:JV851994 TO851994:TR851994 ADK851994:ADN851994 ANG851994:ANJ851994 AXC851994:AXF851994 BGY851994:BHB851994 BQU851994:BQX851994 CAQ851994:CAT851994 CKM851994:CKP851994 CUI851994:CUL851994 DEE851994:DEH851994 DOA851994:DOD851994 DXW851994:DXZ851994 EHS851994:EHV851994 ERO851994:ERR851994 FBK851994:FBN851994 FLG851994:FLJ851994 FVC851994:FVF851994 GEY851994:GFB851994 GOU851994:GOX851994 GYQ851994:GYT851994 HIM851994:HIP851994 HSI851994:HSL851994 ICE851994:ICH851994 IMA851994:IMD851994 IVW851994:IVZ851994 JFS851994:JFV851994 JPO851994:JPR851994 JZK851994:JZN851994 KJG851994:KJJ851994 KTC851994:KTF851994 LCY851994:LDB851994 LMU851994:LMX851994 LWQ851994:LWT851994 MGM851994:MGP851994 MQI851994:MQL851994 NAE851994:NAH851994 NKA851994:NKD851994 NTW851994:NTZ851994 ODS851994:ODV851994 ONO851994:ONR851994 OXK851994:OXN851994 PHG851994:PHJ851994 PRC851994:PRF851994 QAY851994:QBB851994 QKU851994:QKX851994 QUQ851994:QUT851994 REM851994:REP851994 ROI851994:ROL851994 RYE851994:RYH851994 SIA851994:SID851994 SRW851994:SRZ851994 TBS851994:TBV851994 TLO851994:TLR851994 TVK851994:TVN851994 UFG851994:UFJ851994 UPC851994:UPF851994 UYY851994:UZB851994 VIU851994:VIX851994 VSQ851994:VST851994 WCM851994:WCP851994 WMI851994:WML851994 WWE851994:WWH851994 JS917530:JV917530 TO917530:TR917530 ADK917530:ADN917530 ANG917530:ANJ917530 AXC917530:AXF917530 BGY917530:BHB917530 BQU917530:BQX917530 CAQ917530:CAT917530 CKM917530:CKP917530 CUI917530:CUL917530 DEE917530:DEH917530 DOA917530:DOD917530 DXW917530:DXZ917530 EHS917530:EHV917530 ERO917530:ERR917530 FBK917530:FBN917530 FLG917530:FLJ917530 FVC917530:FVF917530 GEY917530:GFB917530 GOU917530:GOX917530 GYQ917530:GYT917530 HIM917530:HIP917530 HSI917530:HSL917530 ICE917530:ICH917530 IMA917530:IMD917530 IVW917530:IVZ917530 JFS917530:JFV917530 JPO917530:JPR917530 JZK917530:JZN917530 KJG917530:KJJ917530 KTC917530:KTF917530 LCY917530:LDB917530 LMU917530:LMX917530 LWQ917530:LWT917530 MGM917530:MGP917530 MQI917530:MQL917530 NAE917530:NAH917530 NKA917530:NKD917530 NTW917530:NTZ917530 ODS917530:ODV917530 ONO917530:ONR917530 OXK917530:OXN917530 PHG917530:PHJ917530 PRC917530:PRF917530 QAY917530:QBB917530 QKU917530:QKX917530 QUQ917530:QUT917530 REM917530:REP917530 ROI917530:ROL917530 RYE917530:RYH917530 SIA917530:SID917530 SRW917530:SRZ917530 TBS917530:TBV917530 TLO917530:TLR917530 TVK917530:TVN917530 UFG917530:UFJ917530 UPC917530:UPF917530 UYY917530:UZB917530 VIU917530:VIX917530 VSQ917530:VST917530 WCM917530:WCP917530 WMI917530:WML917530 WWE917530:WWH917530 JS983066:JV983066 TO983066:TR983066 ADK983066:ADN983066 ANG983066:ANJ983066 AXC983066:AXF983066 BGY983066:BHB983066 BQU983066:BQX983066 CAQ983066:CAT983066 CKM983066:CKP983066 CUI983066:CUL983066 DEE983066:DEH983066 DOA983066:DOD983066 DXW983066:DXZ983066 EHS983066:EHV983066 ERO983066:ERR983066 FBK983066:FBN983066 FLG983066:FLJ983066 FVC983066:FVF983066 GEY983066:GFB983066 GOU983066:GOX983066 GYQ983066:GYT983066 HIM983066:HIP983066 HSI983066:HSL983066 ICE983066:ICH983066 IMA983066:IMD983066 IVW983066:IVZ983066 JFS983066:JFV983066 JPO983066:JPR983066 JZK983066:JZN983066 KJG983066:KJJ983066 KTC983066:KTF983066 LCY983066:LDB983066 LMU983066:LMX983066 LWQ983066:LWT983066 MGM983066:MGP983066 MQI983066:MQL983066 NAE983066:NAH983066 NKA983066:NKD983066 NTW983066:NTZ983066 ODS983066:ODV983066 ONO983066:ONR983066 OXK983066:OXN983066 PHG983066:PHJ983066 PRC983066:PRF983066 QAY983066:QBB983066 QKU983066:QKX983066 QUQ983066:QUT983066 REM983066:REP983066 ROI983066:ROL983066 RYE983066:RYH983066 SIA983066:SID983066 SRW983066:SRZ983066 TBS983066:TBV983066 TLO983066:TLR983066 TVK983066:TVN983066 UFG983066:UFJ983066 UPC983066:UPF983066 UYY983066:UZB983066 VIU983066:VIX983066 VSQ983066:VST983066 WCM983066:WCP983066 WMI983066:WML983066 WWE983066:WWH983066 JS24:JV24 TO24:TR24 ADK24:ADN24 ANG24:ANJ24 AXC24:AXF24 BGY24:BHB24 BQU24:BQX24 CAQ24:CAT24 CKM24:CKP24 CUI24:CUL24 DEE24:DEH24 DOA24:DOD24 DXW24:DXZ24 EHS24:EHV24 ERO24:ERR24 FBK24:FBN24 FLG24:FLJ24 FVC24:FVF24 GEY24:GFB24 GOU24:GOX24 GYQ24:GYT24 HIM24:HIP24 HSI24:HSL24 ICE24:ICH24 IMA24:IMD24 IVW24:IVZ24 JFS24:JFV24 JPO24:JPR24 JZK24:JZN24 KJG24:KJJ24 KTC24:KTF24 LCY24:LDB24 LMU24:LMX24 LWQ24:LWT24 MGM24:MGP24 MQI24:MQL24 NAE24:NAH24 NKA24:NKD24 NTW24:NTZ24 ODS24:ODV24 ONO24:ONR24 OXK24:OXN24 PHG24:PHJ24 PRC24:PRF24 QAY24:QBB24 QKU24:QKX24 QUQ24:QUT24 REM24:REP24 ROI24:ROL24 RYE24:RYH24 SIA24:SID24 SRW24:SRZ24 TBS24:TBV24 TLO24:TLR24 TVK24:TVN24 UFG24:UFJ24 UPC24:UPF24 UYY24:UZB24 VIU24:VIX24 VSQ24:VST24 WCM24:WCP24 WMI24:WML24 WWE24:WWH24 JS65560:JV65560 TO65560:TR65560 ADK65560:ADN65560 ANG65560:ANJ65560 AXC65560:AXF65560 BGY65560:BHB65560 BQU65560:BQX65560 CAQ65560:CAT65560 CKM65560:CKP65560 CUI65560:CUL65560 DEE65560:DEH65560 DOA65560:DOD65560 DXW65560:DXZ65560 EHS65560:EHV65560 ERO65560:ERR65560 FBK65560:FBN65560 FLG65560:FLJ65560 FVC65560:FVF65560 GEY65560:GFB65560 GOU65560:GOX65560 GYQ65560:GYT65560 HIM65560:HIP65560 HSI65560:HSL65560 ICE65560:ICH65560 IMA65560:IMD65560 IVW65560:IVZ65560 JFS65560:JFV65560 JPO65560:JPR65560 JZK65560:JZN65560 KJG65560:KJJ65560 KTC65560:KTF65560 LCY65560:LDB65560 LMU65560:LMX65560 LWQ65560:LWT65560 MGM65560:MGP65560 MQI65560:MQL65560 NAE65560:NAH65560 NKA65560:NKD65560 NTW65560:NTZ65560 ODS65560:ODV65560 ONO65560:ONR65560 OXK65560:OXN65560 PHG65560:PHJ65560 PRC65560:PRF65560 QAY65560:QBB65560 QKU65560:QKX65560 QUQ65560:QUT65560 REM65560:REP65560 ROI65560:ROL65560 RYE65560:RYH65560 SIA65560:SID65560 SRW65560:SRZ65560 TBS65560:TBV65560 TLO65560:TLR65560 TVK65560:TVN65560 UFG65560:UFJ65560 UPC65560:UPF65560 UYY65560:UZB65560 VIU65560:VIX65560 VSQ65560:VST65560 WCM65560:WCP65560 WMI65560:WML65560 WWE65560:WWH65560 JS131096:JV131096 TO131096:TR131096 ADK131096:ADN131096 ANG131096:ANJ131096 AXC131096:AXF131096 BGY131096:BHB131096 BQU131096:BQX131096 CAQ131096:CAT131096 CKM131096:CKP131096 CUI131096:CUL131096 DEE131096:DEH131096 DOA131096:DOD131096 DXW131096:DXZ131096 EHS131096:EHV131096 ERO131096:ERR131096 FBK131096:FBN131096 FLG131096:FLJ131096 FVC131096:FVF131096 GEY131096:GFB131096 GOU131096:GOX131096 GYQ131096:GYT131096 HIM131096:HIP131096 HSI131096:HSL131096 ICE131096:ICH131096 IMA131096:IMD131096 IVW131096:IVZ131096 JFS131096:JFV131096 JPO131096:JPR131096 JZK131096:JZN131096 KJG131096:KJJ131096 KTC131096:KTF131096 LCY131096:LDB131096 LMU131096:LMX131096 LWQ131096:LWT131096 MGM131096:MGP131096 MQI131096:MQL131096 NAE131096:NAH131096 NKA131096:NKD131096 NTW131096:NTZ131096 ODS131096:ODV131096 ONO131096:ONR131096 OXK131096:OXN131096 PHG131096:PHJ131096 PRC131096:PRF131096 QAY131096:QBB131096 QKU131096:QKX131096 QUQ131096:QUT131096 REM131096:REP131096 ROI131096:ROL131096 RYE131096:RYH131096 SIA131096:SID131096 SRW131096:SRZ131096 TBS131096:TBV131096 TLO131096:TLR131096 TVK131096:TVN131096 UFG131096:UFJ131096 UPC131096:UPF131096 UYY131096:UZB131096 VIU131096:VIX131096 VSQ131096:VST131096 WCM131096:WCP131096 WMI131096:WML131096 WWE131096:WWH131096 JS196632:JV196632 TO196632:TR196632 ADK196632:ADN196632 ANG196632:ANJ196632 AXC196632:AXF196632 BGY196632:BHB196632 BQU196632:BQX196632 CAQ196632:CAT196632 CKM196632:CKP196632 CUI196632:CUL196632 DEE196632:DEH196632 DOA196632:DOD196632 DXW196632:DXZ196632 EHS196632:EHV196632 ERO196632:ERR196632 FBK196632:FBN196632 FLG196632:FLJ196632 FVC196632:FVF196632 GEY196632:GFB196632 GOU196632:GOX196632 GYQ196632:GYT196632 HIM196632:HIP196632 HSI196632:HSL196632 ICE196632:ICH196632 IMA196632:IMD196632 IVW196632:IVZ196632 JFS196632:JFV196632 JPO196632:JPR196632 JZK196632:JZN196632 KJG196632:KJJ196632 KTC196632:KTF196632 LCY196632:LDB196632 LMU196632:LMX196632 LWQ196632:LWT196632 MGM196632:MGP196632 MQI196632:MQL196632 NAE196632:NAH196632 NKA196632:NKD196632 NTW196632:NTZ196632 ODS196632:ODV196632 ONO196632:ONR196632 OXK196632:OXN196632 PHG196632:PHJ196632 PRC196632:PRF196632 QAY196632:QBB196632 QKU196632:QKX196632 QUQ196632:QUT196632 REM196632:REP196632 ROI196632:ROL196632 RYE196632:RYH196632 SIA196632:SID196632 SRW196632:SRZ196632 TBS196632:TBV196632 TLO196632:TLR196632 TVK196632:TVN196632 UFG196632:UFJ196632 UPC196632:UPF196632 UYY196632:UZB196632 VIU196632:VIX196632 VSQ196632:VST196632 WCM196632:WCP196632 WMI196632:WML196632 WWE196632:WWH196632 JS262168:JV262168 TO262168:TR262168 ADK262168:ADN262168 ANG262168:ANJ262168 AXC262168:AXF262168 BGY262168:BHB262168 BQU262168:BQX262168 CAQ262168:CAT262168 CKM262168:CKP262168 CUI262168:CUL262168 DEE262168:DEH262168 DOA262168:DOD262168 DXW262168:DXZ262168 EHS262168:EHV262168 ERO262168:ERR262168 FBK262168:FBN262168 FLG262168:FLJ262168 FVC262168:FVF262168 GEY262168:GFB262168 GOU262168:GOX262168 GYQ262168:GYT262168 HIM262168:HIP262168 HSI262168:HSL262168 ICE262168:ICH262168 IMA262168:IMD262168 IVW262168:IVZ262168 JFS262168:JFV262168 JPO262168:JPR262168 JZK262168:JZN262168 KJG262168:KJJ262168 KTC262168:KTF262168 LCY262168:LDB262168 LMU262168:LMX262168 LWQ262168:LWT262168 MGM262168:MGP262168 MQI262168:MQL262168 NAE262168:NAH262168 NKA262168:NKD262168 NTW262168:NTZ262168 ODS262168:ODV262168 ONO262168:ONR262168 OXK262168:OXN262168 PHG262168:PHJ262168 PRC262168:PRF262168 QAY262168:QBB262168 QKU262168:QKX262168 QUQ262168:QUT262168 REM262168:REP262168 ROI262168:ROL262168 RYE262168:RYH262168 SIA262168:SID262168 SRW262168:SRZ262168 TBS262168:TBV262168 TLO262168:TLR262168 TVK262168:TVN262168 UFG262168:UFJ262168 UPC262168:UPF262168 UYY262168:UZB262168 VIU262168:VIX262168 VSQ262168:VST262168 WCM262168:WCP262168 WMI262168:WML262168 WWE262168:WWH262168 JS327704:JV327704 TO327704:TR327704 ADK327704:ADN327704 ANG327704:ANJ327704 AXC327704:AXF327704 BGY327704:BHB327704 BQU327704:BQX327704 CAQ327704:CAT327704 CKM327704:CKP327704 CUI327704:CUL327704 DEE327704:DEH327704 DOA327704:DOD327704 DXW327704:DXZ327704 EHS327704:EHV327704 ERO327704:ERR327704 FBK327704:FBN327704 FLG327704:FLJ327704 FVC327704:FVF327704 GEY327704:GFB327704 GOU327704:GOX327704 GYQ327704:GYT327704 HIM327704:HIP327704 HSI327704:HSL327704 ICE327704:ICH327704 IMA327704:IMD327704 IVW327704:IVZ327704 JFS327704:JFV327704 JPO327704:JPR327704 JZK327704:JZN327704 KJG327704:KJJ327704 KTC327704:KTF327704 LCY327704:LDB327704 LMU327704:LMX327704 LWQ327704:LWT327704 MGM327704:MGP327704 MQI327704:MQL327704 NAE327704:NAH327704 NKA327704:NKD327704 NTW327704:NTZ327704 ODS327704:ODV327704 ONO327704:ONR327704 OXK327704:OXN327704 PHG327704:PHJ327704 PRC327704:PRF327704 QAY327704:QBB327704 QKU327704:QKX327704 QUQ327704:QUT327704 REM327704:REP327704 ROI327704:ROL327704 RYE327704:RYH327704 SIA327704:SID327704 SRW327704:SRZ327704 TBS327704:TBV327704 TLO327704:TLR327704 TVK327704:TVN327704 UFG327704:UFJ327704 UPC327704:UPF327704 UYY327704:UZB327704 VIU327704:VIX327704 VSQ327704:VST327704 WCM327704:WCP327704 WMI327704:WML327704 WWE327704:WWH327704 JS393240:JV393240 TO393240:TR393240 ADK393240:ADN393240 ANG393240:ANJ393240 AXC393240:AXF393240 BGY393240:BHB393240 BQU393240:BQX393240 CAQ393240:CAT393240 CKM393240:CKP393240 CUI393240:CUL393240 DEE393240:DEH393240 DOA393240:DOD393240 DXW393240:DXZ393240 EHS393240:EHV393240 ERO393240:ERR393240 FBK393240:FBN393240 FLG393240:FLJ393240 FVC393240:FVF393240 GEY393240:GFB393240 GOU393240:GOX393240 GYQ393240:GYT393240 HIM393240:HIP393240 HSI393240:HSL393240 ICE393240:ICH393240 IMA393240:IMD393240 IVW393240:IVZ393240 JFS393240:JFV393240 JPO393240:JPR393240 JZK393240:JZN393240 KJG393240:KJJ393240 KTC393240:KTF393240 LCY393240:LDB393240 LMU393240:LMX393240 LWQ393240:LWT393240 MGM393240:MGP393240 MQI393240:MQL393240 NAE393240:NAH393240 NKA393240:NKD393240 NTW393240:NTZ393240 ODS393240:ODV393240 ONO393240:ONR393240 OXK393240:OXN393240 PHG393240:PHJ393240 PRC393240:PRF393240 QAY393240:QBB393240 QKU393240:QKX393240 QUQ393240:QUT393240 REM393240:REP393240 ROI393240:ROL393240 RYE393240:RYH393240 SIA393240:SID393240 SRW393240:SRZ393240 TBS393240:TBV393240 TLO393240:TLR393240 TVK393240:TVN393240 UFG393240:UFJ393240 UPC393240:UPF393240 UYY393240:UZB393240 VIU393240:VIX393240 VSQ393240:VST393240 WCM393240:WCP393240 WMI393240:WML393240 WWE393240:WWH393240 JS458776:JV458776 TO458776:TR458776 ADK458776:ADN458776 ANG458776:ANJ458776 AXC458776:AXF458776 BGY458776:BHB458776 BQU458776:BQX458776 CAQ458776:CAT458776 CKM458776:CKP458776 CUI458776:CUL458776 DEE458776:DEH458776 DOA458776:DOD458776 DXW458776:DXZ458776 EHS458776:EHV458776 ERO458776:ERR458776 FBK458776:FBN458776 FLG458776:FLJ458776 FVC458776:FVF458776 GEY458776:GFB458776 GOU458776:GOX458776 GYQ458776:GYT458776 HIM458776:HIP458776 HSI458776:HSL458776 ICE458776:ICH458776 IMA458776:IMD458776 IVW458776:IVZ458776 JFS458776:JFV458776 JPO458776:JPR458776 JZK458776:JZN458776 KJG458776:KJJ458776 KTC458776:KTF458776 LCY458776:LDB458776 LMU458776:LMX458776 LWQ458776:LWT458776 MGM458776:MGP458776 MQI458776:MQL458776 NAE458776:NAH458776 NKA458776:NKD458776 NTW458776:NTZ458776 ODS458776:ODV458776 ONO458776:ONR458776 OXK458776:OXN458776 PHG458776:PHJ458776 PRC458776:PRF458776 QAY458776:QBB458776 QKU458776:QKX458776 QUQ458776:QUT458776 REM458776:REP458776 ROI458776:ROL458776 RYE458776:RYH458776 SIA458776:SID458776 SRW458776:SRZ458776 TBS458776:TBV458776 TLO458776:TLR458776 TVK458776:TVN458776 UFG458776:UFJ458776 UPC458776:UPF458776 UYY458776:UZB458776 VIU458776:VIX458776 VSQ458776:VST458776 WCM458776:WCP458776 WMI458776:WML458776 WWE458776:WWH458776 JS524312:JV524312 TO524312:TR524312 ADK524312:ADN524312 ANG524312:ANJ524312 AXC524312:AXF524312 BGY524312:BHB524312 BQU524312:BQX524312 CAQ524312:CAT524312 CKM524312:CKP524312 CUI524312:CUL524312 DEE524312:DEH524312 DOA524312:DOD524312 DXW524312:DXZ524312 EHS524312:EHV524312 ERO524312:ERR524312 FBK524312:FBN524312 FLG524312:FLJ524312 FVC524312:FVF524312 GEY524312:GFB524312 GOU524312:GOX524312 GYQ524312:GYT524312 HIM524312:HIP524312 HSI524312:HSL524312 ICE524312:ICH524312 IMA524312:IMD524312 IVW524312:IVZ524312 JFS524312:JFV524312 JPO524312:JPR524312 JZK524312:JZN524312 KJG524312:KJJ524312 KTC524312:KTF524312 LCY524312:LDB524312 LMU524312:LMX524312 LWQ524312:LWT524312 MGM524312:MGP524312 MQI524312:MQL524312 NAE524312:NAH524312 NKA524312:NKD524312 NTW524312:NTZ524312 ODS524312:ODV524312 ONO524312:ONR524312 OXK524312:OXN524312 PHG524312:PHJ524312 PRC524312:PRF524312 QAY524312:QBB524312 QKU524312:QKX524312 QUQ524312:QUT524312 REM524312:REP524312 ROI524312:ROL524312 RYE524312:RYH524312 SIA524312:SID524312 SRW524312:SRZ524312 TBS524312:TBV524312 TLO524312:TLR524312 TVK524312:TVN524312 UFG524312:UFJ524312 UPC524312:UPF524312 UYY524312:UZB524312 VIU524312:VIX524312 VSQ524312:VST524312 WCM524312:WCP524312 WMI524312:WML524312 WWE524312:WWH524312 JS589848:JV589848 TO589848:TR589848 ADK589848:ADN589848 ANG589848:ANJ589848 AXC589848:AXF589848 BGY589848:BHB589848 BQU589848:BQX589848 CAQ589848:CAT589848 CKM589848:CKP589848 CUI589848:CUL589848 DEE589848:DEH589848 DOA589848:DOD589848 DXW589848:DXZ589848 EHS589848:EHV589848 ERO589848:ERR589848 FBK589848:FBN589848 FLG589848:FLJ589848 FVC589848:FVF589848 GEY589848:GFB589848 GOU589848:GOX589848 GYQ589848:GYT589848 HIM589848:HIP589848 HSI589848:HSL589848 ICE589848:ICH589848 IMA589848:IMD589848 IVW589848:IVZ589848 JFS589848:JFV589848 JPO589848:JPR589848 JZK589848:JZN589848 KJG589848:KJJ589848 KTC589848:KTF589848 LCY589848:LDB589848 LMU589848:LMX589848 LWQ589848:LWT589848 MGM589848:MGP589848 MQI589848:MQL589848 NAE589848:NAH589848 NKA589848:NKD589848 NTW589848:NTZ589848 ODS589848:ODV589848 ONO589848:ONR589848 OXK589848:OXN589848 PHG589848:PHJ589848 PRC589848:PRF589848 QAY589848:QBB589848 QKU589848:QKX589848 QUQ589848:QUT589848 REM589848:REP589848 ROI589848:ROL589848 RYE589848:RYH589848 SIA589848:SID589848 SRW589848:SRZ589848 TBS589848:TBV589848 TLO589848:TLR589848 TVK589848:TVN589848 UFG589848:UFJ589848 UPC589848:UPF589848 UYY589848:UZB589848 VIU589848:VIX589848 VSQ589848:VST589848 WCM589848:WCP589848 WMI589848:WML589848 WWE589848:WWH589848 JS655384:JV655384 TO655384:TR655384 ADK655384:ADN655384 ANG655384:ANJ655384 AXC655384:AXF655384 BGY655384:BHB655384 BQU655384:BQX655384 CAQ655384:CAT655384 CKM655384:CKP655384 CUI655384:CUL655384 DEE655384:DEH655384 DOA655384:DOD655384 DXW655384:DXZ655384 EHS655384:EHV655384 ERO655384:ERR655384 FBK655384:FBN655384 FLG655384:FLJ655384 FVC655384:FVF655384 GEY655384:GFB655384 GOU655384:GOX655384 GYQ655384:GYT655384 HIM655384:HIP655384 HSI655384:HSL655384 ICE655384:ICH655384 IMA655384:IMD655384 IVW655384:IVZ655384 JFS655384:JFV655384 JPO655384:JPR655384 JZK655384:JZN655384 KJG655384:KJJ655384 KTC655384:KTF655384 LCY655384:LDB655384 LMU655384:LMX655384 LWQ655384:LWT655384 MGM655384:MGP655384 MQI655384:MQL655384 NAE655384:NAH655384 NKA655384:NKD655384 NTW655384:NTZ655384 ODS655384:ODV655384 ONO655384:ONR655384 OXK655384:OXN655384 PHG655384:PHJ655384 PRC655384:PRF655384 QAY655384:QBB655384 QKU655384:QKX655384 QUQ655384:QUT655384 REM655384:REP655384 ROI655384:ROL655384 RYE655384:RYH655384 SIA655384:SID655384 SRW655384:SRZ655384 TBS655384:TBV655384 TLO655384:TLR655384 TVK655384:TVN655384 UFG655384:UFJ655384 UPC655384:UPF655384 UYY655384:UZB655384 VIU655384:VIX655384 VSQ655384:VST655384 WCM655384:WCP655384 WMI655384:WML655384 WWE655384:WWH655384 JS720920:JV720920 TO720920:TR720920 ADK720920:ADN720920 ANG720920:ANJ720920 AXC720920:AXF720920 BGY720920:BHB720920 BQU720920:BQX720920 CAQ720920:CAT720920 CKM720920:CKP720920 CUI720920:CUL720920 DEE720920:DEH720920 DOA720920:DOD720920 DXW720920:DXZ720920 EHS720920:EHV720920 ERO720920:ERR720920 FBK720920:FBN720920 FLG720920:FLJ720920 FVC720920:FVF720920 GEY720920:GFB720920 GOU720920:GOX720920 GYQ720920:GYT720920 HIM720920:HIP720920 HSI720920:HSL720920 ICE720920:ICH720920 IMA720920:IMD720920 IVW720920:IVZ720920 JFS720920:JFV720920 JPO720920:JPR720920 JZK720920:JZN720920 KJG720920:KJJ720920 KTC720920:KTF720920 LCY720920:LDB720920 LMU720920:LMX720920 LWQ720920:LWT720920 MGM720920:MGP720920 MQI720920:MQL720920 NAE720920:NAH720920 NKA720920:NKD720920 NTW720920:NTZ720920 ODS720920:ODV720920 ONO720920:ONR720920 OXK720920:OXN720920 PHG720920:PHJ720920 PRC720920:PRF720920 QAY720920:QBB720920 QKU720920:QKX720920 QUQ720920:QUT720920 REM720920:REP720920 ROI720920:ROL720920 RYE720920:RYH720920 SIA720920:SID720920 SRW720920:SRZ720920 TBS720920:TBV720920 TLO720920:TLR720920 TVK720920:TVN720920 UFG720920:UFJ720920 UPC720920:UPF720920 UYY720920:UZB720920 VIU720920:VIX720920 VSQ720920:VST720920 WCM720920:WCP720920 WMI720920:WML720920 WWE720920:WWH720920 JS786456:JV786456 TO786456:TR786456 ADK786456:ADN786456 ANG786456:ANJ786456 AXC786456:AXF786456 BGY786456:BHB786456 BQU786456:BQX786456 CAQ786456:CAT786456 CKM786456:CKP786456 CUI786456:CUL786456 DEE786456:DEH786456 DOA786456:DOD786456 DXW786456:DXZ786456 EHS786456:EHV786456 ERO786456:ERR786456 FBK786456:FBN786456 FLG786456:FLJ786456 FVC786456:FVF786456 GEY786456:GFB786456 GOU786456:GOX786456 GYQ786456:GYT786456 HIM786456:HIP786456 HSI786456:HSL786456 ICE786456:ICH786456 IMA786456:IMD786456 IVW786456:IVZ786456 JFS786456:JFV786456 JPO786456:JPR786456 JZK786456:JZN786456 KJG786456:KJJ786456 KTC786456:KTF786456 LCY786456:LDB786456 LMU786456:LMX786456 LWQ786456:LWT786456 MGM786456:MGP786456 MQI786456:MQL786456 NAE786456:NAH786456 NKA786456:NKD786456 NTW786456:NTZ786456 ODS786456:ODV786456 ONO786456:ONR786456 OXK786456:OXN786456 PHG786456:PHJ786456 PRC786456:PRF786456 QAY786456:QBB786456 QKU786456:QKX786456 QUQ786456:QUT786456 REM786456:REP786456 ROI786456:ROL786456 RYE786456:RYH786456 SIA786456:SID786456 SRW786456:SRZ786456 TBS786456:TBV786456 TLO786456:TLR786456 TVK786456:TVN786456 UFG786456:UFJ786456 UPC786456:UPF786456 UYY786456:UZB786456 VIU786456:VIX786456 VSQ786456:VST786456 WCM786456:WCP786456 WMI786456:WML786456 WWE786456:WWH786456 JS851992:JV851992 TO851992:TR851992 ADK851992:ADN851992 ANG851992:ANJ851992 AXC851992:AXF851992 BGY851992:BHB851992 BQU851992:BQX851992 CAQ851992:CAT851992 CKM851992:CKP851992 CUI851992:CUL851992 DEE851992:DEH851992 DOA851992:DOD851992 DXW851992:DXZ851992 EHS851992:EHV851992 ERO851992:ERR851992 FBK851992:FBN851992 FLG851992:FLJ851992 FVC851992:FVF851992 GEY851992:GFB851992 GOU851992:GOX851992 GYQ851992:GYT851992 HIM851992:HIP851992 HSI851992:HSL851992 ICE851992:ICH851992 IMA851992:IMD851992 IVW851992:IVZ851992 JFS851992:JFV851992 JPO851992:JPR851992 JZK851992:JZN851992 KJG851992:KJJ851992 KTC851992:KTF851992 LCY851992:LDB851992 LMU851992:LMX851992 LWQ851992:LWT851992 MGM851992:MGP851992 MQI851992:MQL851992 NAE851992:NAH851992 NKA851992:NKD851992 NTW851992:NTZ851992 ODS851992:ODV851992 ONO851992:ONR851992 OXK851992:OXN851992 PHG851992:PHJ851992 PRC851992:PRF851992 QAY851992:QBB851992 QKU851992:QKX851992 QUQ851992:QUT851992 REM851992:REP851992 ROI851992:ROL851992 RYE851992:RYH851992 SIA851992:SID851992 SRW851992:SRZ851992 TBS851992:TBV851992 TLO851992:TLR851992 TVK851992:TVN851992 UFG851992:UFJ851992 UPC851992:UPF851992 UYY851992:UZB851992 VIU851992:VIX851992 VSQ851992:VST851992 WCM851992:WCP851992 WMI851992:WML851992 WWE851992:WWH851992 JS917528:JV917528 TO917528:TR917528 ADK917528:ADN917528 ANG917528:ANJ917528 AXC917528:AXF917528 BGY917528:BHB917528 BQU917528:BQX917528 CAQ917528:CAT917528 CKM917528:CKP917528 CUI917528:CUL917528 DEE917528:DEH917528 DOA917528:DOD917528 DXW917528:DXZ917528 EHS917528:EHV917528 ERO917528:ERR917528 FBK917528:FBN917528 FLG917528:FLJ917528 FVC917528:FVF917528 GEY917528:GFB917528 GOU917528:GOX917528 GYQ917528:GYT917528 HIM917528:HIP917528 HSI917528:HSL917528 ICE917528:ICH917528 IMA917528:IMD917528 IVW917528:IVZ917528 JFS917528:JFV917528 JPO917528:JPR917528 JZK917528:JZN917528 KJG917528:KJJ917528 KTC917528:KTF917528 LCY917528:LDB917528 LMU917528:LMX917528 LWQ917528:LWT917528 MGM917528:MGP917528 MQI917528:MQL917528 NAE917528:NAH917528 NKA917528:NKD917528 NTW917528:NTZ917528 ODS917528:ODV917528 ONO917528:ONR917528 OXK917528:OXN917528 PHG917528:PHJ917528 PRC917528:PRF917528 QAY917528:QBB917528 QKU917528:QKX917528 QUQ917528:QUT917528 REM917528:REP917528 ROI917528:ROL917528 RYE917528:RYH917528 SIA917528:SID917528 SRW917528:SRZ917528 TBS917528:TBV917528 TLO917528:TLR917528 TVK917528:TVN917528 UFG917528:UFJ917528 UPC917528:UPF917528 UYY917528:UZB917528 VIU917528:VIX917528 VSQ917528:VST917528 WCM917528:WCP917528 WMI917528:WML917528 WWE917528:WWH917528 JS983064:JV983064 TO983064:TR983064 ADK983064:ADN983064 ANG983064:ANJ983064 AXC983064:AXF983064 BGY983064:BHB983064 BQU983064:BQX983064 CAQ983064:CAT983064 CKM983064:CKP983064 CUI983064:CUL983064 DEE983064:DEH983064 DOA983064:DOD983064 DXW983064:DXZ983064 EHS983064:EHV983064 ERO983064:ERR983064 FBK983064:FBN983064 FLG983064:FLJ983064 FVC983064:FVF983064 GEY983064:GFB983064 GOU983064:GOX983064 GYQ983064:GYT983064 HIM983064:HIP983064 HSI983064:HSL983064 ICE983064:ICH983064 IMA983064:IMD983064 IVW983064:IVZ983064 JFS983064:JFV983064 JPO983064:JPR983064 JZK983064:JZN983064 KJG983064:KJJ983064 KTC983064:KTF983064 LCY983064:LDB983064 LMU983064:LMX983064 LWQ983064:LWT983064 MGM983064:MGP983064 MQI983064:MQL983064 NAE983064:NAH983064 NKA983064:NKD983064 NTW983064:NTZ983064 ODS983064:ODV983064 ONO983064:ONR983064 OXK983064:OXN983064 PHG983064:PHJ983064 PRC983064:PRF983064 QAY983064:QBB983064 QKU983064:QKX983064 QUQ983064:QUT983064 REM983064:REP983064 ROI983064:ROL983064 RYE983064:RYH983064 SIA983064:SID983064 SRW983064:SRZ983064 TBS983064:TBV983064 TLO983064:TLR983064 TVK983064:TVN983064 UFG983064:UFJ983064 UPC983064:UPF983064 UYY983064:UZB983064 VIU983064:VIX983064 VSQ983064:VST983064 WCM983064:WCP983064 WMI983064:WML983064 WWE983064:WWH983064 JS22:JV22 TO22:TR22 ADK22:ADN22 ANG22:ANJ22 AXC22:AXF22 BGY22:BHB22 BQU22:BQX22 CAQ22:CAT22 CKM22:CKP22 CUI22:CUL22 DEE22:DEH22 DOA22:DOD22 DXW22:DXZ22 EHS22:EHV22 ERO22:ERR22 FBK22:FBN22 FLG22:FLJ22 FVC22:FVF22 GEY22:GFB22 GOU22:GOX22 GYQ22:GYT22 HIM22:HIP22 HSI22:HSL22 ICE22:ICH22 IMA22:IMD22 IVW22:IVZ22 JFS22:JFV22 JPO22:JPR22 JZK22:JZN22 KJG22:KJJ22 KTC22:KTF22 LCY22:LDB22 LMU22:LMX22 LWQ22:LWT22 MGM22:MGP22 MQI22:MQL22 NAE22:NAH22 NKA22:NKD22 NTW22:NTZ22 ODS22:ODV22 ONO22:ONR22 OXK22:OXN22 PHG22:PHJ22 PRC22:PRF22 QAY22:QBB22 QKU22:QKX22 QUQ22:QUT22 REM22:REP22 ROI22:ROL22 RYE22:RYH22 SIA22:SID22 SRW22:SRZ22 TBS22:TBV22 TLO22:TLR22 TVK22:TVN22 UFG22:UFJ22 UPC22:UPF22 UYY22:UZB22 VIU22:VIX22 VSQ22:VST22 WCM22:WCP22 WMI22:WML22 WWE22:WWH22 JS65558:JV65558 TO65558:TR65558 ADK65558:ADN65558 ANG65558:ANJ65558 AXC65558:AXF65558 BGY65558:BHB65558 BQU65558:BQX65558 CAQ65558:CAT65558 CKM65558:CKP65558 CUI65558:CUL65558 DEE65558:DEH65558 DOA65558:DOD65558 DXW65558:DXZ65558 EHS65558:EHV65558 ERO65558:ERR65558 FBK65558:FBN65558 FLG65558:FLJ65558 FVC65558:FVF65558 GEY65558:GFB65558 GOU65558:GOX65558 GYQ65558:GYT65558 HIM65558:HIP65558 HSI65558:HSL65558 ICE65558:ICH65558 IMA65558:IMD65558 IVW65558:IVZ65558 JFS65558:JFV65558 JPO65558:JPR65558 JZK65558:JZN65558 KJG65558:KJJ65558 KTC65558:KTF65558 LCY65558:LDB65558 LMU65558:LMX65558 LWQ65558:LWT65558 MGM65558:MGP65558 MQI65558:MQL65558 NAE65558:NAH65558 NKA65558:NKD65558 NTW65558:NTZ65558 ODS65558:ODV65558 ONO65558:ONR65558 OXK65558:OXN65558 PHG65558:PHJ65558 PRC65558:PRF65558 QAY65558:QBB65558 QKU65558:QKX65558 QUQ65558:QUT65558 REM65558:REP65558 ROI65558:ROL65558 RYE65558:RYH65558 SIA65558:SID65558 SRW65558:SRZ65558 TBS65558:TBV65558 TLO65558:TLR65558 TVK65558:TVN65558 UFG65558:UFJ65558 UPC65558:UPF65558 UYY65558:UZB65558 VIU65558:VIX65558 VSQ65558:VST65558 WCM65558:WCP65558 WMI65558:WML65558 WWE65558:WWH65558 JS131094:JV131094 TO131094:TR131094 ADK131094:ADN131094 ANG131094:ANJ131094 AXC131094:AXF131094 BGY131094:BHB131094 BQU131094:BQX131094 CAQ131094:CAT131094 CKM131094:CKP131094 CUI131094:CUL131094 DEE131094:DEH131094 DOA131094:DOD131094 DXW131094:DXZ131094 EHS131094:EHV131094 ERO131094:ERR131094 FBK131094:FBN131094 FLG131094:FLJ131094 FVC131094:FVF131094 GEY131094:GFB131094 GOU131094:GOX131094 GYQ131094:GYT131094 HIM131094:HIP131094 HSI131094:HSL131094 ICE131094:ICH131094 IMA131094:IMD131094 IVW131094:IVZ131094 JFS131094:JFV131094 JPO131094:JPR131094 JZK131094:JZN131094 KJG131094:KJJ131094 KTC131094:KTF131094 LCY131094:LDB131094 LMU131094:LMX131094 LWQ131094:LWT131094 MGM131094:MGP131094 MQI131094:MQL131094 NAE131094:NAH131094 NKA131094:NKD131094 NTW131094:NTZ131094 ODS131094:ODV131094 ONO131094:ONR131094 OXK131094:OXN131094 PHG131094:PHJ131094 PRC131094:PRF131094 QAY131094:QBB131094 QKU131094:QKX131094 QUQ131094:QUT131094 REM131094:REP131094 ROI131094:ROL131094 RYE131094:RYH131094 SIA131094:SID131094 SRW131094:SRZ131094 TBS131094:TBV131094 TLO131094:TLR131094 TVK131094:TVN131094 UFG131094:UFJ131094 UPC131094:UPF131094 UYY131094:UZB131094 VIU131094:VIX131094 VSQ131094:VST131094 WCM131094:WCP131094 WMI131094:WML131094 WWE131094:WWH131094 JS196630:JV196630 TO196630:TR196630 ADK196630:ADN196630 ANG196630:ANJ196630 AXC196630:AXF196630 BGY196630:BHB196630 BQU196630:BQX196630 CAQ196630:CAT196630 CKM196630:CKP196630 CUI196630:CUL196630 DEE196630:DEH196630 DOA196630:DOD196630 DXW196630:DXZ196630 EHS196630:EHV196630 ERO196630:ERR196630 FBK196630:FBN196630 FLG196630:FLJ196630 FVC196630:FVF196630 GEY196630:GFB196630 GOU196630:GOX196630 GYQ196630:GYT196630 HIM196630:HIP196630 HSI196630:HSL196630 ICE196630:ICH196630 IMA196630:IMD196630 IVW196630:IVZ196630 JFS196630:JFV196630 JPO196630:JPR196630 JZK196630:JZN196630 KJG196630:KJJ196630 KTC196630:KTF196630 LCY196630:LDB196630 LMU196630:LMX196630 LWQ196630:LWT196630 MGM196630:MGP196630 MQI196630:MQL196630 NAE196630:NAH196630 NKA196630:NKD196630 NTW196630:NTZ196630 ODS196630:ODV196630 ONO196630:ONR196630 OXK196630:OXN196630 PHG196630:PHJ196630 PRC196630:PRF196630 QAY196630:QBB196630 QKU196630:QKX196630 QUQ196630:QUT196630 REM196630:REP196630 ROI196630:ROL196630 RYE196630:RYH196630 SIA196630:SID196630 SRW196630:SRZ196630 TBS196630:TBV196630 TLO196630:TLR196630 TVK196630:TVN196630 UFG196630:UFJ196630 UPC196630:UPF196630 UYY196630:UZB196630 VIU196630:VIX196630 VSQ196630:VST196630 WCM196630:WCP196630 WMI196630:WML196630 WWE196630:WWH196630 JS262166:JV262166 TO262166:TR262166 ADK262166:ADN262166 ANG262166:ANJ262166 AXC262166:AXF262166 BGY262166:BHB262166 BQU262166:BQX262166 CAQ262166:CAT262166 CKM262166:CKP262166 CUI262166:CUL262166 DEE262166:DEH262166 DOA262166:DOD262166 DXW262166:DXZ262166 EHS262166:EHV262166 ERO262166:ERR262166 FBK262166:FBN262166 FLG262166:FLJ262166 FVC262166:FVF262166 GEY262166:GFB262166 GOU262166:GOX262166 GYQ262166:GYT262166 HIM262166:HIP262166 HSI262166:HSL262166 ICE262166:ICH262166 IMA262166:IMD262166 IVW262166:IVZ262166 JFS262166:JFV262166 JPO262166:JPR262166 JZK262166:JZN262166 KJG262166:KJJ262166 KTC262166:KTF262166 LCY262166:LDB262166 LMU262166:LMX262166 LWQ262166:LWT262166 MGM262166:MGP262166 MQI262166:MQL262166 NAE262166:NAH262166 NKA262166:NKD262166 NTW262166:NTZ262166 ODS262166:ODV262166 ONO262166:ONR262166 OXK262166:OXN262166 PHG262166:PHJ262166 PRC262166:PRF262166 QAY262166:QBB262166 QKU262166:QKX262166 QUQ262166:QUT262166 REM262166:REP262166 ROI262166:ROL262166 RYE262166:RYH262166 SIA262166:SID262166 SRW262166:SRZ262166 TBS262166:TBV262166 TLO262166:TLR262166 TVK262166:TVN262166 UFG262166:UFJ262166 UPC262166:UPF262166 UYY262166:UZB262166 VIU262166:VIX262166 VSQ262166:VST262166 WCM262166:WCP262166 WMI262166:WML262166 WWE262166:WWH262166 JS327702:JV327702 TO327702:TR327702 ADK327702:ADN327702 ANG327702:ANJ327702 AXC327702:AXF327702 BGY327702:BHB327702 BQU327702:BQX327702 CAQ327702:CAT327702 CKM327702:CKP327702 CUI327702:CUL327702 DEE327702:DEH327702 DOA327702:DOD327702 DXW327702:DXZ327702 EHS327702:EHV327702 ERO327702:ERR327702 FBK327702:FBN327702 FLG327702:FLJ327702 FVC327702:FVF327702 GEY327702:GFB327702 GOU327702:GOX327702 GYQ327702:GYT327702 HIM327702:HIP327702 HSI327702:HSL327702 ICE327702:ICH327702 IMA327702:IMD327702 IVW327702:IVZ327702 JFS327702:JFV327702 JPO327702:JPR327702 JZK327702:JZN327702 KJG327702:KJJ327702 KTC327702:KTF327702 LCY327702:LDB327702 LMU327702:LMX327702 LWQ327702:LWT327702 MGM327702:MGP327702 MQI327702:MQL327702 NAE327702:NAH327702 NKA327702:NKD327702 NTW327702:NTZ327702 ODS327702:ODV327702 ONO327702:ONR327702 OXK327702:OXN327702 PHG327702:PHJ327702 PRC327702:PRF327702 QAY327702:QBB327702 QKU327702:QKX327702 QUQ327702:QUT327702 REM327702:REP327702 ROI327702:ROL327702 RYE327702:RYH327702 SIA327702:SID327702 SRW327702:SRZ327702 TBS327702:TBV327702 TLO327702:TLR327702 TVK327702:TVN327702 UFG327702:UFJ327702 UPC327702:UPF327702 UYY327702:UZB327702 VIU327702:VIX327702 VSQ327702:VST327702 WCM327702:WCP327702 WMI327702:WML327702 WWE327702:WWH327702 JS393238:JV393238 TO393238:TR393238 ADK393238:ADN393238 ANG393238:ANJ393238 AXC393238:AXF393238 BGY393238:BHB393238 BQU393238:BQX393238 CAQ393238:CAT393238 CKM393238:CKP393238 CUI393238:CUL393238 DEE393238:DEH393238 DOA393238:DOD393238 DXW393238:DXZ393238 EHS393238:EHV393238 ERO393238:ERR393238 FBK393238:FBN393238 FLG393238:FLJ393238 FVC393238:FVF393238 GEY393238:GFB393238 GOU393238:GOX393238 GYQ393238:GYT393238 HIM393238:HIP393238 HSI393238:HSL393238 ICE393238:ICH393238 IMA393238:IMD393238 IVW393238:IVZ393238 JFS393238:JFV393238 JPO393238:JPR393238 JZK393238:JZN393238 KJG393238:KJJ393238 KTC393238:KTF393238 LCY393238:LDB393238 LMU393238:LMX393238 LWQ393238:LWT393238 MGM393238:MGP393238 MQI393238:MQL393238 NAE393238:NAH393238 NKA393238:NKD393238 NTW393238:NTZ393238 ODS393238:ODV393238 ONO393238:ONR393238 OXK393238:OXN393238 PHG393238:PHJ393238 PRC393238:PRF393238 QAY393238:QBB393238 QKU393238:QKX393238 QUQ393238:QUT393238 REM393238:REP393238 ROI393238:ROL393238 RYE393238:RYH393238 SIA393238:SID393238 SRW393238:SRZ393238 TBS393238:TBV393238 TLO393238:TLR393238 TVK393238:TVN393238 UFG393238:UFJ393238 UPC393238:UPF393238 UYY393238:UZB393238 VIU393238:VIX393238 VSQ393238:VST393238 WCM393238:WCP393238 WMI393238:WML393238 WWE393238:WWH393238 JS458774:JV458774 TO458774:TR458774 ADK458774:ADN458774 ANG458774:ANJ458774 AXC458774:AXF458774 BGY458774:BHB458774 BQU458774:BQX458774 CAQ458774:CAT458774 CKM458774:CKP458774 CUI458774:CUL458774 DEE458774:DEH458774 DOA458774:DOD458774 DXW458774:DXZ458774 EHS458774:EHV458774 ERO458774:ERR458774 FBK458774:FBN458774 FLG458774:FLJ458774 FVC458774:FVF458774 GEY458774:GFB458774 GOU458774:GOX458774 GYQ458774:GYT458774 HIM458774:HIP458774 HSI458774:HSL458774 ICE458774:ICH458774 IMA458774:IMD458774 IVW458774:IVZ458774 JFS458774:JFV458774 JPO458774:JPR458774 JZK458774:JZN458774 KJG458774:KJJ458774 KTC458774:KTF458774 LCY458774:LDB458774 LMU458774:LMX458774 LWQ458774:LWT458774 MGM458774:MGP458774 MQI458774:MQL458774 NAE458774:NAH458774 NKA458774:NKD458774 NTW458774:NTZ458774 ODS458774:ODV458774 ONO458774:ONR458774 OXK458774:OXN458774 PHG458774:PHJ458774 PRC458774:PRF458774 QAY458774:QBB458774 QKU458774:QKX458774 QUQ458774:QUT458774 REM458774:REP458774 ROI458774:ROL458774 RYE458774:RYH458774 SIA458774:SID458774 SRW458774:SRZ458774 TBS458774:TBV458774 TLO458774:TLR458774 TVK458774:TVN458774 UFG458774:UFJ458774 UPC458774:UPF458774 UYY458774:UZB458774 VIU458774:VIX458774 VSQ458774:VST458774 WCM458774:WCP458774 WMI458774:WML458774 WWE458774:WWH458774 JS524310:JV524310 TO524310:TR524310 ADK524310:ADN524310 ANG524310:ANJ524310 AXC524310:AXF524310 BGY524310:BHB524310 BQU524310:BQX524310 CAQ524310:CAT524310 CKM524310:CKP524310 CUI524310:CUL524310 DEE524310:DEH524310 DOA524310:DOD524310 DXW524310:DXZ524310 EHS524310:EHV524310 ERO524310:ERR524310 FBK524310:FBN524310 FLG524310:FLJ524310 FVC524310:FVF524310 GEY524310:GFB524310 GOU524310:GOX524310 GYQ524310:GYT524310 HIM524310:HIP524310 HSI524310:HSL524310 ICE524310:ICH524310 IMA524310:IMD524310 IVW524310:IVZ524310 JFS524310:JFV524310 JPO524310:JPR524310 JZK524310:JZN524310 KJG524310:KJJ524310 KTC524310:KTF524310 LCY524310:LDB524310 LMU524310:LMX524310 LWQ524310:LWT524310 MGM524310:MGP524310 MQI524310:MQL524310 NAE524310:NAH524310 NKA524310:NKD524310 NTW524310:NTZ524310 ODS524310:ODV524310 ONO524310:ONR524310 OXK524310:OXN524310 PHG524310:PHJ524310 PRC524310:PRF524310 QAY524310:QBB524310 QKU524310:QKX524310 QUQ524310:QUT524310 REM524310:REP524310 ROI524310:ROL524310 RYE524310:RYH524310 SIA524310:SID524310 SRW524310:SRZ524310 TBS524310:TBV524310 TLO524310:TLR524310 TVK524310:TVN524310 UFG524310:UFJ524310 UPC524310:UPF524310 UYY524310:UZB524310 VIU524310:VIX524310 VSQ524310:VST524310 WCM524310:WCP524310 WMI524310:WML524310 WWE524310:WWH524310 JS589846:JV589846 TO589846:TR589846 ADK589846:ADN589846 ANG589846:ANJ589846 AXC589846:AXF589846 BGY589846:BHB589846 BQU589846:BQX589846 CAQ589846:CAT589846 CKM589846:CKP589846 CUI589846:CUL589846 DEE589846:DEH589846 DOA589846:DOD589846 DXW589846:DXZ589846 EHS589846:EHV589846 ERO589846:ERR589846 FBK589846:FBN589846 FLG589846:FLJ589846 FVC589846:FVF589846 GEY589846:GFB589846 GOU589846:GOX589846 GYQ589846:GYT589846 HIM589846:HIP589846 HSI589846:HSL589846 ICE589846:ICH589846 IMA589846:IMD589846 IVW589846:IVZ589846 JFS589846:JFV589846 JPO589846:JPR589846 JZK589846:JZN589846 KJG589846:KJJ589846 KTC589846:KTF589846 LCY589846:LDB589846 LMU589846:LMX589846 LWQ589846:LWT589846 MGM589846:MGP589846 MQI589846:MQL589846 NAE589846:NAH589846 NKA589846:NKD589846 NTW589846:NTZ589846 ODS589846:ODV589846 ONO589846:ONR589846 OXK589846:OXN589846 PHG589846:PHJ589846 PRC589846:PRF589846 QAY589846:QBB589846 QKU589846:QKX589846 QUQ589846:QUT589846 REM589846:REP589846 ROI589846:ROL589846 RYE589846:RYH589846 SIA589846:SID589846 SRW589846:SRZ589846 TBS589846:TBV589846 TLO589846:TLR589846 TVK589846:TVN589846 UFG589846:UFJ589846 UPC589846:UPF589846 UYY589846:UZB589846 VIU589846:VIX589846 VSQ589846:VST589846 WCM589846:WCP589846 WMI589846:WML589846 WWE589846:WWH589846 JS655382:JV655382 TO655382:TR655382 ADK655382:ADN655382 ANG655382:ANJ655382 AXC655382:AXF655382 BGY655382:BHB655382 BQU655382:BQX655382 CAQ655382:CAT655382 CKM655382:CKP655382 CUI655382:CUL655382 DEE655382:DEH655382 DOA655382:DOD655382 DXW655382:DXZ655382 EHS655382:EHV655382 ERO655382:ERR655382 FBK655382:FBN655382 FLG655382:FLJ655382 FVC655382:FVF655382 GEY655382:GFB655382 GOU655382:GOX655382 GYQ655382:GYT655382 HIM655382:HIP655382 HSI655382:HSL655382 ICE655382:ICH655382 IMA655382:IMD655382 IVW655382:IVZ655382 JFS655382:JFV655382 JPO655382:JPR655382 JZK655382:JZN655382 KJG655382:KJJ655382 KTC655382:KTF655382 LCY655382:LDB655382 LMU655382:LMX655382 LWQ655382:LWT655382 MGM655382:MGP655382 MQI655382:MQL655382 NAE655382:NAH655382 NKA655382:NKD655382 NTW655382:NTZ655382 ODS655382:ODV655382 ONO655382:ONR655382 OXK655382:OXN655382 PHG655382:PHJ655382 PRC655382:PRF655382 QAY655382:QBB655382 QKU655382:QKX655382 QUQ655382:QUT655382 REM655382:REP655382 ROI655382:ROL655382 RYE655382:RYH655382 SIA655382:SID655382 SRW655382:SRZ655382 TBS655382:TBV655382 TLO655382:TLR655382 TVK655382:TVN655382 UFG655382:UFJ655382 UPC655382:UPF655382 UYY655382:UZB655382 VIU655382:VIX655382 VSQ655382:VST655382 WCM655382:WCP655382 WMI655382:WML655382 WWE655382:WWH655382 JS720918:JV720918 TO720918:TR720918 ADK720918:ADN720918 ANG720918:ANJ720918 AXC720918:AXF720918 BGY720918:BHB720918 BQU720918:BQX720918 CAQ720918:CAT720918 CKM720918:CKP720918 CUI720918:CUL720918 DEE720918:DEH720918 DOA720918:DOD720918 DXW720918:DXZ720918 EHS720918:EHV720918 ERO720918:ERR720918 FBK720918:FBN720918 FLG720918:FLJ720918 FVC720918:FVF720918 GEY720918:GFB720918 GOU720918:GOX720918 GYQ720918:GYT720918 HIM720918:HIP720918 HSI720918:HSL720918 ICE720918:ICH720918 IMA720918:IMD720918 IVW720918:IVZ720918 JFS720918:JFV720918 JPO720918:JPR720918 JZK720918:JZN720918 KJG720918:KJJ720918 KTC720918:KTF720918 LCY720918:LDB720918 LMU720918:LMX720918 LWQ720918:LWT720918 MGM720918:MGP720918 MQI720918:MQL720918 NAE720918:NAH720918 NKA720918:NKD720918 NTW720918:NTZ720918 ODS720918:ODV720918 ONO720918:ONR720918 OXK720918:OXN720918 PHG720918:PHJ720918 PRC720918:PRF720918 QAY720918:QBB720918 QKU720918:QKX720918 QUQ720918:QUT720918 REM720918:REP720918 ROI720918:ROL720918 RYE720918:RYH720918 SIA720918:SID720918 SRW720918:SRZ720918 TBS720918:TBV720918 TLO720918:TLR720918 TVK720918:TVN720918 UFG720918:UFJ720918 UPC720918:UPF720918 UYY720918:UZB720918 VIU720918:VIX720918 VSQ720918:VST720918 WCM720918:WCP720918 WMI720918:WML720918 WWE720918:WWH720918 JS786454:JV786454 TO786454:TR786454 ADK786454:ADN786454 ANG786454:ANJ786454 AXC786454:AXF786454 BGY786454:BHB786454 BQU786454:BQX786454 CAQ786454:CAT786454 CKM786454:CKP786454 CUI786454:CUL786454 DEE786454:DEH786454 DOA786454:DOD786454 DXW786454:DXZ786454 EHS786454:EHV786454 ERO786454:ERR786454 FBK786454:FBN786454 FLG786454:FLJ786454 FVC786454:FVF786454 GEY786454:GFB786454 GOU786454:GOX786454 GYQ786454:GYT786454 HIM786454:HIP786454 HSI786454:HSL786454 ICE786454:ICH786454 IMA786454:IMD786454 IVW786454:IVZ786454 JFS786454:JFV786454 JPO786454:JPR786454 JZK786454:JZN786454 KJG786454:KJJ786454 KTC786454:KTF786454 LCY786454:LDB786454 LMU786454:LMX786454 LWQ786454:LWT786454 MGM786454:MGP786454 MQI786454:MQL786454 NAE786454:NAH786454 NKA786454:NKD786454 NTW786454:NTZ786454 ODS786454:ODV786454 ONO786454:ONR786454 OXK786454:OXN786454 PHG786454:PHJ786454 PRC786454:PRF786454 QAY786454:QBB786454 QKU786454:QKX786454 QUQ786454:QUT786454 REM786454:REP786454 ROI786454:ROL786454 RYE786454:RYH786454 SIA786454:SID786454 SRW786454:SRZ786454 TBS786454:TBV786454 TLO786454:TLR786454 TVK786454:TVN786454 UFG786454:UFJ786454 UPC786454:UPF786454 UYY786454:UZB786454 VIU786454:VIX786454 VSQ786454:VST786454 WCM786454:WCP786454 WMI786454:WML786454 WWE786454:WWH786454 JS851990:JV851990 TO851990:TR851990 ADK851990:ADN851990 ANG851990:ANJ851990 AXC851990:AXF851990 BGY851990:BHB851990 BQU851990:BQX851990 CAQ851990:CAT851990 CKM851990:CKP851990 CUI851990:CUL851990 DEE851990:DEH851990 DOA851990:DOD851990 DXW851990:DXZ851990 EHS851990:EHV851990 ERO851990:ERR851990 FBK851990:FBN851990 FLG851990:FLJ851990 FVC851990:FVF851990 GEY851990:GFB851990 GOU851990:GOX851990 GYQ851990:GYT851990 HIM851990:HIP851990 HSI851990:HSL851990 ICE851990:ICH851990 IMA851990:IMD851990 IVW851990:IVZ851990 JFS851990:JFV851990 JPO851990:JPR851990 JZK851990:JZN851990 KJG851990:KJJ851990 KTC851990:KTF851990 LCY851990:LDB851990 LMU851990:LMX851990 LWQ851990:LWT851990 MGM851990:MGP851990 MQI851990:MQL851990 NAE851990:NAH851990 NKA851990:NKD851990 NTW851990:NTZ851990 ODS851990:ODV851990 ONO851990:ONR851990 OXK851990:OXN851990 PHG851990:PHJ851990 PRC851990:PRF851990 QAY851990:QBB851990 QKU851990:QKX851990 QUQ851990:QUT851990 REM851990:REP851990 ROI851990:ROL851990 RYE851990:RYH851990 SIA851990:SID851990 SRW851990:SRZ851990 TBS851990:TBV851990 TLO851990:TLR851990 TVK851990:TVN851990 UFG851990:UFJ851990 UPC851990:UPF851990 UYY851990:UZB851990 VIU851990:VIX851990 VSQ851990:VST851990 WCM851990:WCP851990 WMI851990:WML851990 WWE851990:WWH851990 JS917526:JV917526 TO917526:TR917526 ADK917526:ADN917526 ANG917526:ANJ917526 AXC917526:AXF917526 BGY917526:BHB917526 BQU917526:BQX917526 CAQ917526:CAT917526 CKM917526:CKP917526 CUI917526:CUL917526 DEE917526:DEH917526 DOA917526:DOD917526 DXW917526:DXZ917526 EHS917526:EHV917526 ERO917526:ERR917526 FBK917526:FBN917526 FLG917526:FLJ917526 FVC917526:FVF917526 GEY917526:GFB917526 GOU917526:GOX917526 GYQ917526:GYT917526 HIM917526:HIP917526 HSI917526:HSL917526 ICE917526:ICH917526 IMA917526:IMD917526 IVW917526:IVZ917526 JFS917526:JFV917526 JPO917526:JPR917526 JZK917526:JZN917526 KJG917526:KJJ917526 KTC917526:KTF917526 LCY917526:LDB917526 LMU917526:LMX917526 LWQ917526:LWT917526 MGM917526:MGP917526 MQI917526:MQL917526 NAE917526:NAH917526 NKA917526:NKD917526 NTW917526:NTZ917526 ODS917526:ODV917526 ONO917526:ONR917526 OXK917526:OXN917526 PHG917526:PHJ917526 PRC917526:PRF917526 QAY917526:QBB917526 QKU917526:QKX917526 QUQ917526:QUT917526 REM917526:REP917526 ROI917526:ROL917526 RYE917526:RYH917526 SIA917526:SID917526 SRW917526:SRZ917526 TBS917526:TBV917526 TLO917526:TLR917526 TVK917526:TVN917526 UFG917526:UFJ917526 UPC917526:UPF917526 UYY917526:UZB917526 VIU917526:VIX917526 VSQ917526:VST917526 WCM917526:WCP917526 WMI917526:WML917526 WWE917526:WWH917526 JS983062:JV983062 TO983062:TR983062 ADK983062:ADN983062 ANG983062:ANJ983062 AXC983062:AXF983062 BGY983062:BHB983062 BQU983062:BQX983062 CAQ983062:CAT983062 CKM983062:CKP983062 CUI983062:CUL983062 DEE983062:DEH983062 DOA983062:DOD983062 DXW983062:DXZ983062 EHS983062:EHV983062 ERO983062:ERR983062 FBK983062:FBN983062 FLG983062:FLJ983062 FVC983062:FVF983062 GEY983062:GFB983062 GOU983062:GOX983062 GYQ983062:GYT983062 HIM983062:HIP983062 HSI983062:HSL983062 ICE983062:ICH983062 IMA983062:IMD983062 IVW983062:IVZ983062 JFS983062:JFV983062 JPO983062:JPR983062 JZK983062:JZN983062 KJG983062:KJJ983062 KTC983062:KTF983062 LCY983062:LDB983062 LMU983062:LMX983062 LWQ983062:LWT983062 MGM983062:MGP983062 MQI983062:MQL983062 NAE983062:NAH983062 NKA983062:NKD983062 NTW983062:NTZ983062 ODS983062:ODV983062 ONO983062:ONR983062 OXK983062:OXN983062 PHG983062:PHJ983062 PRC983062:PRF983062 QAY983062:QBB983062 QKU983062:QKX983062 QUQ983062:QUT983062 REM983062:REP983062 ROI983062:ROL983062 RYE983062:RYH983062 SIA983062:SID983062 SRW983062:SRZ983062 TBS983062:TBV983062 TLO983062:TLR983062 TVK983062:TVN983062 UFG983062:UFJ983062 UPC983062:UPF983062 UYY983062:UZB983062 VIU983062:VIX983062 VSQ983062:VST983062 WCM983062:WCP983062 WMI983062:WML983062 WWE983062:WWH983062 JS20:JV20 TO20:TR20 ADK20:ADN20 ANG20:ANJ20 AXC20:AXF20 BGY20:BHB20 BQU20:BQX20 CAQ20:CAT20 CKM20:CKP20 CUI20:CUL20 DEE20:DEH20 DOA20:DOD20 DXW20:DXZ20 EHS20:EHV20 ERO20:ERR20 FBK20:FBN20 FLG20:FLJ20 FVC20:FVF20 GEY20:GFB20 GOU20:GOX20 GYQ20:GYT20 HIM20:HIP20 HSI20:HSL20 ICE20:ICH20 IMA20:IMD20 IVW20:IVZ20 JFS20:JFV20 JPO20:JPR20 JZK20:JZN20 KJG20:KJJ20 KTC20:KTF20 LCY20:LDB20 LMU20:LMX20 LWQ20:LWT20 MGM20:MGP20 MQI20:MQL20 NAE20:NAH20 NKA20:NKD20 NTW20:NTZ20 ODS20:ODV20 ONO20:ONR20 OXK20:OXN20 PHG20:PHJ20 PRC20:PRF20 QAY20:QBB20 QKU20:QKX20 QUQ20:QUT20 REM20:REP20 ROI20:ROL20 RYE20:RYH20 SIA20:SID20 SRW20:SRZ20 TBS20:TBV20 TLO20:TLR20 TVK20:TVN20 UFG20:UFJ20 UPC20:UPF20 UYY20:UZB20 VIU20:VIX20 VSQ20:VST20 WCM20:WCP20 WMI20:WML20 WWE20:WWH20 JS65556:JV65556 TO65556:TR65556 ADK65556:ADN65556 ANG65556:ANJ65556 AXC65556:AXF65556 BGY65556:BHB65556 BQU65556:BQX65556 CAQ65556:CAT65556 CKM65556:CKP65556 CUI65556:CUL65556 DEE65556:DEH65556 DOA65556:DOD65556 DXW65556:DXZ65556 EHS65556:EHV65556 ERO65556:ERR65556 FBK65556:FBN65556 FLG65556:FLJ65556 FVC65556:FVF65556 GEY65556:GFB65556 GOU65556:GOX65556 GYQ65556:GYT65556 HIM65556:HIP65556 HSI65556:HSL65556 ICE65556:ICH65556 IMA65556:IMD65556 IVW65556:IVZ65556 JFS65556:JFV65556 JPO65556:JPR65556 JZK65556:JZN65556 KJG65556:KJJ65556 KTC65556:KTF65556 LCY65556:LDB65556 LMU65556:LMX65556 LWQ65556:LWT65556 MGM65556:MGP65556 MQI65556:MQL65556 NAE65556:NAH65556 NKA65556:NKD65556 NTW65556:NTZ65556 ODS65556:ODV65556 ONO65556:ONR65556 OXK65556:OXN65556 PHG65556:PHJ65556 PRC65556:PRF65556 QAY65556:QBB65556 QKU65556:QKX65556 QUQ65556:QUT65556 REM65556:REP65556 ROI65556:ROL65556 RYE65556:RYH65556 SIA65556:SID65556 SRW65556:SRZ65556 TBS65556:TBV65556 TLO65556:TLR65556 TVK65556:TVN65556 UFG65556:UFJ65556 UPC65556:UPF65556 UYY65556:UZB65556 VIU65556:VIX65556 VSQ65556:VST65556 WCM65556:WCP65556 WMI65556:WML65556 WWE65556:WWH65556 JS131092:JV131092 TO131092:TR131092 ADK131092:ADN131092 ANG131092:ANJ131092 AXC131092:AXF131092 BGY131092:BHB131092 BQU131092:BQX131092 CAQ131092:CAT131092 CKM131092:CKP131092 CUI131092:CUL131092 DEE131092:DEH131092 DOA131092:DOD131092 DXW131092:DXZ131092 EHS131092:EHV131092 ERO131092:ERR131092 FBK131092:FBN131092 FLG131092:FLJ131092 FVC131092:FVF131092 GEY131092:GFB131092 GOU131092:GOX131092 GYQ131092:GYT131092 HIM131092:HIP131092 HSI131092:HSL131092 ICE131092:ICH131092 IMA131092:IMD131092 IVW131092:IVZ131092 JFS131092:JFV131092 JPO131092:JPR131092 JZK131092:JZN131092 KJG131092:KJJ131092 KTC131092:KTF131092 LCY131092:LDB131092 LMU131092:LMX131092 LWQ131092:LWT131092 MGM131092:MGP131092 MQI131092:MQL131092 NAE131092:NAH131092 NKA131092:NKD131092 NTW131092:NTZ131092 ODS131092:ODV131092 ONO131092:ONR131092 OXK131092:OXN131092 PHG131092:PHJ131092 PRC131092:PRF131092 QAY131092:QBB131092 QKU131092:QKX131092 QUQ131092:QUT131092 REM131092:REP131092 ROI131092:ROL131092 RYE131092:RYH131092 SIA131092:SID131092 SRW131092:SRZ131092 TBS131092:TBV131092 TLO131092:TLR131092 TVK131092:TVN131092 UFG131092:UFJ131092 UPC131092:UPF131092 UYY131092:UZB131092 VIU131092:VIX131092 VSQ131092:VST131092 WCM131092:WCP131092 WMI131092:WML131092 WWE131092:WWH131092 JS196628:JV196628 TO196628:TR196628 ADK196628:ADN196628 ANG196628:ANJ196628 AXC196628:AXF196628 BGY196628:BHB196628 BQU196628:BQX196628 CAQ196628:CAT196628 CKM196628:CKP196628 CUI196628:CUL196628 DEE196628:DEH196628 DOA196628:DOD196628 DXW196628:DXZ196628 EHS196628:EHV196628 ERO196628:ERR196628 FBK196628:FBN196628 FLG196628:FLJ196628 FVC196628:FVF196628 GEY196628:GFB196628 GOU196628:GOX196628 GYQ196628:GYT196628 HIM196628:HIP196628 HSI196628:HSL196628 ICE196628:ICH196628 IMA196628:IMD196628 IVW196628:IVZ196628 JFS196628:JFV196628 JPO196628:JPR196628 JZK196628:JZN196628 KJG196628:KJJ196628 KTC196628:KTF196628 LCY196628:LDB196628 LMU196628:LMX196628 LWQ196628:LWT196628 MGM196628:MGP196628 MQI196628:MQL196628 NAE196628:NAH196628 NKA196628:NKD196628 NTW196628:NTZ196628 ODS196628:ODV196628 ONO196628:ONR196628 OXK196628:OXN196628 PHG196628:PHJ196628 PRC196628:PRF196628 QAY196628:QBB196628 QKU196628:QKX196628 QUQ196628:QUT196628 REM196628:REP196628 ROI196628:ROL196628 RYE196628:RYH196628 SIA196628:SID196628 SRW196628:SRZ196628 TBS196628:TBV196628 TLO196628:TLR196628 TVK196628:TVN196628 UFG196628:UFJ196628 UPC196628:UPF196628 UYY196628:UZB196628 VIU196628:VIX196628 VSQ196628:VST196628 WCM196628:WCP196628 WMI196628:WML196628 WWE196628:WWH196628 JS262164:JV262164 TO262164:TR262164 ADK262164:ADN262164 ANG262164:ANJ262164 AXC262164:AXF262164 BGY262164:BHB262164 BQU262164:BQX262164 CAQ262164:CAT262164 CKM262164:CKP262164 CUI262164:CUL262164 DEE262164:DEH262164 DOA262164:DOD262164 DXW262164:DXZ262164 EHS262164:EHV262164 ERO262164:ERR262164 FBK262164:FBN262164 FLG262164:FLJ262164 FVC262164:FVF262164 GEY262164:GFB262164 GOU262164:GOX262164 GYQ262164:GYT262164 HIM262164:HIP262164 HSI262164:HSL262164 ICE262164:ICH262164 IMA262164:IMD262164 IVW262164:IVZ262164 JFS262164:JFV262164 JPO262164:JPR262164 JZK262164:JZN262164 KJG262164:KJJ262164 KTC262164:KTF262164 LCY262164:LDB262164 LMU262164:LMX262164 LWQ262164:LWT262164 MGM262164:MGP262164 MQI262164:MQL262164 NAE262164:NAH262164 NKA262164:NKD262164 NTW262164:NTZ262164 ODS262164:ODV262164 ONO262164:ONR262164 OXK262164:OXN262164 PHG262164:PHJ262164 PRC262164:PRF262164 QAY262164:QBB262164 QKU262164:QKX262164 QUQ262164:QUT262164 REM262164:REP262164 ROI262164:ROL262164 RYE262164:RYH262164 SIA262164:SID262164 SRW262164:SRZ262164 TBS262164:TBV262164 TLO262164:TLR262164 TVK262164:TVN262164 UFG262164:UFJ262164 UPC262164:UPF262164 UYY262164:UZB262164 VIU262164:VIX262164 VSQ262164:VST262164 WCM262164:WCP262164 WMI262164:WML262164 WWE262164:WWH262164 JS327700:JV327700 TO327700:TR327700 ADK327700:ADN327700 ANG327700:ANJ327700 AXC327700:AXF327700 BGY327700:BHB327700 BQU327700:BQX327700 CAQ327700:CAT327700 CKM327700:CKP327700 CUI327700:CUL327700 DEE327700:DEH327700 DOA327700:DOD327700 DXW327700:DXZ327700 EHS327700:EHV327700 ERO327700:ERR327700 FBK327700:FBN327700 FLG327700:FLJ327700 FVC327700:FVF327700 GEY327700:GFB327700 GOU327700:GOX327700 GYQ327700:GYT327700 HIM327700:HIP327700 HSI327700:HSL327700 ICE327700:ICH327700 IMA327700:IMD327700 IVW327700:IVZ327700 JFS327700:JFV327700 JPO327700:JPR327700 JZK327700:JZN327700 KJG327700:KJJ327700 KTC327700:KTF327700 LCY327700:LDB327700 LMU327700:LMX327700 LWQ327700:LWT327700 MGM327700:MGP327700 MQI327700:MQL327700 NAE327700:NAH327700 NKA327700:NKD327700 NTW327700:NTZ327700 ODS327700:ODV327700 ONO327700:ONR327700 OXK327700:OXN327700 PHG327700:PHJ327700 PRC327700:PRF327700 QAY327700:QBB327700 QKU327700:QKX327700 QUQ327700:QUT327700 REM327700:REP327700 ROI327700:ROL327700 RYE327700:RYH327700 SIA327700:SID327700 SRW327700:SRZ327700 TBS327700:TBV327700 TLO327700:TLR327700 TVK327700:TVN327700 UFG327700:UFJ327700 UPC327700:UPF327700 UYY327700:UZB327700 VIU327700:VIX327700 VSQ327700:VST327700 WCM327700:WCP327700 WMI327700:WML327700 WWE327700:WWH327700 JS393236:JV393236 TO393236:TR393236 ADK393236:ADN393236 ANG393236:ANJ393236 AXC393236:AXF393236 BGY393236:BHB393236 BQU393236:BQX393236 CAQ393236:CAT393236 CKM393236:CKP393236 CUI393236:CUL393236 DEE393236:DEH393236 DOA393236:DOD393236 DXW393236:DXZ393236 EHS393236:EHV393236 ERO393236:ERR393236 FBK393236:FBN393236 FLG393236:FLJ393236 FVC393236:FVF393236 GEY393236:GFB393236 GOU393236:GOX393236 GYQ393236:GYT393236 HIM393236:HIP393236 HSI393236:HSL393236 ICE393236:ICH393236 IMA393236:IMD393236 IVW393236:IVZ393236 JFS393236:JFV393236 JPO393236:JPR393236 JZK393236:JZN393236 KJG393236:KJJ393236 KTC393236:KTF393236 LCY393236:LDB393236 LMU393236:LMX393236 LWQ393236:LWT393236 MGM393236:MGP393236 MQI393236:MQL393236 NAE393236:NAH393236 NKA393236:NKD393236 NTW393236:NTZ393236 ODS393236:ODV393236 ONO393236:ONR393236 OXK393236:OXN393236 PHG393236:PHJ393236 PRC393236:PRF393236 QAY393236:QBB393236 QKU393236:QKX393236 QUQ393236:QUT393236 REM393236:REP393236 ROI393236:ROL393236 RYE393236:RYH393236 SIA393236:SID393236 SRW393236:SRZ393236 TBS393236:TBV393236 TLO393236:TLR393236 TVK393236:TVN393236 UFG393236:UFJ393236 UPC393236:UPF393236 UYY393236:UZB393236 VIU393236:VIX393236 VSQ393236:VST393236 WCM393236:WCP393236 WMI393236:WML393236 WWE393236:WWH393236 JS458772:JV458772 TO458772:TR458772 ADK458772:ADN458772 ANG458772:ANJ458772 AXC458772:AXF458772 BGY458772:BHB458772 BQU458772:BQX458772 CAQ458772:CAT458772 CKM458772:CKP458772 CUI458772:CUL458772 DEE458772:DEH458772 DOA458772:DOD458772 DXW458772:DXZ458772 EHS458772:EHV458772 ERO458772:ERR458772 FBK458772:FBN458772 FLG458772:FLJ458772 FVC458772:FVF458772 GEY458772:GFB458772 GOU458772:GOX458772 GYQ458772:GYT458772 HIM458772:HIP458772 HSI458772:HSL458772 ICE458772:ICH458772 IMA458772:IMD458772 IVW458772:IVZ458772 JFS458772:JFV458772 JPO458772:JPR458772 JZK458772:JZN458772 KJG458772:KJJ458772 KTC458772:KTF458772 LCY458772:LDB458772 LMU458772:LMX458772 LWQ458772:LWT458772 MGM458772:MGP458772 MQI458772:MQL458772 NAE458772:NAH458772 NKA458772:NKD458772 NTW458772:NTZ458772 ODS458772:ODV458772 ONO458772:ONR458772 OXK458772:OXN458772 PHG458772:PHJ458772 PRC458772:PRF458772 QAY458772:QBB458772 QKU458772:QKX458772 QUQ458772:QUT458772 REM458772:REP458772 ROI458772:ROL458772 RYE458772:RYH458772 SIA458772:SID458772 SRW458772:SRZ458772 TBS458772:TBV458772 TLO458772:TLR458772 TVK458772:TVN458772 UFG458772:UFJ458772 UPC458772:UPF458772 UYY458772:UZB458772 VIU458772:VIX458772 VSQ458772:VST458772 WCM458772:WCP458772 WMI458772:WML458772 WWE458772:WWH458772 JS524308:JV524308 TO524308:TR524308 ADK524308:ADN524308 ANG524308:ANJ524308 AXC524308:AXF524308 BGY524308:BHB524308 BQU524308:BQX524308 CAQ524308:CAT524308 CKM524308:CKP524308 CUI524308:CUL524308 DEE524308:DEH524308 DOA524308:DOD524308 DXW524308:DXZ524308 EHS524308:EHV524308 ERO524308:ERR524308 FBK524308:FBN524308 FLG524308:FLJ524308 FVC524308:FVF524308 GEY524308:GFB524308 GOU524308:GOX524308 GYQ524308:GYT524308 HIM524308:HIP524308 HSI524308:HSL524308 ICE524308:ICH524308 IMA524308:IMD524308 IVW524308:IVZ524308 JFS524308:JFV524308 JPO524308:JPR524308 JZK524308:JZN524308 KJG524308:KJJ524308 KTC524308:KTF524308 LCY524308:LDB524308 LMU524308:LMX524308 LWQ524308:LWT524308 MGM524308:MGP524308 MQI524308:MQL524308 NAE524308:NAH524308 NKA524308:NKD524308 NTW524308:NTZ524308 ODS524308:ODV524308 ONO524308:ONR524308 OXK524308:OXN524308 PHG524308:PHJ524308 PRC524308:PRF524308 QAY524308:QBB524308 QKU524308:QKX524308 QUQ524308:QUT524308 REM524308:REP524308 ROI524308:ROL524308 RYE524308:RYH524308 SIA524308:SID524308 SRW524308:SRZ524308 TBS524308:TBV524308 TLO524308:TLR524308 TVK524308:TVN524308 UFG524308:UFJ524308 UPC524308:UPF524308 UYY524308:UZB524308 VIU524308:VIX524308 VSQ524308:VST524308 WCM524308:WCP524308 WMI524308:WML524308 WWE524308:WWH524308 JS589844:JV589844 TO589844:TR589844 ADK589844:ADN589844 ANG589844:ANJ589844 AXC589844:AXF589844 BGY589844:BHB589844 BQU589844:BQX589844 CAQ589844:CAT589844 CKM589844:CKP589844 CUI589844:CUL589844 DEE589844:DEH589844 DOA589844:DOD589844 DXW589844:DXZ589844 EHS589844:EHV589844 ERO589844:ERR589844 FBK589844:FBN589844 FLG589844:FLJ589844 FVC589844:FVF589844 GEY589844:GFB589844 GOU589844:GOX589844 GYQ589844:GYT589844 HIM589844:HIP589844 HSI589844:HSL589844 ICE589844:ICH589844 IMA589844:IMD589844 IVW589844:IVZ589844 JFS589844:JFV589844 JPO589844:JPR589844 JZK589844:JZN589844 KJG589844:KJJ589844 KTC589844:KTF589844 LCY589844:LDB589844 LMU589844:LMX589844 LWQ589844:LWT589844 MGM589844:MGP589844 MQI589844:MQL589844 NAE589844:NAH589844 NKA589844:NKD589844 NTW589844:NTZ589844 ODS589844:ODV589844 ONO589844:ONR589844 OXK589844:OXN589844 PHG589844:PHJ589844 PRC589844:PRF589844 QAY589844:QBB589844 QKU589844:QKX589844 QUQ589844:QUT589844 REM589844:REP589844 ROI589844:ROL589844 RYE589844:RYH589844 SIA589844:SID589844 SRW589844:SRZ589844 TBS589844:TBV589844 TLO589844:TLR589844 TVK589844:TVN589844 UFG589844:UFJ589844 UPC589844:UPF589844 UYY589844:UZB589844 VIU589844:VIX589844 VSQ589844:VST589844 WCM589844:WCP589844 WMI589844:WML589844 WWE589844:WWH589844 JS655380:JV655380 TO655380:TR655380 ADK655380:ADN655380 ANG655380:ANJ655380 AXC655380:AXF655380 BGY655380:BHB655380 BQU655380:BQX655380 CAQ655380:CAT655380 CKM655380:CKP655380 CUI655380:CUL655380 DEE655380:DEH655380 DOA655380:DOD655380 DXW655380:DXZ655380 EHS655380:EHV655380 ERO655380:ERR655380 FBK655380:FBN655380 FLG655380:FLJ655380 FVC655380:FVF655380 GEY655380:GFB655380 GOU655380:GOX655380 GYQ655380:GYT655380 HIM655380:HIP655380 HSI655380:HSL655380 ICE655380:ICH655380 IMA655380:IMD655380 IVW655380:IVZ655380 JFS655380:JFV655380 JPO655380:JPR655380 JZK655380:JZN655380 KJG655380:KJJ655380 KTC655380:KTF655380 LCY655380:LDB655380 LMU655380:LMX655380 LWQ655380:LWT655380 MGM655380:MGP655380 MQI655380:MQL655380 NAE655380:NAH655380 NKA655380:NKD655380 NTW655380:NTZ655380 ODS655380:ODV655380 ONO655380:ONR655380 OXK655380:OXN655380 PHG655380:PHJ655380 PRC655380:PRF655380 QAY655380:QBB655380 QKU655380:QKX655380 QUQ655380:QUT655380 REM655380:REP655380 ROI655380:ROL655380 RYE655380:RYH655380 SIA655380:SID655380 SRW655380:SRZ655380 TBS655380:TBV655380 TLO655380:TLR655380 TVK655380:TVN655380 UFG655380:UFJ655380 UPC655380:UPF655380 UYY655380:UZB655380 VIU655380:VIX655380 VSQ655380:VST655380 WCM655380:WCP655380 WMI655380:WML655380 WWE655380:WWH655380 JS720916:JV720916 TO720916:TR720916 ADK720916:ADN720916 ANG720916:ANJ720916 AXC720916:AXF720916 BGY720916:BHB720916 BQU720916:BQX720916 CAQ720916:CAT720916 CKM720916:CKP720916 CUI720916:CUL720916 DEE720916:DEH720916 DOA720916:DOD720916 DXW720916:DXZ720916 EHS720916:EHV720916 ERO720916:ERR720916 FBK720916:FBN720916 FLG720916:FLJ720916 FVC720916:FVF720916 GEY720916:GFB720916 GOU720916:GOX720916 GYQ720916:GYT720916 HIM720916:HIP720916 HSI720916:HSL720916 ICE720916:ICH720916 IMA720916:IMD720916 IVW720916:IVZ720916 JFS720916:JFV720916 JPO720916:JPR720916 JZK720916:JZN720916 KJG720916:KJJ720916 KTC720916:KTF720916 LCY720916:LDB720916 LMU720916:LMX720916 LWQ720916:LWT720916 MGM720916:MGP720916 MQI720916:MQL720916 NAE720916:NAH720916 NKA720916:NKD720916 NTW720916:NTZ720916 ODS720916:ODV720916 ONO720916:ONR720916 OXK720916:OXN720916 PHG720916:PHJ720916 PRC720916:PRF720916 QAY720916:QBB720916 QKU720916:QKX720916 QUQ720916:QUT720916 REM720916:REP720916 ROI720916:ROL720916 RYE720916:RYH720916 SIA720916:SID720916 SRW720916:SRZ720916 TBS720916:TBV720916 TLO720916:TLR720916 TVK720916:TVN720916 UFG720916:UFJ720916 UPC720916:UPF720916 UYY720916:UZB720916 VIU720916:VIX720916 VSQ720916:VST720916 WCM720916:WCP720916 WMI720916:WML720916 WWE720916:WWH720916 JS786452:JV786452 TO786452:TR786452 ADK786452:ADN786452 ANG786452:ANJ786452 AXC786452:AXF786452 BGY786452:BHB786452 BQU786452:BQX786452 CAQ786452:CAT786452 CKM786452:CKP786452 CUI786452:CUL786452 DEE786452:DEH786452 DOA786452:DOD786452 DXW786452:DXZ786452 EHS786452:EHV786452 ERO786452:ERR786452 FBK786452:FBN786452 FLG786452:FLJ786452 FVC786452:FVF786452 GEY786452:GFB786452 GOU786452:GOX786452 GYQ786452:GYT786452 HIM786452:HIP786452 HSI786452:HSL786452 ICE786452:ICH786452 IMA786452:IMD786452 IVW786452:IVZ786452 JFS786452:JFV786452 JPO786452:JPR786452 JZK786452:JZN786452 KJG786452:KJJ786452 KTC786452:KTF786452 LCY786452:LDB786452 LMU786452:LMX786452 LWQ786452:LWT786452 MGM786452:MGP786452 MQI786452:MQL786452 NAE786452:NAH786452 NKA786452:NKD786452 NTW786452:NTZ786452 ODS786452:ODV786452 ONO786452:ONR786452 OXK786452:OXN786452 PHG786452:PHJ786452 PRC786452:PRF786452 QAY786452:QBB786452 QKU786452:QKX786452 QUQ786452:QUT786452 REM786452:REP786452 ROI786452:ROL786452 RYE786452:RYH786452 SIA786452:SID786452 SRW786452:SRZ786452 TBS786452:TBV786452 TLO786452:TLR786452 TVK786452:TVN786452 UFG786452:UFJ786452 UPC786452:UPF786452 UYY786452:UZB786452 VIU786452:VIX786452 VSQ786452:VST786452 WCM786452:WCP786452 WMI786452:WML786452 WWE786452:WWH786452 JS851988:JV851988 TO851988:TR851988 ADK851988:ADN851988 ANG851988:ANJ851988 AXC851988:AXF851988 BGY851988:BHB851988 BQU851988:BQX851988 CAQ851988:CAT851988 CKM851988:CKP851988 CUI851988:CUL851988 DEE851988:DEH851988 DOA851988:DOD851988 DXW851988:DXZ851988 EHS851988:EHV851988 ERO851988:ERR851988 FBK851988:FBN851988 FLG851988:FLJ851988 FVC851988:FVF851988 GEY851988:GFB851988 GOU851988:GOX851988 GYQ851988:GYT851988 HIM851988:HIP851988 HSI851988:HSL851988 ICE851988:ICH851988 IMA851988:IMD851988 IVW851988:IVZ851988 JFS851988:JFV851988 JPO851988:JPR851988 JZK851988:JZN851988 KJG851988:KJJ851988 KTC851988:KTF851988 LCY851988:LDB851988 LMU851988:LMX851988 LWQ851988:LWT851988 MGM851988:MGP851988 MQI851988:MQL851988 NAE851988:NAH851988 NKA851988:NKD851988 NTW851988:NTZ851988 ODS851988:ODV851988 ONO851988:ONR851988 OXK851988:OXN851988 PHG851988:PHJ851988 PRC851988:PRF851988 QAY851988:QBB851988 QKU851988:QKX851988 QUQ851988:QUT851988 REM851988:REP851988 ROI851988:ROL851988 RYE851988:RYH851988 SIA851988:SID851988 SRW851988:SRZ851988 TBS851988:TBV851988 TLO851988:TLR851988 TVK851988:TVN851988 UFG851988:UFJ851988 UPC851988:UPF851988 UYY851988:UZB851988 VIU851988:VIX851988 VSQ851988:VST851988 WCM851988:WCP851988 WMI851988:WML851988 WWE851988:WWH851988 JS917524:JV917524 TO917524:TR917524 ADK917524:ADN917524 ANG917524:ANJ917524 AXC917524:AXF917524 BGY917524:BHB917524 BQU917524:BQX917524 CAQ917524:CAT917524 CKM917524:CKP917524 CUI917524:CUL917524 DEE917524:DEH917524 DOA917524:DOD917524 DXW917524:DXZ917524 EHS917524:EHV917524 ERO917524:ERR917524 FBK917524:FBN917524 FLG917524:FLJ917524 FVC917524:FVF917524 GEY917524:GFB917524 GOU917524:GOX917524 GYQ917524:GYT917524 HIM917524:HIP917524 HSI917524:HSL917524 ICE917524:ICH917524 IMA917524:IMD917524 IVW917524:IVZ917524 JFS917524:JFV917524 JPO917524:JPR917524 JZK917524:JZN917524 KJG917524:KJJ917524 KTC917524:KTF917524 LCY917524:LDB917524 LMU917524:LMX917524 LWQ917524:LWT917524 MGM917524:MGP917524 MQI917524:MQL917524 NAE917524:NAH917524 NKA917524:NKD917524 NTW917524:NTZ917524 ODS917524:ODV917524 ONO917524:ONR917524 OXK917524:OXN917524 PHG917524:PHJ917524 PRC917524:PRF917524 QAY917524:QBB917524 QKU917524:QKX917524 QUQ917524:QUT917524 REM917524:REP917524 ROI917524:ROL917524 RYE917524:RYH917524 SIA917524:SID917524 SRW917524:SRZ917524 TBS917524:TBV917524 TLO917524:TLR917524 TVK917524:TVN917524 UFG917524:UFJ917524 UPC917524:UPF917524 UYY917524:UZB917524 VIU917524:VIX917524 VSQ917524:VST917524 WCM917524:WCP917524 WMI917524:WML917524 WWE917524:WWH917524 JS983060:JV983060 TO983060:TR983060 ADK983060:ADN983060 ANG983060:ANJ983060 AXC983060:AXF983060 BGY983060:BHB983060 BQU983060:BQX983060 CAQ983060:CAT983060 CKM983060:CKP983060 CUI983060:CUL983060 DEE983060:DEH983060 DOA983060:DOD983060 DXW983060:DXZ983060 EHS983060:EHV983060 ERO983060:ERR983060 FBK983060:FBN983060 FLG983060:FLJ983060 FVC983060:FVF983060 GEY983060:GFB983060 GOU983060:GOX983060 GYQ983060:GYT983060 HIM983060:HIP983060 HSI983060:HSL983060 ICE983060:ICH983060 IMA983060:IMD983060 IVW983060:IVZ983060 JFS983060:JFV983060 JPO983060:JPR983060 JZK983060:JZN983060 KJG983060:KJJ983060 KTC983060:KTF983060 LCY983060:LDB983060 LMU983060:LMX983060 LWQ983060:LWT983060 MGM983060:MGP983060 MQI983060:MQL983060 NAE983060:NAH983060 NKA983060:NKD983060 NTW983060:NTZ983060 ODS983060:ODV983060 ONO983060:ONR983060 OXK983060:OXN983060 PHG983060:PHJ983060 PRC983060:PRF983060 QAY983060:QBB983060 QKU983060:QKX983060 QUQ983060:QUT983060 REM983060:REP983060 ROI983060:ROL983060 RYE983060:RYH983060 SIA983060:SID983060 SRW983060:SRZ983060 TBS983060:TBV983060 TLO983060:TLR983060 TVK983060:TVN983060 UFG983060:UFJ983060 UPC983060:UPF983060 UYY983060:UZB983060 VIU983060:VIX983060 VSQ983060:VST983060 WCM983060:WCP983060 WMI983060:WML983060 WWE983060:WWH983060 JS18:JV18 TO18:TR18 ADK18:ADN18 ANG18:ANJ18 AXC18:AXF18 BGY18:BHB18 BQU18:BQX18 CAQ18:CAT18 CKM18:CKP18 CUI18:CUL18 DEE18:DEH18 DOA18:DOD18 DXW18:DXZ18 EHS18:EHV18 ERO18:ERR18 FBK18:FBN18 FLG18:FLJ18 FVC18:FVF18 GEY18:GFB18 GOU18:GOX18 GYQ18:GYT18 HIM18:HIP18 HSI18:HSL18 ICE18:ICH18 IMA18:IMD18 IVW18:IVZ18 JFS18:JFV18 JPO18:JPR18 JZK18:JZN18 KJG18:KJJ18 KTC18:KTF18 LCY18:LDB18 LMU18:LMX18 LWQ18:LWT18 MGM18:MGP18 MQI18:MQL18 NAE18:NAH18 NKA18:NKD18 NTW18:NTZ18 ODS18:ODV18 ONO18:ONR18 OXK18:OXN18 PHG18:PHJ18 PRC18:PRF18 QAY18:QBB18 QKU18:QKX18 QUQ18:QUT18 REM18:REP18 ROI18:ROL18 RYE18:RYH18 SIA18:SID18 SRW18:SRZ18 TBS18:TBV18 TLO18:TLR18 TVK18:TVN18 UFG18:UFJ18 UPC18:UPF18 UYY18:UZB18 VIU18:VIX18 VSQ18:VST18 WCM18:WCP18 WMI18:WML18 WWE18:WWH18 JS65554:JV65554 TO65554:TR65554 ADK65554:ADN65554 ANG65554:ANJ65554 AXC65554:AXF65554 BGY65554:BHB65554 BQU65554:BQX65554 CAQ65554:CAT65554 CKM65554:CKP65554 CUI65554:CUL65554 DEE65554:DEH65554 DOA65554:DOD65554 DXW65554:DXZ65554 EHS65554:EHV65554 ERO65554:ERR65554 FBK65554:FBN65554 FLG65554:FLJ65554 FVC65554:FVF65554 GEY65554:GFB65554 GOU65554:GOX65554 GYQ65554:GYT65554 HIM65554:HIP65554 HSI65554:HSL65554 ICE65554:ICH65554 IMA65554:IMD65554 IVW65554:IVZ65554 JFS65554:JFV65554 JPO65554:JPR65554 JZK65554:JZN65554 KJG65554:KJJ65554 KTC65554:KTF65554 LCY65554:LDB65554 LMU65554:LMX65554 LWQ65554:LWT65554 MGM65554:MGP65554 MQI65554:MQL65554 NAE65554:NAH65554 NKA65554:NKD65554 NTW65554:NTZ65554 ODS65554:ODV65554 ONO65554:ONR65554 OXK65554:OXN65554 PHG65554:PHJ65554 PRC65554:PRF65554 QAY65554:QBB65554 QKU65554:QKX65554 QUQ65554:QUT65554 REM65554:REP65554 ROI65554:ROL65554 RYE65554:RYH65554 SIA65554:SID65554 SRW65554:SRZ65554 TBS65554:TBV65554 TLO65554:TLR65554 TVK65554:TVN65554 UFG65554:UFJ65554 UPC65554:UPF65554 UYY65554:UZB65554 VIU65554:VIX65554 VSQ65554:VST65554 WCM65554:WCP65554 WMI65554:WML65554 WWE65554:WWH65554 JS131090:JV131090 TO131090:TR131090 ADK131090:ADN131090 ANG131090:ANJ131090 AXC131090:AXF131090 BGY131090:BHB131090 BQU131090:BQX131090 CAQ131090:CAT131090 CKM131090:CKP131090 CUI131090:CUL131090 DEE131090:DEH131090 DOA131090:DOD131090 DXW131090:DXZ131090 EHS131090:EHV131090 ERO131090:ERR131090 FBK131090:FBN131090 FLG131090:FLJ131090 FVC131090:FVF131090 GEY131090:GFB131090 GOU131090:GOX131090 GYQ131090:GYT131090 HIM131090:HIP131090 HSI131090:HSL131090 ICE131090:ICH131090 IMA131090:IMD131090 IVW131090:IVZ131090 JFS131090:JFV131090 JPO131090:JPR131090 JZK131090:JZN131090 KJG131090:KJJ131090 KTC131090:KTF131090 LCY131090:LDB131090 LMU131090:LMX131090 LWQ131090:LWT131090 MGM131090:MGP131090 MQI131090:MQL131090 NAE131090:NAH131090 NKA131090:NKD131090 NTW131090:NTZ131090 ODS131090:ODV131090 ONO131090:ONR131090 OXK131090:OXN131090 PHG131090:PHJ131090 PRC131090:PRF131090 QAY131090:QBB131090 QKU131090:QKX131090 QUQ131090:QUT131090 REM131090:REP131090 ROI131090:ROL131090 RYE131090:RYH131090 SIA131090:SID131090 SRW131090:SRZ131090 TBS131090:TBV131090 TLO131090:TLR131090 TVK131090:TVN131090 UFG131090:UFJ131090 UPC131090:UPF131090 UYY131090:UZB131090 VIU131090:VIX131090 VSQ131090:VST131090 WCM131090:WCP131090 WMI131090:WML131090 WWE131090:WWH131090 JS196626:JV196626 TO196626:TR196626 ADK196626:ADN196626 ANG196626:ANJ196626 AXC196626:AXF196626 BGY196626:BHB196626 BQU196626:BQX196626 CAQ196626:CAT196626 CKM196626:CKP196626 CUI196626:CUL196626 DEE196626:DEH196626 DOA196626:DOD196626 DXW196626:DXZ196626 EHS196626:EHV196626 ERO196626:ERR196626 FBK196626:FBN196626 FLG196626:FLJ196626 FVC196626:FVF196626 GEY196626:GFB196626 GOU196626:GOX196626 GYQ196626:GYT196626 HIM196626:HIP196626 HSI196626:HSL196626 ICE196626:ICH196626 IMA196626:IMD196626 IVW196626:IVZ196626 JFS196626:JFV196626 JPO196626:JPR196626 JZK196626:JZN196626 KJG196626:KJJ196626 KTC196626:KTF196626 LCY196626:LDB196626 LMU196626:LMX196626 LWQ196626:LWT196626 MGM196626:MGP196626 MQI196626:MQL196626 NAE196626:NAH196626 NKA196626:NKD196626 NTW196626:NTZ196626 ODS196626:ODV196626 ONO196626:ONR196626 OXK196626:OXN196626 PHG196626:PHJ196626 PRC196626:PRF196626 QAY196626:QBB196626 QKU196626:QKX196626 QUQ196626:QUT196626 REM196626:REP196626 ROI196626:ROL196626 RYE196626:RYH196626 SIA196626:SID196626 SRW196626:SRZ196626 TBS196626:TBV196626 TLO196626:TLR196626 TVK196626:TVN196626 UFG196626:UFJ196626 UPC196626:UPF196626 UYY196626:UZB196626 VIU196626:VIX196626 VSQ196626:VST196626 WCM196626:WCP196626 WMI196626:WML196626 WWE196626:WWH196626 JS262162:JV262162 TO262162:TR262162 ADK262162:ADN262162 ANG262162:ANJ262162 AXC262162:AXF262162 BGY262162:BHB262162 BQU262162:BQX262162 CAQ262162:CAT262162 CKM262162:CKP262162 CUI262162:CUL262162 DEE262162:DEH262162 DOA262162:DOD262162 DXW262162:DXZ262162 EHS262162:EHV262162 ERO262162:ERR262162 FBK262162:FBN262162 FLG262162:FLJ262162 FVC262162:FVF262162 GEY262162:GFB262162 GOU262162:GOX262162 GYQ262162:GYT262162 HIM262162:HIP262162 HSI262162:HSL262162 ICE262162:ICH262162 IMA262162:IMD262162 IVW262162:IVZ262162 JFS262162:JFV262162 JPO262162:JPR262162 JZK262162:JZN262162 KJG262162:KJJ262162 KTC262162:KTF262162 LCY262162:LDB262162 LMU262162:LMX262162 LWQ262162:LWT262162 MGM262162:MGP262162 MQI262162:MQL262162 NAE262162:NAH262162 NKA262162:NKD262162 NTW262162:NTZ262162 ODS262162:ODV262162 ONO262162:ONR262162 OXK262162:OXN262162 PHG262162:PHJ262162 PRC262162:PRF262162 QAY262162:QBB262162 QKU262162:QKX262162 QUQ262162:QUT262162 REM262162:REP262162 ROI262162:ROL262162 RYE262162:RYH262162 SIA262162:SID262162 SRW262162:SRZ262162 TBS262162:TBV262162 TLO262162:TLR262162 TVK262162:TVN262162 UFG262162:UFJ262162 UPC262162:UPF262162 UYY262162:UZB262162 VIU262162:VIX262162 VSQ262162:VST262162 WCM262162:WCP262162 WMI262162:WML262162 WWE262162:WWH262162 JS327698:JV327698 TO327698:TR327698 ADK327698:ADN327698 ANG327698:ANJ327698 AXC327698:AXF327698 BGY327698:BHB327698 BQU327698:BQX327698 CAQ327698:CAT327698 CKM327698:CKP327698 CUI327698:CUL327698 DEE327698:DEH327698 DOA327698:DOD327698 DXW327698:DXZ327698 EHS327698:EHV327698 ERO327698:ERR327698 FBK327698:FBN327698 FLG327698:FLJ327698 FVC327698:FVF327698 GEY327698:GFB327698 GOU327698:GOX327698 GYQ327698:GYT327698 HIM327698:HIP327698 HSI327698:HSL327698 ICE327698:ICH327698 IMA327698:IMD327698 IVW327698:IVZ327698 JFS327698:JFV327698 JPO327698:JPR327698 JZK327698:JZN327698 KJG327698:KJJ327698 KTC327698:KTF327698 LCY327698:LDB327698 LMU327698:LMX327698 LWQ327698:LWT327698 MGM327698:MGP327698 MQI327698:MQL327698 NAE327698:NAH327698 NKA327698:NKD327698 NTW327698:NTZ327698 ODS327698:ODV327698 ONO327698:ONR327698 OXK327698:OXN327698 PHG327698:PHJ327698 PRC327698:PRF327698 QAY327698:QBB327698 QKU327698:QKX327698 QUQ327698:QUT327698 REM327698:REP327698 ROI327698:ROL327698 RYE327698:RYH327698 SIA327698:SID327698 SRW327698:SRZ327698 TBS327698:TBV327698 TLO327698:TLR327698 TVK327698:TVN327698 UFG327698:UFJ327698 UPC327698:UPF327698 UYY327698:UZB327698 VIU327698:VIX327698 VSQ327698:VST327698 WCM327698:WCP327698 WMI327698:WML327698 WWE327698:WWH327698 JS393234:JV393234 TO393234:TR393234 ADK393234:ADN393234 ANG393234:ANJ393234 AXC393234:AXF393234 BGY393234:BHB393234 BQU393234:BQX393234 CAQ393234:CAT393234 CKM393234:CKP393234 CUI393234:CUL393234 DEE393234:DEH393234 DOA393234:DOD393234 DXW393234:DXZ393234 EHS393234:EHV393234 ERO393234:ERR393234 FBK393234:FBN393234 FLG393234:FLJ393234 FVC393234:FVF393234 GEY393234:GFB393234 GOU393234:GOX393234 GYQ393234:GYT393234 HIM393234:HIP393234 HSI393234:HSL393234 ICE393234:ICH393234 IMA393234:IMD393234 IVW393234:IVZ393234 JFS393234:JFV393234 JPO393234:JPR393234 JZK393234:JZN393234 KJG393234:KJJ393234 KTC393234:KTF393234 LCY393234:LDB393234 LMU393234:LMX393234 LWQ393234:LWT393234 MGM393234:MGP393234 MQI393234:MQL393234 NAE393234:NAH393234 NKA393234:NKD393234 NTW393234:NTZ393234 ODS393234:ODV393234 ONO393234:ONR393234 OXK393234:OXN393234 PHG393234:PHJ393234 PRC393234:PRF393234 QAY393234:QBB393234 QKU393234:QKX393234 QUQ393234:QUT393234 REM393234:REP393234 ROI393234:ROL393234 RYE393234:RYH393234 SIA393234:SID393234 SRW393234:SRZ393234 TBS393234:TBV393234 TLO393234:TLR393234 TVK393234:TVN393234 UFG393234:UFJ393234 UPC393234:UPF393234 UYY393234:UZB393234 VIU393234:VIX393234 VSQ393234:VST393234 WCM393234:WCP393234 WMI393234:WML393234 WWE393234:WWH393234 JS458770:JV458770 TO458770:TR458770 ADK458770:ADN458770 ANG458770:ANJ458770 AXC458770:AXF458770 BGY458770:BHB458770 BQU458770:BQX458770 CAQ458770:CAT458770 CKM458770:CKP458770 CUI458770:CUL458770 DEE458770:DEH458770 DOA458770:DOD458770 DXW458770:DXZ458770 EHS458770:EHV458770 ERO458770:ERR458770 FBK458770:FBN458770 FLG458770:FLJ458770 FVC458770:FVF458770 GEY458770:GFB458770 GOU458770:GOX458770 GYQ458770:GYT458770 HIM458770:HIP458770 HSI458770:HSL458770 ICE458770:ICH458770 IMA458770:IMD458770 IVW458770:IVZ458770 JFS458770:JFV458770 JPO458770:JPR458770 JZK458770:JZN458770 KJG458770:KJJ458770 KTC458770:KTF458770 LCY458770:LDB458770 LMU458770:LMX458770 LWQ458770:LWT458770 MGM458770:MGP458770 MQI458770:MQL458770 NAE458770:NAH458770 NKA458770:NKD458770 NTW458770:NTZ458770 ODS458770:ODV458770 ONO458770:ONR458770 OXK458770:OXN458770 PHG458770:PHJ458770 PRC458770:PRF458770 QAY458770:QBB458770 QKU458770:QKX458770 QUQ458770:QUT458770 REM458770:REP458770 ROI458770:ROL458770 RYE458770:RYH458770 SIA458770:SID458770 SRW458770:SRZ458770 TBS458770:TBV458770 TLO458770:TLR458770 TVK458770:TVN458770 UFG458770:UFJ458770 UPC458770:UPF458770 UYY458770:UZB458770 VIU458770:VIX458770 VSQ458770:VST458770 WCM458770:WCP458770 WMI458770:WML458770 WWE458770:WWH458770 JS524306:JV524306 TO524306:TR524306 ADK524306:ADN524306 ANG524306:ANJ524306 AXC524306:AXF524306 BGY524306:BHB524306 BQU524306:BQX524306 CAQ524306:CAT524306 CKM524306:CKP524306 CUI524306:CUL524306 DEE524306:DEH524306 DOA524306:DOD524306 DXW524306:DXZ524306 EHS524306:EHV524306 ERO524306:ERR524306 FBK524306:FBN524306 FLG524306:FLJ524306 FVC524306:FVF524306 GEY524306:GFB524306 GOU524306:GOX524306 GYQ524306:GYT524306 HIM524306:HIP524306 HSI524306:HSL524306 ICE524306:ICH524306 IMA524306:IMD524306 IVW524306:IVZ524306 JFS524306:JFV524306 JPO524306:JPR524306 JZK524306:JZN524306 KJG524306:KJJ524306 KTC524306:KTF524306 LCY524306:LDB524306 LMU524306:LMX524306 LWQ524306:LWT524306 MGM524306:MGP524306 MQI524306:MQL524306 NAE524306:NAH524306 NKA524306:NKD524306 NTW524306:NTZ524306 ODS524306:ODV524306 ONO524306:ONR524306 OXK524306:OXN524306 PHG524306:PHJ524306 PRC524306:PRF524306 QAY524306:QBB524306 QKU524306:QKX524306 QUQ524306:QUT524306 REM524306:REP524306 ROI524306:ROL524306 RYE524306:RYH524306 SIA524306:SID524306 SRW524306:SRZ524306 TBS524306:TBV524306 TLO524306:TLR524306 TVK524306:TVN524306 UFG524306:UFJ524306 UPC524306:UPF524306 UYY524306:UZB524306 VIU524306:VIX524306 VSQ524306:VST524306 WCM524306:WCP524306 WMI524306:WML524306 WWE524306:WWH524306 JS589842:JV589842 TO589842:TR589842 ADK589842:ADN589842 ANG589842:ANJ589842 AXC589842:AXF589842 BGY589842:BHB589842 BQU589842:BQX589842 CAQ589842:CAT589842 CKM589842:CKP589842 CUI589842:CUL589842 DEE589842:DEH589842 DOA589842:DOD589842 DXW589842:DXZ589842 EHS589842:EHV589842 ERO589842:ERR589842 FBK589842:FBN589842 FLG589842:FLJ589842 FVC589842:FVF589842 GEY589842:GFB589842 GOU589842:GOX589842 GYQ589842:GYT589842 HIM589842:HIP589842 HSI589842:HSL589842 ICE589842:ICH589842 IMA589842:IMD589842 IVW589842:IVZ589842 JFS589842:JFV589842 JPO589842:JPR589842 JZK589842:JZN589842 KJG589842:KJJ589842 KTC589842:KTF589842 LCY589842:LDB589842 LMU589842:LMX589842 LWQ589842:LWT589842 MGM589842:MGP589842 MQI589842:MQL589842 NAE589842:NAH589842 NKA589842:NKD589842 NTW589842:NTZ589842 ODS589842:ODV589842 ONO589842:ONR589842 OXK589842:OXN589842 PHG589842:PHJ589842 PRC589842:PRF589842 QAY589842:QBB589842 QKU589842:QKX589842 QUQ589842:QUT589842 REM589842:REP589842 ROI589842:ROL589842 RYE589842:RYH589842 SIA589842:SID589842 SRW589842:SRZ589842 TBS589842:TBV589842 TLO589842:TLR589842 TVK589842:TVN589842 UFG589842:UFJ589842 UPC589842:UPF589842 UYY589842:UZB589842 VIU589842:VIX589842 VSQ589842:VST589842 WCM589842:WCP589842 WMI589842:WML589842 WWE589842:WWH589842 JS655378:JV655378 TO655378:TR655378 ADK655378:ADN655378 ANG655378:ANJ655378 AXC655378:AXF655378 BGY655378:BHB655378 BQU655378:BQX655378 CAQ655378:CAT655378 CKM655378:CKP655378 CUI655378:CUL655378 DEE655378:DEH655378 DOA655378:DOD655378 DXW655378:DXZ655378 EHS655378:EHV655378 ERO655378:ERR655378 FBK655378:FBN655378 FLG655378:FLJ655378 FVC655378:FVF655378 GEY655378:GFB655378 GOU655378:GOX655378 GYQ655378:GYT655378 HIM655378:HIP655378 HSI655378:HSL655378 ICE655378:ICH655378 IMA655378:IMD655378 IVW655378:IVZ655378 JFS655378:JFV655378 JPO655378:JPR655378 JZK655378:JZN655378 KJG655378:KJJ655378 KTC655378:KTF655378 LCY655378:LDB655378 LMU655378:LMX655378 LWQ655378:LWT655378 MGM655378:MGP655378 MQI655378:MQL655378 NAE655378:NAH655378 NKA655378:NKD655378 NTW655378:NTZ655378 ODS655378:ODV655378 ONO655378:ONR655378 OXK655378:OXN655378 PHG655378:PHJ655378 PRC655378:PRF655378 QAY655378:QBB655378 QKU655378:QKX655378 QUQ655378:QUT655378 REM655378:REP655378 ROI655378:ROL655378 RYE655378:RYH655378 SIA655378:SID655378 SRW655378:SRZ655378 TBS655378:TBV655378 TLO655378:TLR655378 TVK655378:TVN655378 UFG655378:UFJ655378 UPC655378:UPF655378 UYY655378:UZB655378 VIU655378:VIX655378 VSQ655378:VST655378 WCM655378:WCP655378 WMI655378:WML655378 WWE655378:WWH655378 JS720914:JV720914 TO720914:TR720914 ADK720914:ADN720914 ANG720914:ANJ720914 AXC720914:AXF720914 BGY720914:BHB720914 BQU720914:BQX720914 CAQ720914:CAT720914 CKM720914:CKP720914 CUI720914:CUL720914 DEE720914:DEH720914 DOA720914:DOD720914 DXW720914:DXZ720914 EHS720914:EHV720914 ERO720914:ERR720914 FBK720914:FBN720914 FLG720914:FLJ720914 FVC720914:FVF720914 GEY720914:GFB720914 GOU720914:GOX720914 GYQ720914:GYT720914 HIM720914:HIP720914 HSI720914:HSL720914 ICE720914:ICH720914 IMA720914:IMD720914 IVW720914:IVZ720914 JFS720914:JFV720914 JPO720914:JPR720914 JZK720914:JZN720914 KJG720914:KJJ720914 KTC720914:KTF720914 LCY720914:LDB720914 LMU720914:LMX720914 LWQ720914:LWT720914 MGM720914:MGP720914 MQI720914:MQL720914 NAE720914:NAH720914 NKA720914:NKD720914 NTW720914:NTZ720914 ODS720914:ODV720914 ONO720914:ONR720914 OXK720914:OXN720914 PHG720914:PHJ720914 PRC720914:PRF720914 QAY720914:QBB720914 QKU720914:QKX720914 QUQ720914:QUT720914 REM720914:REP720914 ROI720914:ROL720914 RYE720914:RYH720914 SIA720914:SID720914 SRW720914:SRZ720914 TBS720914:TBV720914 TLO720914:TLR720914 TVK720914:TVN720914 UFG720914:UFJ720914 UPC720914:UPF720914 UYY720914:UZB720914 VIU720914:VIX720914 VSQ720914:VST720914 WCM720914:WCP720914 WMI720914:WML720914 WWE720914:WWH720914 JS786450:JV786450 TO786450:TR786450 ADK786450:ADN786450 ANG786450:ANJ786450 AXC786450:AXF786450 BGY786450:BHB786450 BQU786450:BQX786450 CAQ786450:CAT786450 CKM786450:CKP786450 CUI786450:CUL786450 DEE786450:DEH786450 DOA786450:DOD786450 DXW786450:DXZ786450 EHS786450:EHV786450 ERO786450:ERR786450 FBK786450:FBN786450 FLG786450:FLJ786450 FVC786450:FVF786450 GEY786450:GFB786450 GOU786450:GOX786450 GYQ786450:GYT786450 HIM786450:HIP786450 HSI786450:HSL786450 ICE786450:ICH786450 IMA786450:IMD786450 IVW786450:IVZ786450 JFS786450:JFV786450 JPO786450:JPR786450 JZK786450:JZN786450 KJG786450:KJJ786450 KTC786450:KTF786450 LCY786450:LDB786450 LMU786450:LMX786450 LWQ786450:LWT786450 MGM786450:MGP786450 MQI786450:MQL786450 NAE786450:NAH786450 NKA786450:NKD786450 NTW786450:NTZ786450 ODS786450:ODV786450 ONO786450:ONR786450 OXK786450:OXN786450 PHG786450:PHJ786450 PRC786450:PRF786450 QAY786450:QBB786450 QKU786450:QKX786450 QUQ786450:QUT786450 REM786450:REP786450 ROI786450:ROL786450 RYE786450:RYH786450 SIA786450:SID786450 SRW786450:SRZ786450 TBS786450:TBV786450 TLO786450:TLR786450 TVK786450:TVN786450 UFG786450:UFJ786450 UPC786450:UPF786450 UYY786450:UZB786450 VIU786450:VIX786450 VSQ786450:VST786450 WCM786450:WCP786450 WMI786450:WML786450 WWE786450:WWH786450 JS851986:JV851986 TO851986:TR851986 ADK851986:ADN851986 ANG851986:ANJ851986 AXC851986:AXF851986 BGY851986:BHB851986 BQU851986:BQX851986 CAQ851986:CAT851986 CKM851986:CKP851986 CUI851986:CUL851986 DEE851986:DEH851986 DOA851986:DOD851986 DXW851986:DXZ851986 EHS851986:EHV851986 ERO851986:ERR851986 FBK851986:FBN851986 FLG851986:FLJ851986 FVC851986:FVF851986 GEY851986:GFB851986 GOU851986:GOX851986 GYQ851986:GYT851986 HIM851986:HIP851986 HSI851986:HSL851986 ICE851986:ICH851986 IMA851986:IMD851986 IVW851986:IVZ851986 JFS851986:JFV851986 JPO851986:JPR851986 JZK851986:JZN851986 KJG851986:KJJ851986 KTC851986:KTF851986 LCY851986:LDB851986 LMU851986:LMX851986 LWQ851986:LWT851986 MGM851986:MGP851986 MQI851986:MQL851986 NAE851986:NAH851986 NKA851986:NKD851986 NTW851986:NTZ851986 ODS851986:ODV851986 ONO851986:ONR851986 OXK851986:OXN851986 PHG851986:PHJ851986 PRC851986:PRF851986 QAY851986:QBB851986 QKU851986:QKX851986 QUQ851986:QUT851986 REM851986:REP851986 ROI851986:ROL851986 RYE851986:RYH851986 SIA851986:SID851986 SRW851986:SRZ851986 TBS851986:TBV851986 TLO851986:TLR851986 TVK851986:TVN851986 UFG851986:UFJ851986 UPC851986:UPF851986 UYY851986:UZB851986 VIU851986:VIX851986 VSQ851986:VST851986 WCM851986:WCP851986 WMI851986:WML851986 WWE851986:WWH851986 JS917522:JV917522 TO917522:TR917522 ADK917522:ADN917522 ANG917522:ANJ917522 AXC917522:AXF917522 BGY917522:BHB917522 BQU917522:BQX917522 CAQ917522:CAT917522 CKM917522:CKP917522 CUI917522:CUL917522 DEE917522:DEH917522 DOA917522:DOD917522 DXW917522:DXZ917522 EHS917522:EHV917522 ERO917522:ERR917522 FBK917522:FBN917522 FLG917522:FLJ917522 FVC917522:FVF917522 GEY917522:GFB917522 GOU917522:GOX917522 GYQ917522:GYT917522 HIM917522:HIP917522 HSI917522:HSL917522 ICE917522:ICH917522 IMA917522:IMD917522 IVW917522:IVZ917522 JFS917522:JFV917522 JPO917522:JPR917522 JZK917522:JZN917522 KJG917522:KJJ917522 KTC917522:KTF917522 LCY917522:LDB917522 LMU917522:LMX917522 LWQ917522:LWT917522 MGM917522:MGP917522 MQI917522:MQL917522 NAE917522:NAH917522 NKA917522:NKD917522 NTW917522:NTZ917522 ODS917522:ODV917522 ONO917522:ONR917522 OXK917522:OXN917522 PHG917522:PHJ917522 PRC917522:PRF917522 QAY917522:QBB917522 QKU917522:QKX917522 QUQ917522:QUT917522 REM917522:REP917522 ROI917522:ROL917522 RYE917522:RYH917522 SIA917522:SID917522 SRW917522:SRZ917522 TBS917522:TBV917522 TLO917522:TLR917522 TVK917522:TVN917522 UFG917522:UFJ917522 UPC917522:UPF917522 UYY917522:UZB917522 VIU917522:VIX917522 VSQ917522:VST917522 WCM917522:WCP917522 WMI917522:WML917522 WWE917522:WWH917522 JS983058:JV983058 TO983058:TR983058 ADK983058:ADN983058 ANG983058:ANJ983058 AXC983058:AXF983058 BGY983058:BHB983058 BQU983058:BQX983058 CAQ983058:CAT983058 CKM983058:CKP983058 CUI983058:CUL983058 DEE983058:DEH983058 DOA983058:DOD983058 DXW983058:DXZ983058 EHS983058:EHV983058 ERO983058:ERR983058 FBK983058:FBN983058 FLG983058:FLJ983058 FVC983058:FVF983058 GEY983058:GFB983058 GOU983058:GOX983058 GYQ983058:GYT983058 HIM983058:HIP983058 HSI983058:HSL983058 ICE983058:ICH983058 IMA983058:IMD983058 IVW983058:IVZ983058 JFS983058:JFV983058 JPO983058:JPR983058 JZK983058:JZN983058 KJG983058:KJJ983058 KTC983058:KTF983058 LCY983058:LDB983058 LMU983058:LMX983058 LWQ983058:LWT983058 MGM983058:MGP983058 MQI983058:MQL983058 NAE983058:NAH983058 NKA983058:NKD983058 NTW983058:NTZ983058 ODS983058:ODV983058 ONO983058:ONR983058 OXK983058:OXN983058 PHG983058:PHJ983058 PRC983058:PRF983058 QAY983058:QBB983058 QKU983058:QKX983058 QUQ983058:QUT983058 REM983058:REP983058 ROI983058:ROL983058 RYE983058:RYH983058 SIA983058:SID983058 SRW983058:SRZ983058 TBS983058:TBV983058 TLO983058:TLR983058 TVK983058:TVN983058 UFG983058:UFJ983058 UPC983058:UPF983058 UYY983058:UZB983058 VIU983058:VIX983058 VSQ983058:VST983058 WCM983058:WCP983058 WMI983058:WML983058 WWE983058:WWH983058 JS16:JV16 TO16:TR16 ADK16:ADN16 ANG16:ANJ16 AXC16:AXF16 BGY16:BHB16 BQU16:BQX16 CAQ16:CAT16 CKM16:CKP16 CUI16:CUL16 DEE16:DEH16 DOA16:DOD16 DXW16:DXZ16 EHS16:EHV16 ERO16:ERR16 FBK16:FBN16 FLG16:FLJ16 FVC16:FVF16 GEY16:GFB16 GOU16:GOX16 GYQ16:GYT16 HIM16:HIP16 HSI16:HSL16 ICE16:ICH16 IMA16:IMD16 IVW16:IVZ16 JFS16:JFV16 JPO16:JPR16 JZK16:JZN16 KJG16:KJJ16 KTC16:KTF16 LCY16:LDB16 LMU16:LMX16 LWQ16:LWT16 MGM16:MGP16 MQI16:MQL16 NAE16:NAH16 NKA16:NKD16 NTW16:NTZ16 ODS16:ODV16 ONO16:ONR16 OXK16:OXN16 PHG16:PHJ16 PRC16:PRF16 QAY16:QBB16 QKU16:QKX16 QUQ16:QUT16 REM16:REP16 ROI16:ROL16 RYE16:RYH16 SIA16:SID16 SRW16:SRZ16 TBS16:TBV16 TLO16:TLR16 TVK16:TVN16 UFG16:UFJ16 UPC16:UPF16 UYY16:UZB16 VIU16:VIX16 VSQ16:VST16 WCM16:WCP16 WMI16:WML16 WWE16:WWH16 JS65552:JV65552 TO65552:TR65552 ADK65552:ADN65552 ANG65552:ANJ65552 AXC65552:AXF65552 BGY65552:BHB65552 BQU65552:BQX65552 CAQ65552:CAT65552 CKM65552:CKP65552 CUI65552:CUL65552 DEE65552:DEH65552 DOA65552:DOD65552 DXW65552:DXZ65552 EHS65552:EHV65552 ERO65552:ERR65552 FBK65552:FBN65552 FLG65552:FLJ65552 FVC65552:FVF65552 GEY65552:GFB65552 GOU65552:GOX65552 GYQ65552:GYT65552 HIM65552:HIP65552 HSI65552:HSL65552 ICE65552:ICH65552 IMA65552:IMD65552 IVW65552:IVZ65552 JFS65552:JFV65552 JPO65552:JPR65552 JZK65552:JZN65552 KJG65552:KJJ65552 KTC65552:KTF65552 LCY65552:LDB65552 LMU65552:LMX65552 LWQ65552:LWT65552 MGM65552:MGP65552 MQI65552:MQL65552 NAE65552:NAH65552 NKA65552:NKD65552 NTW65552:NTZ65552 ODS65552:ODV65552 ONO65552:ONR65552 OXK65552:OXN65552 PHG65552:PHJ65552 PRC65552:PRF65552 QAY65552:QBB65552 QKU65552:QKX65552 QUQ65552:QUT65552 REM65552:REP65552 ROI65552:ROL65552 RYE65552:RYH65552 SIA65552:SID65552 SRW65552:SRZ65552 TBS65552:TBV65552 TLO65552:TLR65552 TVK65552:TVN65552 UFG65552:UFJ65552 UPC65552:UPF65552 UYY65552:UZB65552 VIU65552:VIX65552 VSQ65552:VST65552 WCM65552:WCP65552 WMI65552:WML65552 WWE65552:WWH65552 JS131088:JV131088 TO131088:TR131088 ADK131088:ADN131088 ANG131088:ANJ131088 AXC131088:AXF131088 BGY131088:BHB131088 BQU131088:BQX131088 CAQ131088:CAT131088 CKM131088:CKP131088 CUI131088:CUL131088 DEE131088:DEH131088 DOA131088:DOD131088 DXW131088:DXZ131088 EHS131088:EHV131088 ERO131088:ERR131088 FBK131088:FBN131088 FLG131088:FLJ131088 FVC131088:FVF131088 GEY131088:GFB131088 GOU131088:GOX131088 GYQ131088:GYT131088 HIM131088:HIP131088 HSI131088:HSL131088 ICE131088:ICH131088 IMA131088:IMD131088 IVW131088:IVZ131088 JFS131088:JFV131088 JPO131088:JPR131088 JZK131088:JZN131088 KJG131088:KJJ131088 KTC131088:KTF131088 LCY131088:LDB131088 LMU131088:LMX131088 LWQ131088:LWT131088 MGM131088:MGP131088 MQI131088:MQL131088 NAE131088:NAH131088 NKA131088:NKD131088 NTW131088:NTZ131088 ODS131088:ODV131088 ONO131088:ONR131088 OXK131088:OXN131088 PHG131088:PHJ131088 PRC131088:PRF131088 QAY131088:QBB131088 QKU131088:QKX131088 QUQ131088:QUT131088 REM131088:REP131088 ROI131088:ROL131088 RYE131088:RYH131088 SIA131088:SID131088 SRW131088:SRZ131088 TBS131088:TBV131088 TLO131088:TLR131088 TVK131088:TVN131088 UFG131088:UFJ131088 UPC131088:UPF131088 UYY131088:UZB131088 VIU131088:VIX131088 VSQ131088:VST131088 WCM131088:WCP131088 WMI131088:WML131088 WWE131088:WWH131088 JS196624:JV196624 TO196624:TR196624 ADK196624:ADN196624 ANG196624:ANJ196624 AXC196624:AXF196624 BGY196624:BHB196624 BQU196624:BQX196624 CAQ196624:CAT196624 CKM196624:CKP196624 CUI196624:CUL196624 DEE196624:DEH196624 DOA196624:DOD196624 DXW196624:DXZ196624 EHS196624:EHV196624 ERO196624:ERR196624 FBK196624:FBN196624 FLG196624:FLJ196624 FVC196624:FVF196624 GEY196624:GFB196624 GOU196624:GOX196624 GYQ196624:GYT196624 HIM196624:HIP196624 HSI196624:HSL196624 ICE196624:ICH196624 IMA196624:IMD196624 IVW196624:IVZ196624 JFS196624:JFV196624 JPO196624:JPR196624 JZK196624:JZN196624 KJG196624:KJJ196624 KTC196624:KTF196624 LCY196624:LDB196624 LMU196624:LMX196624 LWQ196624:LWT196624 MGM196624:MGP196624 MQI196624:MQL196624 NAE196624:NAH196624 NKA196624:NKD196624 NTW196624:NTZ196624 ODS196624:ODV196624 ONO196624:ONR196624 OXK196624:OXN196624 PHG196624:PHJ196624 PRC196624:PRF196624 QAY196624:QBB196624 QKU196624:QKX196624 QUQ196624:QUT196624 REM196624:REP196624 ROI196624:ROL196624 RYE196624:RYH196624 SIA196624:SID196624 SRW196624:SRZ196624 TBS196624:TBV196624 TLO196624:TLR196624 TVK196624:TVN196624 UFG196624:UFJ196624 UPC196624:UPF196624 UYY196624:UZB196624 VIU196624:VIX196624 VSQ196624:VST196624 WCM196624:WCP196624 WMI196624:WML196624 WWE196624:WWH196624 JS262160:JV262160 TO262160:TR262160 ADK262160:ADN262160 ANG262160:ANJ262160 AXC262160:AXF262160 BGY262160:BHB262160 BQU262160:BQX262160 CAQ262160:CAT262160 CKM262160:CKP262160 CUI262160:CUL262160 DEE262160:DEH262160 DOA262160:DOD262160 DXW262160:DXZ262160 EHS262160:EHV262160 ERO262160:ERR262160 FBK262160:FBN262160 FLG262160:FLJ262160 FVC262160:FVF262160 GEY262160:GFB262160 GOU262160:GOX262160 GYQ262160:GYT262160 HIM262160:HIP262160 HSI262160:HSL262160 ICE262160:ICH262160 IMA262160:IMD262160 IVW262160:IVZ262160 JFS262160:JFV262160 JPO262160:JPR262160 JZK262160:JZN262160 KJG262160:KJJ262160 KTC262160:KTF262160 LCY262160:LDB262160 LMU262160:LMX262160 LWQ262160:LWT262160 MGM262160:MGP262160 MQI262160:MQL262160 NAE262160:NAH262160 NKA262160:NKD262160 NTW262160:NTZ262160 ODS262160:ODV262160 ONO262160:ONR262160 OXK262160:OXN262160 PHG262160:PHJ262160 PRC262160:PRF262160 QAY262160:QBB262160 QKU262160:QKX262160 QUQ262160:QUT262160 REM262160:REP262160 ROI262160:ROL262160 RYE262160:RYH262160 SIA262160:SID262160 SRW262160:SRZ262160 TBS262160:TBV262160 TLO262160:TLR262160 TVK262160:TVN262160 UFG262160:UFJ262160 UPC262160:UPF262160 UYY262160:UZB262160 VIU262160:VIX262160 VSQ262160:VST262160 WCM262160:WCP262160 WMI262160:WML262160 WWE262160:WWH262160 JS327696:JV327696 TO327696:TR327696 ADK327696:ADN327696 ANG327696:ANJ327696 AXC327696:AXF327696 BGY327696:BHB327696 BQU327696:BQX327696 CAQ327696:CAT327696 CKM327696:CKP327696 CUI327696:CUL327696 DEE327696:DEH327696 DOA327696:DOD327696 DXW327696:DXZ327696 EHS327696:EHV327696 ERO327696:ERR327696 FBK327696:FBN327696 FLG327696:FLJ327696 FVC327696:FVF327696 GEY327696:GFB327696 GOU327696:GOX327696 GYQ327696:GYT327696 HIM327696:HIP327696 HSI327696:HSL327696 ICE327696:ICH327696 IMA327696:IMD327696 IVW327696:IVZ327696 JFS327696:JFV327696 JPO327696:JPR327696 JZK327696:JZN327696 KJG327696:KJJ327696 KTC327696:KTF327696 LCY327696:LDB327696 LMU327696:LMX327696 LWQ327696:LWT327696 MGM327696:MGP327696 MQI327696:MQL327696 NAE327696:NAH327696 NKA327696:NKD327696 NTW327696:NTZ327696 ODS327696:ODV327696 ONO327696:ONR327696 OXK327696:OXN327696 PHG327696:PHJ327696 PRC327696:PRF327696 QAY327696:QBB327696 QKU327696:QKX327696 QUQ327696:QUT327696 REM327696:REP327696 ROI327696:ROL327696 RYE327696:RYH327696 SIA327696:SID327696 SRW327696:SRZ327696 TBS327696:TBV327696 TLO327696:TLR327696 TVK327696:TVN327696 UFG327696:UFJ327696 UPC327696:UPF327696 UYY327696:UZB327696 VIU327696:VIX327696 VSQ327696:VST327696 WCM327696:WCP327696 WMI327696:WML327696 WWE327696:WWH327696 JS393232:JV393232 TO393232:TR393232 ADK393232:ADN393232 ANG393232:ANJ393232 AXC393232:AXF393232 BGY393232:BHB393232 BQU393232:BQX393232 CAQ393232:CAT393232 CKM393232:CKP393232 CUI393232:CUL393232 DEE393232:DEH393232 DOA393232:DOD393232 DXW393232:DXZ393232 EHS393232:EHV393232 ERO393232:ERR393232 FBK393232:FBN393232 FLG393232:FLJ393232 FVC393232:FVF393232 GEY393232:GFB393232 GOU393232:GOX393232 GYQ393232:GYT393232 HIM393232:HIP393232 HSI393232:HSL393232 ICE393232:ICH393232 IMA393232:IMD393232 IVW393232:IVZ393232 JFS393232:JFV393232 JPO393232:JPR393232 JZK393232:JZN393232 KJG393232:KJJ393232 KTC393232:KTF393232 LCY393232:LDB393232 LMU393232:LMX393232 LWQ393232:LWT393232 MGM393232:MGP393232 MQI393232:MQL393232 NAE393232:NAH393232 NKA393232:NKD393232 NTW393232:NTZ393232 ODS393232:ODV393232 ONO393232:ONR393232 OXK393232:OXN393232 PHG393232:PHJ393232 PRC393232:PRF393232 QAY393232:QBB393232 QKU393232:QKX393232 QUQ393232:QUT393232 REM393232:REP393232 ROI393232:ROL393232 RYE393232:RYH393232 SIA393232:SID393232 SRW393232:SRZ393232 TBS393232:TBV393232 TLO393232:TLR393232 TVK393232:TVN393232 UFG393232:UFJ393232 UPC393232:UPF393232 UYY393232:UZB393232 VIU393232:VIX393232 VSQ393232:VST393232 WCM393232:WCP393232 WMI393232:WML393232 WWE393232:WWH393232 JS458768:JV458768 TO458768:TR458768 ADK458768:ADN458768 ANG458768:ANJ458768 AXC458768:AXF458768 BGY458768:BHB458768 BQU458768:BQX458768 CAQ458768:CAT458768 CKM458768:CKP458768 CUI458768:CUL458768 DEE458768:DEH458768 DOA458768:DOD458768 DXW458768:DXZ458768 EHS458768:EHV458768 ERO458768:ERR458768 FBK458768:FBN458768 FLG458768:FLJ458768 FVC458768:FVF458768 GEY458768:GFB458768 GOU458768:GOX458768 GYQ458768:GYT458768 HIM458768:HIP458768 HSI458768:HSL458768 ICE458768:ICH458768 IMA458768:IMD458768 IVW458768:IVZ458768 JFS458768:JFV458768 JPO458768:JPR458768 JZK458768:JZN458768 KJG458768:KJJ458768 KTC458768:KTF458768 LCY458768:LDB458768 LMU458768:LMX458768 LWQ458768:LWT458768 MGM458768:MGP458768 MQI458768:MQL458768 NAE458768:NAH458768 NKA458768:NKD458768 NTW458768:NTZ458768 ODS458768:ODV458768 ONO458768:ONR458768 OXK458768:OXN458768 PHG458768:PHJ458768 PRC458768:PRF458768 QAY458768:QBB458768 QKU458768:QKX458768 QUQ458768:QUT458768 REM458768:REP458768 ROI458768:ROL458768 RYE458768:RYH458768 SIA458768:SID458768 SRW458768:SRZ458768 TBS458768:TBV458768 TLO458768:TLR458768 TVK458768:TVN458768 UFG458768:UFJ458768 UPC458768:UPF458768 UYY458768:UZB458768 VIU458768:VIX458768 VSQ458768:VST458768 WCM458768:WCP458768 WMI458768:WML458768 WWE458768:WWH458768 JS524304:JV524304 TO524304:TR524304 ADK524304:ADN524304 ANG524304:ANJ524304 AXC524304:AXF524304 BGY524304:BHB524304 BQU524304:BQX524304 CAQ524304:CAT524304 CKM524304:CKP524304 CUI524304:CUL524304 DEE524304:DEH524304 DOA524304:DOD524304 DXW524304:DXZ524304 EHS524304:EHV524304 ERO524304:ERR524304 FBK524304:FBN524304 FLG524304:FLJ524304 FVC524304:FVF524304 GEY524304:GFB524304 GOU524304:GOX524304 GYQ524304:GYT524304 HIM524304:HIP524304 HSI524304:HSL524304 ICE524304:ICH524304 IMA524304:IMD524304 IVW524304:IVZ524304 JFS524304:JFV524304 JPO524304:JPR524304 JZK524304:JZN524304 KJG524304:KJJ524304 KTC524304:KTF524304 LCY524304:LDB524304 LMU524304:LMX524304 LWQ524304:LWT524304 MGM524304:MGP524304 MQI524304:MQL524304 NAE524304:NAH524304 NKA524304:NKD524304 NTW524304:NTZ524304 ODS524304:ODV524304 ONO524304:ONR524304 OXK524304:OXN524304 PHG524304:PHJ524304 PRC524304:PRF524304 QAY524304:QBB524304 QKU524304:QKX524304 QUQ524304:QUT524304 REM524304:REP524304 ROI524304:ROL524304 RYE524304:RYH524304 SIA524304:SID524304 SRW524304:SRZ524304 TBS524304:TBV524304 TLO524304:TLR524304 TVK524304:TVN524304 UFG524304:UFJ524304 UPC524304:UPF524304 UYY524304:UZB524304 VIU524304:VIX524304 VSQ524304:VST524304 WCM524304:WCP524304 WMI524304:WML524304 WWE524304:WWH524304 JS589840:JV589840 TO589840:TR589840 ADK589840:ADN589840 ANG589840:ANJ589840 AXC589840:AXF589840 BGY589840:BHB589840 BQU589840:BQX589840 CAQ589840:CAT589840 CKM589840:CKP589840 CUI589840:CUL589840 DEE589840:DEH589840 DOA589840:DOD589840 DXW589840:DXZ589840 EHS589840:EHV589840 ERO589840:ERR589840 FBK589840:FBN589840 FLG589840:FLJ589840 FVC589840:FVF589840 GEY589840:GFB589840 GOU589840:GOX589840 GYQ589840:GYT589840 HIM589840:HIP589840 HSI589840:HSL589840 ICE589840:ICH589840 IMA589840:IMD589840 IVW589840:IVZ589840 JFS589840:JFV589840 JPO589840:JPR589840 JZK589840:JZN589840 KJG589840:KJJ589840 KTC589840:KTF589840 LCY589840:LDB589840 LMU589840:LMX589840 LWQ589840:LWT589840 MGM589840:MGP589840 MQI589840:MQL589840 NAE589840:NAH589840 NKA589840:NKD589840 NTW589840:NTZ589840 ODS589840:ODV589840 ONO589840:ONR589840 OXK589840:OXN589840 PHG589840:PHJ589840 PRC589840:PRF589840 QAY589840:QBB589840 QKU589840:QKX589840 QUQ589840:QUT589840 REM589840:REP589840 ROI589840:ROL589840 RYE589840:RYH589840 SIA589840:SID589840 SRW589840:SRZ589840 TBS589840:TBV589840 TLO589840:TLR589840 TVK589840:TVN589840 UFG589840:UFJ589840 UPC589840:UPF589840 UYY589840:UZB589840 VIU589840:VIX589840 VSQ589840:VST589840 WCM589840:WCP589840 WMI589840:WML589840 WWE589840:WWH589840 JS655376:JV655376 TO655376:TR655376 ADK655376:ADN655376 ANG655376:ANJ655376 AXC655376:AXF655376 BGY655376:BHB655376 BQU655376:BQX655376 CAQ655376:CAT655376 CKM655376:CKP655376 CUI655376:CUL655376 DEE655376:DEH655376 DOA655376:DOD655376 DXW655376:DXZ655376 EHS655376:EHV655376 ERO655376:ERR655376 FBK655376:FBN655376 FLG655376:FLJ655376 FVC655376:FVF655376 GEY655376:GFB655376 GOU655376:GOX655376 GYQ655376:GYT655376 HIM655376:HIP655376 HSI655376:HSL655376 ICE655376:ICH655376 IMA655376:IMD655376 IVW655376:IVZ655376 JFS655376:JFV655376 JPO655376:JPR655376 JZK655376:JZN655376 KJG655376:KJJ655376 KTC655376:KTF655376 LCY655376:LDB655376 LMU655376:LMX655376 LWQ655376:LWT655376 MGM655376:MGP655376 MQI655376:MQL655376 NAE655376:NAH655376 NKA655376:NKD655376 NTW655376:NTZ655376 ODS655376:ODV655376 ONO655376:ONR655376 OXK655376:OXN655376 PHG655376:PHJ655376 PRC655376:PRF655376 QAY655376:QBB655376 QKU655376:QKX655376 QUQ655376:QUT655376 REM655376:REP655376 ROI655376:ROL655376 RYE655376:RYH655376 SIA655376:SID655376 SRW655376:SRZ655376 TBS655376:TBV655376 TLO655376:TLR655376 TVK655376:TVN655376 UFG655376:UFJ655376 UPC655376:UPF655376 UYY655376:UZB655376 VIU655376:VIX655376 VSQ655376:VST655376 WCM655376:WCP655376 WMI655376:WML655376 WWE655376:WWH655376 JS720912:JV720912 TO720912:TR720912 ADK720912:ADN720912 ANG720912:ANJ720912 AXC720912:AXF720912 BGY720912:BHB720912 BQU720912:BQX720912 CAQ720912:CAT720912 CKM720912:CKP720912 CUI720912:CUL720912 DEE720912:DEH720912 DOA720912:DOD720912 DXW720912:DXZ720912 EHS720912:EHV720912 ERO720912:ERR720912 FBK720912:FBN720912 FLG720912:FLJ720912 FVC720912:FVF720912 GEY720912:GFB720912 GOU720912:GOX720912 GYQ720912:GYT720912 HIM720912:HIP720912 HSI720912:HSL720912 ICE720912:ICH720912 IMA720912:IMD720912 IVW720912:IVZ720912 JFS720912:JFV720912 JPO720912:JPR720912 JZK720912:JZN720912 KJG720912:KJJ720912 KTC720912:KTF720912 LCY720912:LDB720912 LMU720912:LMX720912 LWQ720912:LWT720912 MGM720912:MGP720912 MQI720912:MQL720912 NAE720912:NAH720912 NKA720912:NKD720912 NTW720912:NTZ720912 ODS720912:ODV720912 ONO720912:ONR720912 OXK720912:OXN720912 PHG720912:PHJ720912 PRC720912:PRF720912 QAY720912:QBB720912 QKU720912:QKX720912 QUQ720912:QUT720912 REM720912:REP720912 ROI720912:ROL720912 RYE720912:RYH720912 SIA720912:SID720912 SRW720912:SRZ720912 TBS720912:TBV720912 TLO720912:TLR720912 TVK720912:TVN720912 UFG720912:UFJ720912 UPC720912:UPF720912 UYY720912:UZB720912 VIU720912:VIX720912 VSQ720912:VST720912 WCM720912:WCP720912 WMI720912:WML720912 WWE720912:WWH720912 JS786448:JV786448 TO786448:TR786448 ADK786448:ADN786448 ANG786448:ANJ786448 AXC786448:AXF786448 BGY786448:BHB786448 BQU786448:BQX786448 CAQ786448:CAT786448 CKM786448:CKP786448 CUI786448:CUL786448 DEE786448:DEH786448 DOA786448:DOD786448 DXW786448:DXZ786448 EHS786448:EHV786448 ERO786448:ERR786448 FBK786448:FBN786448 FLG786448:FLJ786448 FVC786448:FVF786448 GEY786448:GFB786448 GOU786448:GOX786448 GYQ786448:GYT786448 HIM786448:HIP786448 HSI786448:HSL786448 ICE786448:ICH786448 IMA786448:IMD786448 IVW786448:IVZ786448 JFS786448:JFV786448 JPO786448:JPR786448 JZK786448:JZN786448 KJG786448:KJJ786448 KTC786448:KTF786448 LCY786448:LDB786448 LMU786448:LMX786448 LWQ786448:LWT786448 MGM786448:MGP786448 MQI786448:MQL786448 NAE786448:NAH786448 NKA786448:NKD786448 NTW786448:NTZ786448 ODS786448:ODV786448 ONO786448:ONR786448 OXK786448:OXN786448 PHG786448:PHJ786448 PRC786448:PRF786448 QAY786448:QBB786448 QKU786448:QKX786448 QUQ786448:QUT786448 REM786448:REP786448 ROI786448:ROL786448 RYE786448:RYH786448 SIA786448:SID786448 SRW786448:SRZ786448 TBS786448:TBV786448 TLO786448:TLR786448 TVK786448:TVN786448 UFG786448:UFJ786448 UPC786448:UPF786448 UYY786448:UZB786448 VIU786448:VIX786448 VSQ786448:VST786448 WCM786448:WCP786448 WMI786448:WML786448 WWE786448:WWH786448 JS851984:JV851984 TO851984:TR851984 ADK851984:ADN851984 ANG851984:ANJ851984 AXC851984:AXF851984 BGY851984:BHB851984 BQU851984:BQX851984 CAQ851984:CAT851984 CKM851984:CKP851984 CUI851984:CUL851984 DEE851984:DEH851984 DOA851984:DOD851984 DXW851984:DXZ851984 EHS851984:EHV851984 ERO851984:ERR851984 FBK851984:FBN851984 FLG851984:FLJ851984 FVC851984:FVF851984 GEY851984:GFB851984 GOU851984:GOX851984 GYQ851984:GYT851984 HIM851984:HIP851984 HSI851984:HSL851984 ICE851984:ICH851984 IMA851984:IMD851984 IVW851984:IVZ851984 JFS851984:JFV851984 JPO851984:JPR851984 JZK851984:JZN851984 KJG851984:KJJ851984 KTC851984:KTF851984 LCY851984:LDB851984 LMU851984:LMX851984 LWQ851984:LWT851984 MGM851984:MGP851984 MQI851984:MQL851984 NAE851984:NAH851984 NKA851984:NKD851984 NTW851984:NTZ851984 ODS851984:ODV851984 ONO851984:ONR851984 OXK851984:OXN851984 PHG851984:PHJ851984 PRC851984:PRF851984 QAY851984:QBB851984 QKU851984:QKX851984 QUQ851984:QUT851984 REM851984:REP851984 ROI851984:ROL851984 RYE851984:RYH851984 SIA851984:SID851984 SRW851984:SRZ851984 TBS851984:TBV851984 TLO851984:TLR851984 TVK851984:TVN851984 UFG851984:UFJ851984 UPC851984:UPF851984 UYY851984:UZB851984 VIU851984:VIX851984 VSQ851984:VST851984 WCM851984:WCP851984 WMI851984:WML851984 WWE851984:WWH851984 JS917520:JV917520 TO917520:TR917520 ADK917520:ADN917520 ANG917520:ANJ917520 AXC917520:AXF917520 BGY917520:BHB917520 BQU917520:BQX917520 CAQ917520:CAT917520 CKM917520:CKP917520 CUI917520:CUL917520 DEE917520:DEH917520 DOA917520:DOD917520 DXW917520:DXZ917520 EHS917520:EHV917520 ERO917520:ERR917520 FBK917520:FBN917520 FLG917520:FLJ917520 FVC917520:FVF917520 GEY917520:GFB917520 GOU917520:GOX917520 GYQ917520:GYT917520 HIM917520:HIP917520 HSI917520:HSL917520 ICE917520:ICH917520 IMA917520:IMD917520 IVW917520:IVZ917520 JFS917520:JFV917520 JPO917520:JPR917520 JZK917520:JZN917520 KJG917520:KJJ917520 KTC917520:KTF917520 LCY917520:LDB917520 LMU917520:LMX917520 LWQ917520:LWT917520 MGM917520:MGP917520 MQI917520:MQL917520 NAE917520:NAH917520 NKA917520:NKD917520 NTW917520:NTZ917520 ODS917520:ODV917520 ONO917520:ONR917520 OXK917520:OXN917520 PHG917520:PHJ917520 PRC917520:PRF917520 QAY917520:QBB917520 QKU917520:QKX917520 QUQ917520:QUT917520 REM917520:REP917520 ROI917520:ROL917520 RYE917520:RYH917520 SIA917520:SID917520 SRW917520:SRZ917520 TBS917520:TBV917520 TLO917520:TLR917520 TVK917520:TVN917520 UFG917520:UFJ917520 UPC917520:UPF917520 UYY917520:UZB917520 VIU917520:VIX917520 VSQ917520:VST917520 WCM917520:WCP917520 WMI917520:WML917520 WWE917520:WWH917520 JS983056:JV983056 TO983056:TR983056 ADK983056:ADN983056 ANG983056:ANJ983056 AXC983056:AXF983056 BGY983056:BHB983056 BQU983056:BQX983056 CAQ983056:CAT983056 CKM983056:CKP983056 CUI983056:CUL983056 DEE983056:DEH983056 DOA983056:DOD983056 DXW983056:DXZ983056 EHS983056:EHV983056 ERO983056:ERR983056 FBK983056:FBN983056 FLG983056:FLJ983056 FVC983056:FVF983056 GEY983056:GFB983056 GOU983056:GOX983056 GYQ983056:GYT983056 HIM983056:HIP983056 HSI983056:HSL983056 ICE983056:ICH983056 IMA983056:IMD983056 IVW983056:IVZ983056 JFS983056:JFV983056 JPO983056:JPR983056 JZK983056:JZN983056 KJG983056:KJJ983056 KTC983056:KTF983056 LCY983056:LDB983056 LMU983056:LMX983056 LWQ983056:LWT983056 MGM983056:MGP983056 MQI983056:MQL983056 NAE983056:NAH983056 NKA983056:NKD983056 NTW983056:NTZ983056 ODS983056:ODV983056 ONO983056:ONR983056 OXK983056:OXN983056 PHG983056:PHJ983056 PRC983056:PRF983056 QAY983056:QBB983056 QKU983056:QKX983056 QUQ983056:QUT983056 REM983056:REP983056 ROI983056:ROL983056 RYE983056:RYH983056 SIA983056:SID983056 SRW983056:SRZ983056 TBS983056:TBV983056 TLO983056:TLR983056 TVK983056:TVN983056 UFG983056:UFJ983056 UPC983056:UPF983056 UYY983056:UZB983056 VIU983056:VIX983056 VSQ983056:VST983056 WCM983056:WCP983056 WMI983056:WML983056 WWE983056:WWH983056 JS14:JV14 TO14:TR14 ADK14:ADN14 ANG14:ANJ14 AXC14:AXF14 BGY14:BHB14 BQU14:BQX14 CAQ14:CAT14 CKM14:CKP14 CUI14:CUL14 DEE14:DEH14 DOA14:DOD14 DXW14:DXZ14 EHS14:EHV14 ERO14:ERR14 FBK14:FBN14 FLG14:FLJ14 FVC14:FVF14 GEY14:GFB14 GOU14:GOX14 GYQ14:GYT14 HIM14:HIP14 HSI14:HSL14 ICE14:ICH14 IMA14:IMD14 IVW14:IVZ14 JFS14:JFV14 JPO14:JPR14 JZK14:JZN14 KJG14:KJJ14 KTC14:KTF14 LCY14:LDB14 LMU14:LMX14 LWQ14:LWT14 MGM14:MGP14 MQI14:MQL14 NAE14:NAH14 NKA14:NKD14 NTW14:NTZ14 ODS14:ODV14 ONO14:ONR14 OXK14:OXN14 PHG14:PHJ14 PRC14:PRF14 QAY14:QBB14 QKU14:QKX14 QUQ14:QUT14 REM14:REP14 ROI14:ROL14 RYE14:RYH14 SIA14:SID14 SRW14:SRZ14 TBS14:TBV14 TLO14:TLR14 TVK14:TVN14 UFG14:UFJ14 UPC14:UPF14 UYY14:UZB14 VIU14:VIX14 VSQ14:VST14 WCM14:WCP14 WMI14:WML14 WWE14:WWH14 JS65550:JV65550 TO65550:TR65550 ADK65550:ADN65550 ANG65550:ANJ65550 AXC65550:AXF65550 BGY65550:BHB65550 BQU65550:BQX65550 CAQ65550:CAT65550 CKM65550:CKP65550 CUI65550:CUL65550 DEE65550:DEH65550 DOA65550:DOD65550 DXW65550:DXZ65550 EHS65550:EHV65550 ERO65550:ERR65550 FBK65550:FBN65550 FLG65550:FLJ65550 FVC65550:FVF65550 GEY65550:GFB65550 GOU65550:GOX65550 GYQ65550:GYT65550 HIM65550:HIP65550 HSI65550:HSL65550 ICE65550:ICH65550 IMA65550:IMD65550 IVW65550:IVZ65550 JFS65550:JFV65550 JPO65550:JPR65550 JZK65550:JZN65550 KJG65550:KJJ65550 KTC65550:KTF65550 LCY65550:LDB65550 LMU65550:LMX65550 LWQ65550:LWT65550 MGM65550:MGP65550 MQI65550:MQL65550 NAE65550:NAH65550 NKA65550:NKD65550 NTW65550:NTZ65550 ODS65550:ODV65550 ONO65550:ONR65550 OXK65550:OXN65550 PHG65550:PHJ65550 PRC65550:PRF65550 QAY65550:QBB65550 QKU65550:QKX65550 QUQ65550:QUT65550 REM65550:REP65550 ROI65550:ROL65550 RYE65550:RYH65550 SIA65550:SID65550 SRW65550:SRZ65550 TBS65550:TBV65550 TLO65550:TLR65550 TVK65550:TVN65550 UFG65550:UFJ65550 UPC65550:UPF65550 UYY65550:UZB65550 VIU65550:VIX65550 VSQ65550:VST65550 WCM65550:WCP65550 WMI65550:WML65550 WWE65550:WWH65550 JS131086:JV131086 TO131086:TR131086 ADK131086:ADN131086 ANG131086:ANJ131086 AXC131086:AXF131086 BGY131086:BHB131086 BQU131086:BQX131086 CAQ131086:CAT131086 CKM131086:CKP131086 CUI131086:CUL131086 DEE131086:DEH131086 DOA131086:DOD131086 DXW131086:DXZ131086 EHS131086:EHV131086 ERO131086:ERR131086 FBK131086:FBN131086 FLG131086:FLJ131086 FVC131086:FVF131086 GEY131086:GFB131086 GOU131086:GOX131086 GYQ131086:GYT131086 HIM131086:HIP131086 HSI131086:HSL131086 ICE131086:ICH131086 IMA131086:IMD131086 IVW131086:IVZ131086 JFS131086:JFV131086 JPO131086:JPR131086 JZK131086:JZN131086 KJG131086:KJJ131086 KTC131086:KTF131086 LCY131086:LDB131086 LMU131086:LMX131086 LWQ131086:LWT131086 MGM131086:MGP131086 MQI131086:MQL131086 NAE131086:NAH131086 NKA131086:NKD131086 NTW131086:NTZ131086 ODS131086:ODV131086 ONO131086:ONR131086 OXK131086:OXN131086 PHG131086:PHJ131086 PRC131086:PRF131086 QAY131086:QBB131086 QKU131086:QKX131086 QUQ131086:QUT131086 REM131086:REP131086 ROI131086:ROL131086 RYE131086:RYH131086 SIA131086:SID131086 SRW131086:SRZ131086 TBS131086:TBV131086 TLO131086:TLR131086 TVK131086:TVN131086 UFG131086:UFJ131086 UPC131086:UPF131086 UYY131086:UZB131086 VIU131086:VIX131086 VSQ131086:VST131086 WCM131086:WCP131086 WMI131086:WML131086 WWE131086:WWH131086 JS196622:JV196622 TO196622:TR196622 ADK196622:ADN196622 ANG196622:ANJ196622 AXC196622:AXF196622 BGY196622:BHB196622 BQU196622:BQX196622 CAQ196622:CAT196622 CKM196622:CKP196622 CUI196622:CUL196622 DEE196622:DEH196622 DOA196622:DOD196622 DXW196622:DXZ196622 EHS196622:EHV196622 ERO196622:ERR196622 FBK196622:FBN196622 FLG196622:FLJ196622 FVC196622:FVF196622 GEY196622:GFB196622 GOU196622:GOX196622 GYQ196622:GYT196622 HIM196622:HIP196622 HSI196622:HSL196622 ICE196622:ICH196622 IMA196622:IMD196622 IVW196622:IVZ196622 JFS196622:JFV196622 JPO196622:JPR196622 JZK196622:JZN196622 KJG196622:KJJ196622 KTC196622:KTF196622 LCY196622:LDB196622 LMU196622:LMX196622 LWQ196622:LWT196622 MGM196622:MGP196622 MQI196622:MQL196622 NAE196622:NAH196622 NKA196622:NKD196622 NTW196622:NTZ196622 ODS196622:ODV196622 ONO196622:ONR196622 OXK196622:OXN196622 PHG196622:PHJ196622 PRC196622:PRF196622 QAY196622:QBB196622 QKU196622:QKX196622 QUQ196622:QUT196622 REM196622:REP196622 ROI196622:ROL196622 RYE196622:RYH196622 SIA196622:SID196622 SRW196622:SRZ196622 TBS196622:TBV196622 TLO196622:TLR196622 TVK196622:TVN196622 UFG196622:UFJ196622 UPC196622:UPF196622 UYY196622:UZB196622 VIU196622:VIX196622 VSQ196622:VST196622 WCM196622:WCP196622 WMI196622:WML196622 WWE196622:WWH196622 JS262158:JV262158 TO262158:TR262158 ADK262158:ADN262158 ANG262158:ANJ262158 AXC262158:AXF262158 BGY262158:BHB262158 BQU262158:BQX262158 CAQ262158:CAT262158 CKM262158:CKP262158 CUI262158:CUL262158 DEE262158:DEH262158 DOA262158:DOD262158 DXW262158:DXZ262158 EHS262158:EHV262158 ERO262158:ERR262158 FBK262158:FBN262158 FLG262158:FLJ262158 FVC262158:FVF262158 GEY262158:GFB262158 GOU262158:GOX262158 GYQ262158:GYT262158 HIM262158:HIP262158 HSI262158:HSL262158 ICE262158:ICH262158 IMA262158:IMD262158 IVW262158:IVZ262158 JFS262158:JFV262158 JPO262158:JPR262158 JZK262158:JZN262158 KJG262158:KJJ262158 KTC262158:KTF262158 LCY262158:LDB262158 LMU262158:LMX262158 LWQ262158:LWT262158 MGM262158:MGP262158 MQI262158:MQL262158 NAE262158:NAH262158 NKA262158:NKD262158 NTW262158:NTZ262158 ODS262158:ODV262158 ONO262158:ONR262158 OXK262158:OXN262158 PHG262158:PHJ262158 PRC262158:PRF262158 QAY262158:QBB262158 QKU262158:QKX262158 QUQ262158:QUT262158 REM262158:REP262158 ROI262158:ROL262158 RYE262158:RYH262158 SIA262158:SID262158 SRW262158:SRZ262158 TBS262158:TBV262158 TLO262158:TLR262158 TVK262158:TVN262158 UFG262158:UFJ262158 UPC262158:UPF262158 UYY262158:UZB262158 VIU262158:VIX262158 VSQ262158:VST262158 WCM262158:WCP262158 WMI262158:WML262158 WWE262158:WWH262158 JS327694:JV327694 TO327694:TR327694 ADK327694:ADN327694 ANG327694:ANJ327694 AXC327694:AXF327694 BGY327694:BHB327694 BQU327694:BQX327694 CAQ327694:CAT327694 CKM327694:CKP327694 CUI327694:CUL327694 DEE327694:DEH327694 DOA327694:DOD327694 DXW327694:DXZ327694 EHS327694:EHV327694 ERO327694:ERR327694 FBK327694:FBN327694 FLG327694:FLJ327694 FVC327694:FVF327694 GEY327694:GFB327694 GOU327694:GOX327694 GYQ327694:GYT327694 HIM327694:HIP327694 HSI327694:HSL327694 ICE327694:ICH327694 IMA327694:IMD327694 IVW327694:IVZ327694 JFS327694:JFV327694 JPO327694:JPR327694 JZK327694:JZN327694 KJG327694:KJJ327694 KTC327694:KTF327694 LCY327694:LDB327694 LMU327694:LMX327694 LWQ327694:LWT327694 MGM327694:MGP327694 MQI327694:MQL327694 NAE327694:NAH327694 NKA327694:NKD327694 NTW327694:NTZ327694 ODS327694:ODV327694 ONO327694:ONR327694 OXK327694:OXN327694 PHG327694:PHJ327694 PRC327694:PRF327694 QAY327694:QBB327694 QKU327694:QKX327694 QUQ327694:QUT327694 REM327694:REP327694 ROI327694:ROL327694 RYE327694:RYH327694 SIA327694:SID327694 SRW327694:SRZ327694 TBS327694:TBV327694 TLO327694:TLR327694 TVK327694:TVN327694 UFG327694:UFJ327694 UPC327694:UPF327694 UYY327694:UZB327694 VIU327694:VIX327694 VSQ327694:VST327694 WCM327694:WCP327694 WMI327694:WML327694 WWE327694:WWH327694 JS393230:JV393230 TO393230:TR393230 ADK393230:ADN393230 ANG393230:ANJ393230 AXC393230:AXF393230 BGY393230:BHB393230 BQU393230:BQX393230 CAQ393230:CAT393230 CKM393230:CKP393230 CUI393230:CUL393230 DEE393230:DEH393230 DOA393230:DOD393230 DXW393230:DXZ393230 EHS393230:EHV393230 ERO393230:ERR393230 FBK393230:FBN393230 FLG393230:FLJ393230 FVC393230:FVF393230 GEY393230:GFB393230 GOU393230:GOX393230 GYQ393230:GYT393230 HIM393230:HIP393230 HSI393230:HSL393230 ICE393230:ICH393230 IMA393230:IMD393230 IVW393230:IVZ393230 JFS393230:JFV393230 JPO393230:JPR393230 JZK393230:JZN393230 KJG393230:KJJ393230 KTC393230:KTF393230 LCY393230:LDB393230 LMU393230:LMX393230 LWQ393230:LWT393230 MGM393230:MGP393230 MQI393230:MQL393230 NAE393230:NAH393230 NKA393230:NKD393230 NTW393230:NTZ393230 ODS393230:ODV393230 ONO393230:ONR393230 OXK393230:OXN393230 PHG393230:PHJ393230 PRC393230:PRF393230 QAY393230:QBB393230 QKU393230:QKX393230 QUQ393230:QUT393230 REM393230:REP393230 ROI393230:ROL393230 RYE393230:RYH393230 SIA393230:SID393230 SRW393230:SRZ393230 TBS393230:TBV393230 TLO393230:TLR393230 TVK393230:TVN393230 UFG393230:UFJ393230 UPC393230:UPF393230 UYY393230:UZB393230 VIU393230:VIX393230 VSQ393230:VST393230 WCM393230:WCP393230 WMI393230:WML393230 WWE393230:WWH393230 JS458766:JV458766 TO458766:TR458766 ADK458766:ADN458766 ANG458766:ANJ458766 AXC458766:AXF458766 BGY458766:BHB458766 BQU458766:BQX458766 CAQ458766:CAT458766 CKM458766:CKP458766 CUI458766:CUL458766 DEE458766:DEH458766 DOA458766:DOD458766 DXW458766:DXZ458766 EHS458766:EHV458766 ERO458766:ERR458766 FBK458766:FBN458766 FLG458766:FLJ458766 FVC458766:FVF458766 GEY458766:GFB458766 GOU458766:GOX458766 GYQ458766:GYT458766 HIM458766:HIP458766 HSI458766:HSL458766 ICE458766:ICH458766 IMA458766:IMD458766 IVW458766:IVZ458766 JFS458766:JFV458766 JPO458766:JPR458766 JZK458766:JZN458766 KJG458766:KJJ458766 KTC458766:KTF458766 LCY458766:LDB458766 LMU458766:LMX458766 LWQ458766:LWT458766 MGM458766:MGP458766 MQI458766:MQL458766 NAE458766:NAH458766 NKA458766:NKD458766 NTW458766:NTZ458766 ODS458766:ODV458766 ONO458766:ONR458766 OXK458766:OXN458766 PHG458766:PHJ458766 PRC458766:PRF458766 QAY458766:QBB458766 QKU458766:QKX458766 QUQ458766:QUT458766 REM458766:REP458766 ROI458766:ROL458766 RYE458766:RYH458766 SIA458766:SID458766 SRW458766:SRZ458766 TBS458766:TBV458766 TLO458766:TLR458766 TVK458766:TVN458766 UFG458766:UFJ458766 UPC458766:UPF458766 UYY458766:UZB458766 VIU458766:VIX458766 VSQ458766:VST458766 WCM458766:WCP458766 WMI458766:WML458766 WWE458766:WWH458766 JS524302:JV524302 TO524302:TR524302 ADK524302:ADN524302 ANG524302:ANJ524302 AXC524302:AXF524302 BGY524302:BHB524302 BQU524302:BQX524302 CAQ524302:CAT524302 CKM524302:CKP524302 CUI524302:CUL524302 DEE524302:DEH524302 DOA524302:DOD524302 DXW524302:DXZ524302 EHS524302:EHV524302 ERO524302:ERR524302 FBK524302:FBN524302 FLG524302:FLJ524302 FVC524302:FVF524302 GEY524302:GFB524302 GOU524302:GOX524302 GYQ524302:GYT524302 HIM524302:HIP524302 HSI524302:HSL524302 ICE524302:ICH524302 IMA524302:IMD524302 IVW524302:IVZ524302 JFS524302:JFV524302 JPO524302:JPR524302 JZK524302:JZN524302 KJG524302:KJJ524302 KTC524302:KTF524302 LCY524302:LDB524302 LMU524302:LMX524302 LWQ524302:LWT524302 MGM524302:MGP524302 MQI524302:MQL524302 NAE524302:NAH524302 NKA524302:NKD524302 NTW524302:NTZ524302 ODS524302:ODV524302 ONO524302:ONR524302 OXK524302:OXN524302 PHG524302:PHJ524302 PRC524302:PRF524302 QAY524302:QBB524302 QKU524302:QKX524302 QUQ524302:QUT524302 REM524302:REP524302 ROI524302:ROL524302 RYE524302:RYH524302 SIA524302:SID524302 SRW524302:SRZ524302 TBS524302:TBV524302 TLO524302:TLR524302 TVK524302:TVN524302 UFG524302:UFJ524302 UPC524302:UPF524302 UYY524302:UZB524302 VIU524302:VIX524302 VSQ524302:VST524302 WCM524302:WCP524302 WMI524302:WML524302 WWE524302:WWH524302 JS589838:JV589838 TO589838:TR589838 ADK589838:ADN589838 ANG589838:ANJ589838 AXC589838:AXF589838 BGY589838:BHB589838 BQU589838:BQX589838 CAQ589838:CAT589838 CKM589838:CKP589838 CUI589838:CUL589838 DEE589838:DEH589838 DOA589838:DOD589838 DXW589838:DXZ589838 EHS589838:EHV589838 ERO589838:ERR589838 FBK589838:FBN589838 FLG589838:FLJ589838 FVC589838:FVF589838 GEY589838:GFB589838 GOU589838:GOX589838 GYQ589838:GYT589838 HIM589838:HIP589838 HSI589838:HSL589838 ICE589838:ICH589838 IMA589838:IMD589838 IVW589838:IVZ589838 JFS589838:JFV589838 JPO589838:JPR589838 JZK589838:JZN589838 KJG589838:KJJ589838 KTC589838:KTF589838 LCY589838:LDB589838 LMU589838:LMX589838 LWQ589838:LWT589838 MGM589838:MGP589838 MQI589838:MQL589838 NAE589838:NAH589838 NKA589838:NKD589838 NTW589838:NTZ589838 ODS589838:ODV589838 ONO589838:ONR589838 OXK589838:OXN589838 PHG589838:PHJ589838 PRC589838:PRF589838 QAY589838:QBB589838 QKU589838:QKX589838 QUQ589838:QUT589838 REM589838:REP589838 ROI589838:ROL589838 RYE589838:RYH589838 SIA589838:SID589838 SRW589838:SRZ589838 TBS589838:TBV589838 TLO589838:TLR589838 TVK589838:TVN589838 UFG589838:UFJ589838 UPC589838:UPF589838 UYY589838:UZB589838 VIU589838:VIX589838 VSQ589838:VST589838 WCM589838:WCP589838 WMI589838:WML589838 WWE589838:WWH589838 JS655374:JV655374 TO655374:TR655374 ADK655374:ADN655374 ANG655374:ANJ655374 AXC655374:AXF655374 BGY655374:BHB655374 BQU655374:BQX655374 CAQ655374:CAT655374 CKM655374:CKP655374 CUI655374:CUL655374 DEE655374:DEH655374 DOA655374:DOD655374 DXW655374:DXZ655374 EHS655374:EHV655374 ERO655374:ERR655374 FBK655374:FBN655374 FLG655374:FLJ655374 FVC655374:FVF655374 GEY655374:GFB655374 GOU655374:GOX655374 GYQ655374:GYT655374 HIM655374:HIP655374 HSI655374:HSL655374 ICE655374:ICH655374 IMA655374:IMD655374 IVW655374:IVZ655374 JFS655374:JFV655374 JPO655374:JPR655374 JZK655374:JZN655374 KJG655374:KJJ655374 KTC655374:KTF655374 LCY655374:LDB655374 LMU655374:LMX655374 LWQ655374:LWT655374 MGM655374:MGP655374 MQI655374:MQL655374 NAE655374:NAH655374 NKA655374:NKD655374 NTW655374:NTZ655374 ODS655374:ODV655374 ONO655374:ONR655374 OXK655374:OXN655374 PHG655374:PHJ655374 PRC655374:PRF655374 QAY655374:QBB655374 QKU655374:QKX655374 QUQ655374:QUT655374 REM655374:REP655374 ROI655374:ROL655374 RYE655374:RYH655374 SIA655374:SID655374 SRW655374:SRZ655374 TBS655374:TBV655374 TLO655374:TLR655374 TVK655374:TVN655374 UFG655374:UFJ655374 UPC655374:UPF655374 UYY655374:UZB655374 VIU655374:VIX655374 VSQ655374:VST655374 WCM655374:WCP655374 WMI655374:WML655374 WWE655374:WWH655374 JS720910:JV720910 TO720910:TR720910 ADK720910:ADN720910 ANG720910:ANJ720910 AXC720910:AXF720910 BGY720910:BHB720910 BQU720910:BQX720910 CAQ720910:CAT720910 CKM720910:CKP720910 CUI720910:CUL720910 DEE720910:DEH720910 DOA720910:DOD720910 DXW720910:DXZ720910 EHS720910:EHV720910 ERO720910:ERR720910 FBK720910:FBN720910 FLG720910:FLJ720910 FVC720910:FVF720910 GEY720910:GFB720910 GOU720910:GOX720910 GYQ720910:GYT720910 HIM720910:HIP720910 HSI720910:HSL720910 ICE720910:ICH720910 IMA720910:IMD720910 IVW720910:IVZ720910 JFS720910:JFV720910 JPO720910:JPR720910 JZK720910:JZN720910 KJG720910:KJJ720910 KTC720910:KTF720910 LCY720910:LDB720910 LMU720910:LMX720910 LWQ720910:LWT720910 MGM720910:MGP720910 MQI720910:MQL720910 NAE720910:NAH720910 NKA720910:NKD720910 NTW720910:NTZ720910 ODS720910:ODV720910 ONO720910:ONR720910 OXK720910:OXN720910 PHG720910:PHJ720910 PRC720910:PRF720910 QAY720910:QBB720910 QKU720910:QKX720910 QUQ720910:QUT720910 REM720910:REP720910 ROI720910:ROL720910 RYE720910:RYH720910 SIA720910:SID720910 SRW720910:SRZ720910 TBS720910:TBV720910 TLO720910:TLR720910 TVK720910:TVN720910 UFG720910:UFJ720910 UPC720910:UPF720910 UYY720910:UZB720910 VIU720910:VIX720910 VSQ720910:VST720910 WCM720910:WCP720910 WMI720910:WML720910 WWE720910:WWH720910 JS786446:JV786446 TO786446:TR786446 ADK786446:ADN786446 ANG786446:ANJ786446 AXC786446:AXF786446 BGY786446:BHB786446 BQU786446:BQX786446 CAQ786446:CAT786446 CKM786446:CKP786446 CUI786446:CUL786446 DEE786446:DEH786446 DOA786446:DOD786446 DXW786446:DXZ786446 EHS786446:EHV786446 ERO786446:ERR786446 FBK786446:FBN786446 FLG786446:FLJ786446 FVC786446:FVF786446 GEY786446:GFB786446 GOU786446:GOX786446 GYQ786446:GYT786446 HIM786446:HIP786446 HSI786446:HSL786446 ICE786446:ICH786446 IMA786446:IMD786446 IVW786446:IVZ786446 JFS786446:JFV786446 JPO786446:JPR786446 JZK786446:JZN786446 KJG786446:KJJ786446 KTC786446:KTF786446 LCY786446:LDB786446 LMU786446:LMX786446 LWQ786446:LWT786446 MGM786446:MGP786446 MQI786446:MQL786446 NAE786446:NAH786446 NKA786446:NKD786446 NTW786446:NTZ786446 ODS786446:ODV786446 ONO786446:ONR786446 OXK786446:OXN786446 PHG786446:PHJ786446 PRC786446:PRF786446 QAY786446:QBB786446 QKU786446:QKX786446 QUQ786446:QUT786446 REM786446:REP786446 ROI786446:ROL786446 RYE786446:RYH786446 SIA786446:SID786446 SRW786446:SRZ786446 TBS786446:TBV786446 TLO786446:TLR786446 TVK786446:TVN786446 UFG786446:UFJ786446 UPC786446:UPF786446 UYY786446:UZB786446 VIU786446:VIX786446 VSQ786446:VST786446 WCM786446:WCP786446 WMI786446:WML786446 WWE786446:WWH786446 JS851982:JV851982 TO851982:TR851982 ADK851982:ADN851982 ANG851982:ANJ851982 AXC851982:AXF851982 BGY851982:BHB851982 BQU851982:BQX851982 CAQ851982:CAT851982 CKM851982:CKP851982 CUI851982:CUL851982 DEE851982:DEH851982 DOA851982:DOD851982 DXW851982:DXZ851982 EHS851982:EHV851982 ERO851982:ERR851982 FBK851982:FBN851982 FLG851982:FLJ851982 FVC851982:FVF851982 GEY851982:GFB851982 GOU851982:GOX851982 GYQ851982:GYT851982 HIM851982:HIP851982 HSI851982:HSL851982 ICE851982:ICH851982 IMA851982:IMD851982 IVW851982:IVZ851982 JFS851982:JFV851982 JPO851982:JPR851982 JZK851982:JZN851982 KJG851982:KJJ851982 KTC851982:KTF851982 LCY851982:LDB851982 LMU851982:LMX851982 LWQ851982:LWT851982 MGM851982:MGP851982 MQI851982:MQL851982 NAE851982:NAH851982 NKA851982:NKD851982 NTW851982:NTZ851982 ODS851982:ODV851982 ONO851982:ONR851982 OXK851982:OXN851982 PHG851982:PHJ851982 PRC851982:PRF851982 QAY851982:QBB851982 QKU851982:QKX851982 QUQ851982:QUT851982 REM851982:REP851982 ROI851982:ROL851982 RYE851982:RYH851982 SIA851982:SID851982 SRW851982:SRZ851982 TBS851982:TBV851982 TLO851982:TLR851982 TVK851982:TVN851982 UFG851982:UFJ851982 UPC851982:UPF851982 UYY851982:UZB851982 VIU851982:VIX851982 VSQ851982:VST851982 WCM851982:WCP851982 WMI851982:WML851982 WWE851982:WWH851982 JS917518:JV917518 TO917518:TR917518 ADK917518:ADN917518 ANG917518:ANJ917518 AXC917518:AXF917518 BGY917518:BHB917518 BQU917518:BQX917518 CAQ917518:CAT917518 CKM917518:CKP917518 CUI917518:CUL917518 DEE917518:DEH917518 DOA917518:DOD917518 DXW917518:DXZ917518 EHS917518:EHV917518 ERO917518:ERR917518 FBK917518:FBN917518 FLG917518:FLJ917518 FVC917518:FVF917518 GEY917518:GFB917518 GOU917518:GOX917518 GYQ917518:GYT917518 HIM917518:HIP917518 HSI917518:HSL917518 ICE917518:ICH917518 IMA917518:IMD917518 IVW917518:IVZ917518 JFS917518:JFV917518 JPO917518:JPR917518 JZK917518:JZN917518 KJG917518:KJJ917518 KTC917518:KTF917518 LCY917518:LDB917518 LMU917518:LMX917518 LWQ917518:LWT917518 MGM917518:MGP917518 MQI917518:MQL917518 NAE917518:NAH917518 NKA917518:NKD917518 NTW917518:NTZ917518 ODS917518:ODV917518 ONO917518:ONR917518 OXK917518:OXN917518 PHG917518:PHJ917518 PRC917518:PRF917518 QAY917518:QBB917518 QKU917518:QKX917518 QUQ917518:QUT917518 REM917518:REP917518 ROI917518:ROL917518 RYE917518:RYH917518 SIA917518:SID917518 SRW917518:SRZ917518 TBS917518:TBV917518 TLO917518:TLR917518 TVK917518:TVN917518 UFG917518:UFJ917518 UPC917518:UPF917518 UYY917518:UZB917518 VIU917518:VIX917518 VSQ917518:VST917518 WCM917518:WCP917518 WMI917518:WML917518 WWE917518:WWH917518 JS983054:JV983054 TO983054:TR983054 ADK983054:ADN983054 ANG983054:ANJ983054 AXC983054:AXF983054 BGY983054:BHB983054 BQU983054:BQX983054 CAQ983054:CAT983054 CKM983054:CKP983054 CUI983054:CUL983054 DEE983054:DEH983054 DOA983054:DOD983054 DXW983054:DXZ983054 EHS983054:EHV983054 ERO983054:ERR983054 FBK983054:FBN983054 FLG983054:FLJ983054 FVC983054:FVF983054 GEY983054:GFB983054 GOU983054:GOX983054 GYQ983054:GYT983054 HIM983054:HIP983054 HSI983054:HSL983054 ICE983054:ICH983054 IMA983054:IMD983054 IVW983054:IVZ983054 JFS983054:JFV983054 JPO983054:JPR983054 JZK983054:JZN983054 KJG983054:KJJ983054 KTC983054:KTF983054 LCY983054:LDB983054 LMU983054:LMX983054 LWQ983054:LWT983054 MGM983054:MGP983054 MQI983054:MQL983054 NAE983054:NAH983054 NKA983054:NKD983054 NTW983054:NTZ983054 ODS983054:ODV983054 ONO983054:ONR983054 OXK983054:OXN983054 PHG983054:PHJ983054 PRC983054:PRF983054 QAY983054:QBB983054 QKU983054:QKX983054 QUQ983054:QUT983054 REM983054:REP983054 ROI983054:ROL983054 RYE983054:RYH983054 SIA983054:SID983054 SRW983054:SRZ983054 TBS983054:TBV983054 TLO983054:TLR983054 TVK983054:TVN983054 UFG983054:UFJ983054 UPC983054:UPF983054 UYY983054:UZB983054 VIU983054:VIX983054 VSQ983054:VST983054 WCM983054:WCP983054 WMI983054:WML983054 WWE983054:WWH983054 JS12:JV12 TO12:TR12 ADK12:ADN12 ANG12:ANJ12 AXC12:AXF12 BGY12:BHB12 BQU12:BQX12 CAQ12:CAT12 CKM12:CKP12 CUI12:CUL12 DEE12:DEH12 DOA12:DOD12 DXW12:DXZ12 EHS12:EHV12 ERO12:ERR12 FBK12:FBN12 FLG12:FLJ12 FVC12:FVF12 GEY12:GFB12 GOU12:GOX12 GYQ12:GYT12 HIM12:HIP12 HSI12:HSL12 ICE12:ICH12 IMA12:IMD12 IVW12:IVZ12 JFS12:JFV12 JPO12:JPR12 JZK12:JZN12 KJG12:KJJ12 KTC12:KTF12 LCY12:LDB12 LMU12:LMX12 LWQ12:LWT12 MGM12:MGP12 MQI12:MQL12 NAE12:NAH12 NKA12:NKD12 NTW12:NTZ12 ODS12:ODV12 ONO12:ONR12 OXK12:OXN12 PHG12:PHJ12 PRC12:PRF12 QAY12:QBB12 QKU12:QKX12 QUQ12:QUT12 REM12:REP12 ROI12:ROL12 RYE12:RYH12 SIA12:SID12 SRW12:SRZ12 TBS12:TBV12 TLO12:TLR12 TVK12:TVN12 UFG12:UFJ12 UPC12:UPF12 UYY12:UZB12 VIU12:VIX12 VSQ12:VST12 WCM12:WCP12 WMI12:WML12 WWE12:WWH12 JS65548:JV65548 TO65548:TR65548 ADK65548:ADN65548 ANG65548:ANJ65548 AXC65548:AXF65548 BGY65548:BHB65548 BQU65548:BQX65548 CAQ65548:CAT65548 CKM65548:CKP65548 CUI65548:CUL65548 DEE65548:DEH65548 DOA65548:DOD65548 DXW65548:DXZ65548 EHS65548:EHV65548 ERO65548:ERR65548 FBK65548:FBN65548 FLG65548:FLJ65548 FVC65548:FVF65548 GEY65548:GFB65548 GOU65548:GOX65548 GYQ65548:GYT65548 HIM65548:HIP65548 HSI65548:HSL65548 ICE65548:ICH65548 IMA65548:IMD65548 IVW65548:IVZ65548 JFS65548:JFV65548 JPO65548:JPR65548 JZK65548:JZN65548 KJG65548:KJJ65548 KTC65548:KTF65548 LCY65548:LDB65548 LMU65548:LMX65548 LWQ65548:LWT65548 MGM65548:MGP65548 MQI65548:MQL65548 NAE65548:NAH65548 NKA65548:NKD65548 NTW65548:NTZ65548 ODS65548:ODV65548 ONO65548:ONR65548 OXK65548:OXN65548 PHG65548:PHJ65548 PRC65548:PRF65548 QAY65548:QBB65548 QKU65548:QKX65548 QUQ65548:QUT65548 REM65548:REP65548 ROI65548:ROL65548 RYE65548:RYH65548 SIA65548:SID65548 SRW65548:SRZ65548 TBS65548:TBV65548 TLO65548:TLR65548 TVK65548:TVN65548 UFG65548:UFJ65548 UPC65548:UPF65548 UYY65548:UZB65548 VIU65548:VIX65548 VSQ65548:VST65548 WCM65548:WCP65548 WMI65548:WML65548 WWE65548:WWH65548 JS131084:JV131084 TO131084:TR131084 ADK131084:ADN131084 ANG131084:ANJ131084 AXC131084:AXF131084 BGY131084:BHB131084 BQU131084:BQX131084 CAQ131084:CAT131084 CKM131084:CKP131084 CUI131084:CUL131084 DEE131084:DEH131084 DOA131084:DOD131084 DXW131084:DXZ131084 EHS131084:EHV131084 ERO131084:ERR131084 FBK131084:FBN131084 FLG131084:FLJ131084 FVC131084:FVF131084 GEY131084:GFB131084 GOU131084:GOX131084 GYQ131084:GYT131084 HIM131084:HIP131084 HSI131084:HSL131084 ICE131084:ICH131084 IMA131084:IMD131084 IVW131084:IVZ131084 JFS131084:JFV131084 JPO131084:JPR131084 JZK131084:JZN131084 KJG131084:KJJ131084 KTC131084:KTF131084 LCY131084:LDB131084 LMU131084:LMX131084 LWQ131084:LWT131084 MGM131084:MGP131084 MQI131084:MQL131084 NAE131084:NAH131084 NKA131084:NKD131084 NTW131084:NTZ131084 ODS131084:ODV131084 ONO131084:ONR131084 OXK131084:OXN131084 PHG131084:PHJ131084 PRC131084:PRF131084 QAY131084:QBB131084 QKU131084:QKX131084 QUQ131084:QUT131084 REM131084:REP131084 ROI131084:ROL131084 RYE131084:RYH131084 SIA131084:SID131084 SRW131084:SRZ131084 TBS131084:TBV131084 TLO131084:TLR131084 TVK131084:TVN131084 UFG131084:UFJ131084 UPC131084:UPF131084 UYY131084:UZB131084 VIU131084:VIX131084 VSQ131084:VST131084 WCM131084:WCP131084 WMI131084:WML131084 WWE131084:WWH131084 JS196620:JV196620 TO196620:TR196620 ADK196620:ADN196620 ANG196620:ANJ196620 AXC196620:AXF196620 BGY196620:BHB196620 BQU196620:BQX196620 CAQ196620:CAT196620 CKM196620:CKP196620 CUI196620:CUL196620 DEE196620:DEH196620 DOA196620:DOD196620 DXW196620:DXZ196620 EHS196620:EHV196620 ERO196620:ERR196620 FBK196620:FBN196620 FLG196620:FLJ196620 FVC196620:FVF196620 GEY196620:GFB196620 GOU196620:GOX196620 GYQ196620:GYT196620 HIM196620:HIP196620 HSI196620:HSL196620 ICE196620:ICH196620 IMA196620:IMD196620 IVW196620:IVZ196620 JFS196620:JFV196620 JPO196620:JPR196620 JZK196620:JZN196620 KJG196620:KJJ196620 KTC196620:KTF196620 LCY196620:LDB196620 LMU196620:LMX196620 LWQ196620:LWT196620 MGM196620:MGP196620 MQI196620:MQL196620 NAE196620:NAH196620 NKA196620:NKD196620 NTW196620:NTZ196620 ODS196620:ODV196620 ONO196620:ONR196620 OXK196620:OXN196620 PHG196620:PHJ196620 PRC196620:PRF196620 QAY196620:QBB196620 QKU196620:QKX196620 QUQ196620:QUT196620 REM196620:REP196620 ROI196620:ROL196620 RYE196620:RYH196620 SIA196620:SID196620 SRW196620:SRZ196620 TBS196620:TBV196620 TLO196620:TLR196620 TVK196620:TVN196620 UFG196620:UFJ196620 UPC196620:UPF196620 UYY196620:UZB196620 VIU196620:VIX196620 VSQ196620:VST196620 WCM196620:WCP196620 WMI196620:WML196620 WWE196620:WWH196620 JS262156:JV262156 TO262156:TR262156 ADK262156:ADN262156 ANG262156:ANJ262156 AXC262156:AXF262156 BGY262156:BHB262156 BQU262156:BQX262156 CAQ262156:CAT262156 CKM262156:CKP262156 CUI262156:CUL262156 DEE262156:DEH262156 DOA262156:DOD262156 DXW262156:DXZ262156 EHS262156:EHV262156 ERO262156:ERR262156 FBK262156:FBN262156 FLG262156:FLJ262156 FVC262156:FVF262156 GEY262156:GFB262156 GOU262156:GOX262156 GYQ262156:GYT262156 HIM262156:HIP262156 HSI262156:HSL262156 ICE262156:ICH262156 IMA262156:IMD262156 IVW262156:IVZ262156 JFS262156:JFV262156 JPO262156:JPR262156 JZK262156:JZN262156 KJG262156:KJJ262156 KTC262156:KTF262156 LCY262156:LDB262156 LMU262156:LMX262156 LWQ262156:LWT262156 MGM262156:MGP262156 MQI262156:MQL262156 NAE262156:NAH262156 NKA262156:NKD262156 NTW262156:NTZ262156 ODS262156:ODV262156 ONO262156:ONR262156 OXK262156:OXN262156 PHG262156:PHJ262156 PRC262156:PRF262156 QAY262156:QBB262156 QKU262156:QKX262156 QUQ262156:QUT262156 REM262156:REP262156 ROI262156:ROL262156 RYE262156:RYH262156 SIA262156:SID262156 SRW262156:SRZ262156 TBS262156:TBV262156 TLO262156:TLR262156 TVK262156:TVN262156 UFG262156:UFJ262156 UPC262156:UPF262156 UYY262156:UZB262156 VIU262156:VIX262156 VSQ262156:VST262156 WCM262156:WCP262156 WMI262156:WML262156 WWE262156:WWH262156 JS327692:JV327692 TO327692:TR327692 ADK327692:ADN327692 ANG327692:ANJ327692 AXC327692:AXF327692 BGY327692:BHB327692 BQU327692:BQX327692 CAQ327692:CAT327692 CKM327692:CKP327692 CUI327692:CUL327692 DEE327692:DEH327692 DOA327692:DOD327692 DXW327692:DXZ327692 EHS327692:EHV327692 ERO327692:ERR327692 FBK327692:FBN327692 FLG327692:FLJ327692 FVC327692:FVF327692 GEY327692:GFB327692 GOU327692:GOX327692 GYQ327692:GYT327692 HIM327692:HIP327692 HSI327692:HSL327692 ICE327692:ICH327692 IMA327692:IMD327692 IVW327692:IVZ327692 JFS327692:JFV327692 JPO327692:JPR327692 JZK327692:JZN327692 KJG327692:KJJ327692 KTC327692:KTF327692 LCY327692:LDB327692 LMU327692:LMX327692 LWQ327692:LWT327692 MGM327692:MGP327692 MQI327692:MQL327692 NAE327692:NAH327692 NKA327692:NKD327692 NTW327692:NTZ327692 ODS327692:ODV327692 ONO327692:ONR327692 OXK327692:OXN327692 PHG327692:PHJ327692 PRC327692:PRF327692 QAY327692:QBB327692 QKU327692:QKX327692 QUQ327692:QUT327692 REM327692:REP327692 ROI327692:ROL327692 RYE327692:RYH327692 SIA327692:SID327692 SRW327692:SRZ327692 TBS327692:TBV327692 TLO327692:TLR327692 TVK327692:TVN327692 UFG327692:UFJ327692 UPC327692:UPF327692 UYY327692:UZB327692 VIU327692:VIX327692 VSQ327692:VST327692 WCM327692:WCP327692 WMI327692:WML327692 WWE327692:WWH327692 JS393228:JV393228 TO393228:TR393228 ADK393228:ADN393228 ANG393228:ANJ393228 AXC393228:AXF393228 BGY393228:BHB393228 BQU393228:BQX393228 CAQ393228:CAT393228 CKM393228:CKP393228 CUI393228:CUL393228 DEE393228:DEH393228 DOA393228:DOD393228 DXW393228:DXZ393228 EHS393228:EHV393228 ERO393228:ERR393228 FBK393228:FBN393228 FLG393228:FLJ393228 FVC393228:FVF393228 GEY393228:GFB393228 GOU393228:GOX393228 GYQ393228:GYT393228 HIM393228:HIP393228 HSI393228:HSL393228 ICE393228:ICH393228 IMA393228:IMD393228 IVW393228:IVZ393228 JFS393228:JFV393228 JPO393228:JPR393228 JZK393228:JZN393228 KJG393228:KJJ393228 KTC393228:KTF393228 LCY393228:LDB393228 LMU393228:LMX393228 LWQ393228:LWT393228 MGM393228:MGP393228 MQI393228:MQL393228 NAE393228:NAH393228 NKA393228:NKD393228 NTW393228:NTZ393228 ODS393228:ODV393228 ONO393228:ONR393228 OXK393228:OXN393228 PHG393228:PHJ393228 PRC393228:PRF393228 QAY393228:QBB393228 QKU393228:QKX393228 QUQ393228:QUT393228 REM393228:REP393228 ROI393228:ROL393228 RYE393228:RYH393228 SIA393228:SID393228 SRW393228:SRZ393228 TBS393228:TBV393228 TLO393228:TLR393228 TVK393228:TVN393228 UFG393228:UFJ393228 UPC393228:UPF393228 UYY393228:UZB393228 VIU393228:VIX393228 VSQ393228:VST393228 WCM393228:WCP393228 WMI393228:WML393228 WWE393228:WWH393228 JS458764:JV458764 TO458764:TR458764 ADK458764:ADN458764 ANG458764:ANJ458764 AXC458764:AXF458764 BGY458764:BHB458764 BQU458764:BQX458764 CAQ458764:CAT458764 CKM458764:CKP458764 CUI458764:CUL458764 DEE458764:DEH458764 DOA458764:DOD458764 DXW458764:DXZ458764 EHS458764:EHV458764 ERO458764:ERR458764 FBK458764:FBN458764 FLG458764:FLJ458764 FVC458764:FVF458764 GEY458764:GFB458764 GOU458764:GOX458764 GYQ458764:GYT458764 HIM458764:HIP458764 HSI458764:HSL458764 ICE458764:ICH458764 IMA458764:IMD458764 IVW458764:IVZ458764 JFS458764:JFV458764 JPO458764:JPR458764 JZK458764:JZN458764 KJG458764:KJJ458764 KTC458764:KTF458764 LCY458764:LDB458764 LMU458764:LMX458764 LWQ458764:LWT458764 MGM458764:MGP458764 MQI458764:MQL458764 NAE458764:NAH458764 NKA458764:NKD458764 NTW458764:NTZ458764 ODS458764:ODV458764 ONO458764:ONR458764 OXK458764:OXN458764 PHG458764:PHJ458764 PRC458764:PRF458764 QAY458764:QBB458764 QKU458764:QKX458764 QUQ458764:QUT458764 REM458764:REP458764 ROI458764:ROL458764 RYE458764:RYH458764 SIA458764:SID458764 SRW458764:SRZ458764 TBS458764:TBV458764 TLO458764:TLR458764 TVK458764:TVN458764 UFG458764:UFJ458764 UPC458764:UPF458764 UYY458764:UZB458764 VIU458764:VIX458764 VSQ458764:VST458764 WCM458764:WCP458764 WMI458764:WML458764 WWE458764:WWH458764 JS524300:JV524300 TO524300:TR524300 ADK524300:ADN524300 ANG524300:ANJ524300 AXC524300:AXF524300 BGY524300:BHB524300 BQU524300:BQX524300 CAQ524300:CAT524300 CKM524300:CKP524300 CUI524300:CUL524300 DEE524300:DEH524300 DOA524300:DOD524300 DXW524300:DXZ524300 EHS524300:EHV524300 ERO524300:ERR524300 FBK524300:FBN524300 FLG524300:FLJ524300 FVC524300:FVF524300 GEY524300:GFB524300 GOU524300:GOX524300 GYQ524300:GYT524300 HIM524300:HIP524300 HSI524300:HSL524300 ICE524300:ICH524300 IMA524300:IMD524300 IVW524300:IVZ524300 JFS524300:JFV524300 JPO524300:JPR524300 JZK524300:JZN524300 KJG524300:KJJ524300 KTC524300:KTF524300 LCY524300:LDB524300 LMU524300:LMX524300 LWQ524300:LWT524300 MGM524300:MGP524300 MQI524300:MQL524300 NAE524300:NAH524300 NKA524300:NKD524300 NTW524300:NTZ524300 ODS524300:ODV524300 ONO524300:ONR524300 OXK524300:OXN524300 PHG524300:PHJ524300 PRC524300:PRF524300 QAY524300:QBB524300 QKU524300:QKX524300 QUQ524300:QUT524300 REM524300:REP524300 ROI524300:ROL524300 RYE524300:RYH524300 SIA524300:SID524300 SRW524300:SRZ524300 TBS524300:TBV524300 TLO524300:TLR524300 TVK524300:TVN524300 UFG524300:UFJ524300 UPC524300:UPF524300 UYY524300:UZB524300 VIU524300:VIX524300 VSQ524300:VST524300 WCM524300:WCP524300 WMI524300:WML524300 WWE524300:WWH524300 JS589836:JV589836 TO589836:TR589836 ADK589836:ADN589836 ANG589836:ANJ589836 AXC589836:AXF589836 BGY589836:BHB589836 BQU589836:BQX589836 CAQ589836:CAT589836 CKM589836:CKP589836 CUI589836:CUL589836 DEE589836:DEH589836 DOA589836:DOD589836 DXW589836:DXZ589836 EHS589836:EHV589836 ERO589836:ERR589836 FBK589836:FBN589836 FLG589836:FLJ589836 FVC589836:FVF589836 GEY589836:GFB589836 GOU589836:GOX589836 GYQ589836:GYT589836 HIM589836:HIP589836 HSI589836:HSL589836 ICE589836:ICH589836 IMA589836:IMD589836 IVW589836:IVZ589836 JFS589836:JFV589836 JPO589836:JPR589836 JZK589836:JZN589836 KJG589836:KJJ589836 KTC589836:KTF589836 LCY589836:LDB589836 LMU589836:LMX589836 LWQ589836:LWT589836 MGM589836:MGP589836 MQI589836:MQL589836 NAE589836:NAH589836 NKA589836:NKD589836 NTW589836:NTZ589836 ODS589836:ODV589836 ONO589836:ONR589836 OXK589836:OXN589836 PHG589836:PHJ589836 PRC589836:PRF589836 QAY589836:QBB589836 QKU589836:QKX589836 QUQ589836:QUT589836 REM589836:REP589836 ROI589836:ROL589836 RYE589836:RYH589836 SIA589836:SID589836 SRW589836:SRZ589836 TBS589836:TBV589836 TLO589836:TLR589836 TVK589836:TVN589836 UFG589836:UFJ589836 UPC589836:UPF589836 UYY589836:UZB589836 VIU589836:VIX589836 VSQ589836:VST589836 WCM589836:WCP589836 WMI589836:WML589836 WWE589836:WWH589836 JS655372:JV655372 TO655372:TR655372 ADK655372:ADN655372 ANG655372:ANJ655372 AXC655372:AXF655372 BGY655372:BHB655372 BQU655372:BQX655372 CAQ655372:CAT655372 CKM655372:CKP655372 CUI655372:CUL655372 DEE655372:DEH655372 DOA655372:DOD655372 DXW655372:DXZ655372 EHS655372:EHV655372 ERO655372:ERR655372 FBK655372:FBN655372 FLG655372:FLJ655372 FVC655372:FVF655372 GEY655372:GFB655372 GOU655372:GOX655372 GYQ655372:GYT655372 HIM655372:HIP655372 HSI655372:HSL655372 ICE655372:ICH655372 IMA655372:IMD655372 IVW655372:IVZ655372 JFS655372:JFV655372 JPO655372:JPR655372 JZK655372:JZN655372 KJG655372:KJJ655372 KTC655372:KTF655372 LCY655372:LDB655372 LMU655372:LMX655372 LWQ655372:LWT655372 MGM655372:MGP655372 MQI655372:MQL655372 NAE655372:NAH655372 NKA655372:NKD655372 NTW655372:NTZ655372 ODS655372:ODV655372 ONO655372:ONR655372 OXK655372:OXN655372 PHG655372:PHJ655372 PRC655372:PRF655372 QAY655372:QBB655372 QKU655372:QKX655372 QUQ655372:QUT655372 REM655372:REP655372 ROI655372:ROL655372 RYE655372:RYH655372 SIA655372:SID655372 SRW655372:SRZ655372 TBS655372:TBV655372 TLO655372:TLR655372 TVK655372:TVN655372 UFG655372:UFJ655372 UPC655372:UPF655372 UYY655372:UZB655372 VIU655372:VIX655372 VSQ655372:VST655372 WCM655372:WCP655372 WMI655372:WML655372 WWE655372:WWH655372 JS720908:JV720908 TO720908:TR720908 ADK720908:ADN720908 ANG720908:ANJ720908 AXC720908:AXF720908 BGY720908:BHB720908 BQU720908:BQX720908 CAQ720908:CAT720908 CKM720908:CKP720908 CUI720908:CUL720908 DEE720908:DEH720908 DOA720908:DOD720908 DXW720908:DXZ720908 EHS720908:EHV720908 ERO720908:ERR720908 FBK720908:FBN720908 FLG720908:FLJ720908 FVC720908:FVF720908 GEY720908:GFB720908 GOU720908:GOX720908 GYQ720908:GYT720908 HIM720908:HIP720908 HSI720908:HSL720908 ICE720908:ICH720908 IMA720908:IMD720908 IVW720908:IVZ720908 JFS720908:JFV720908 JPO720908:JPR720908 JZK720908:JZN720908 KJG720908:KJJ720908 KTC720908:KTF720908 LCY720908:LDB720908 LMU720908:LMX720908 LWQ720908:LWT720908 MGM720908:MGP720908 MQI720908:MQL720908 NAE720908:NAH720908 NKA720908:NKD720908 NTW720908:NTZ720908 ODS720908:ODV720908 ONO720908:ONR720908 OXK720908:OXN720908 PHG720908:PHJ720908 PRC720908:PRF720908 QAY720908:QBB720908 QKU720908:QKX720908 QUQ720908:QUT720908 REM720908:REP720908 ROI720908:ROL720908 RYE720908:RYH720908 SIA720908:SID720908 SRW720908:SRZ720908 TBS720908:TBV720908 TLO720908:TLR720908 TVK720908:TVN720908 UFG720908:UFJ720908 UPC720908:UPF720908 UYY720908:UZB720908 VIU720908:VIX720908 VSQ720908:VST720908 WCM720908:WCP720908 WMI720908:WML720908 WWE720908:WWH720908 JS786444:JV786444 TO786444:TR786444 ADK786444:ADN786444 ANG786444:ANJ786444 AXC786444:AXF786444 BGY786444:BHB786444 BQU786444:BQX786444 CAQ786444:CAT786444 CKM786444:CKP786444 CUI786444:CUL786444 DEE786444:DEH786444 DOA786444:DOD786444 DXW786444:DXZ786444 EHS786444:EHV786444 ERO786444:ERR786444 FBK786444:FBN786444 FLG786444:FLJ786444 FVC786444:FVF786444 GEY786444:GFB786444 GOU786444:GOX786444 GYQ786444:GYT786444 HIM786444:HIP786444 HSI786444:HSL786444 ICE786444:ICH786444 IMA786444:IMD786444 IVW786444:IVZ786444 JFS786444:JFV786444 JPO786444:JPR786444 JZK786444:JZN786444 KJG786444:KJJ786444 KTC786444:KTF786444 LCY786444:LDB786444 LMU786444:LMX786444 LWQ786444:LWT786444 MGM786444:MGP786444 MQI786444:MQL786444 NAE786444:NAH786444 NKA786444:NKD786444 NTW786444:NTZ786444 ODS786444:ODV786444 ONO786444:ONR786444 OXK786444:OXN786444 PHG786444:PHJ786444 PRC786444:PRF786444 QAY786444:QBB786444 QKU786444:QKX786444 QUQ786444:QUT786444 REM786444:REP786444 ROI786444:ROL786444 RYE786444:RYH786444 SIA786444:SID786444 SRW786444:SRZ786444 TBS786444:TBV786444 TLO786444:TLR786444 TVK786444:TVN786444 UFG786444:UFJ786444 UPC786444:UPF786444 UYY786444:UZB786444 VIU786444:VIX786444 VSQ786444:VST786444 WCM786444:WCP786444 WMI786444:WML786444 WWE786444:WWH786444 JS851980:JV851980 TO851980:TR851980 ADK851980:ADN851980 ANG851980:ANJ851980 AXC851980:AXF851980 BGY851980:BHB851980 BQU851980:BQX851980 CAQ851980:CAT851980 CKM851980:CKP851980 CUI851980:CUL851980 DEE851980:DEH851980 DOA851980:DOD851980 DXW851980:DXZ851980 EHS851980:EHV851980 ERO851980:ERR851980 FBK851980:FBN851980 FLG851980:FLJ851980 FVC851980:FVF851980 GEY851980:GFB851980 GOU851980:GOX851980 GYQ851980:GYT851980 HIM851980:HIP851980 HSI851980:HSL851980 ICE851980:ICH851980 IMA851980:IMD851980 IVW851980:IVZ851980 JFS851980:JFV851980 JPO851980:JPR851980 JZK851980:JZN851980 KJG851980:KJJ851980 KTC851980:KTF851980 LCY851980:LDB851980 LMU851980:LMX851980 LWQ851980:LWT851980 MGM851980:MGP851980 MQI851980:MQL851980 NAE851980:NAH851980 NKA851980:NKD851980 NTW851980:NTZ851980 ODS851980:ODV851980 ONO851980:ONR851980 OXK851980:OXN851980 PHG851980:PHJ851980 PRC851980:PRF851980 QAY851980:QBB851980 QKU851980:QKX851980 QUQ851980:QUT851980 REM851980:REP851980 ROI851980:ROL851980 RYE851980:RYH851980 SIA851980:SID851980 SRW851980:SRZ851980 TBS851980:TBV851980 TLO851980:TLR851980 TVK851980:TVN851980 UFG851980:UFJ851980 UPC851980:UPF851980 UYY851980:UZB851980 VIU851980:VIX851980 VSQ851980:VST851980 WCM851980:WCP851980 WMI851980:WML851980 WWE851980:WWH851980 JS917516:JV917516 TO917516:TR917516 ADK917516:ADN917516 ANG917516:ANJ917516 AXC917516:AXF917516 BGY917516:BHB917516 BQU917516:BQX917516 CAQ917516:CAT917516 CKM917516:CKP917516 CUI917516:CUL917516 DEE917516:DEH917516 DOA917516:DOD917516 DXW917516:DXZ917516 EHS917516:EHV917516 ERO917516:ERR917516 FBK917516:FBN917516 FLG917516:FLJ917516 FVC917516:FVF917516 GEY917516:GFB917516 GOU917516:GOX917516 GYQ917516:GYT917516 HIM917516:HIP917516 HSI917516:HSL917516 ICE917516:ICH917516 IMA917516:IMD917516 IVW917516:IVZ917516 JFS917516:JFV917516 JPO917516:JPR917516 JZK917516:JZN917516 KJG917516:KJJ917516 KTC917516:KTF917516 LCY917516:LDB917516 LMU917516:LMX917516 LWQ917516:LWT917516 MGM917516:MGP917516 MQI917516:MQL917516 NAE917516:NAH917516 NKA917516:NKD917516 NTW917516:NTZ917516 ODS917516:ODV917516 ONO917516:ONR917516 OXK917516:OXN917516 PHG917516:PHJ917516 PRC917516:PRF917516 QAY917516:QBB917516 QKU917516:QKX917516 QUQ917516:QUT917516 REM917516:REP917516 ROI917516:ROL917516 RYE917516:RYH917516 SIA917516:SID917516 SRW917516:SRZ917516 TBS917516:TBV917516 TLO917516:TLR917516 TVK917516:TVN917516 UFG917516:UFJ917516 UPC917516:UPF917516 UYY917516:UZB917516 VIU917516:VIX917516 VSQ917516:VST917516 WCM917516:WCP917516 WMI917516:WML917516 WWE917516:WWH917516 JS983052:JV983052 TO983052:TR983052 ADK983052:ADN983052 ANG983052:ANJ983052 AXC983052:AXF983052 BGY983052:BHB983052 BQU983052:BQX983052 CAQ983052:CAT983052 CKM983052:CKP983052 CUI983052:CUL983052 DEE983052:DEH983052 DOA983052:DOD983052 DXW983052:DXZ983052 EHS983052:EHV983052 ERO983052:ERR983052 FBK983052:FBN983052 FLG983052:FLJ983052 FVC983052:FVF983052 GEY983052:GFB983052 GOU983052:GOX983052 GYQ983052:GYT983052 HIM983052:HIP983052 HSI983052:HSL983052 ICE983052:ICH983052 IMA983052:IMD983052 IVW983052:IVZ983052 JFS983052:JFV983052 JPO983052:JPR983052 JZK983052:JZN983052 KJG983052:KJJ983052 KTC983052:KTF983052 LCY983052:LDB983052 LMU983052:LMX983052 LWQ983052:LWT983052 MGM983052:MGP983052 MQI983052:MQL983052 NAE983052:NAH983052 NKA983052:NKD983052 NTW983052:NTZ983052 ODS983052:ODV983052 ONO983052:ONR983052 OXK983052:OXN983052 PHG983052:PHJ983052 PRC983052:PRF983052 QAY983052:QBB983052 QKU983052:QKX983052 QUQ983052:QUT983052 REM983052:REP983052 ROI983052:ROL983052 RYE983052:RYH983052 SIA983052:SID983052 SRW983052:SRZ983052 TBS983052:TBV983052 TLO983052:TLR983052 TVK983052:TVN983052 UFG983052:UFJ983052 UPC983052:UPF983052 UYY983052:UZB983052 VIU983052:VIX983052 VSQ983052:VST983052 WCM983052:WCP983052 WMI983052:WML983052 WWE983052:WWH983052 JS10:JV10 TO10:TR10 ADK10:ADN10 ANG10:ANJ10 AXC10:AXF10 BGY10:BHB10 BQU10:BQX10 CAQ10:CAT10 CKM10:CKP10 CUI10:CUL10 DEE10:DEH10 DOA10:DOD10 DXW10:DXZ10 EHS10:EHV10 ERO10:ERR10 FBK10:FBN10 FLG10:FLJ10 FVC10:FVF10 GEY10:GFB10 GOU10:GOX10 GYQ10:GYT10 HIM10:HIP10 HSI10:HSL10 ICE10:ICH10 IMA10:IMD10 IVW10:IVZ10 JFS10:JFV10 JPO10:JPR10 JZK10:JZN10 KJG10:KJJ10 KTC10:KTF10 LCY10:LDB10 LMU10:LMX10 LWQ10:LWT10 MGM10:MGP10 MQI10:MQL10 NAE10:NAH10 NKA10:NKD10 NTW10:NTZ10 ODS10:ODV10 ONO10:ONR10 OXK10:OXN10 PHG10:PHJ10 PRC10:PRF10 QAY10:QBB10 QKU10:QKX10 QUQ10:QUT10 REM10:REP10 ROI10:ROL10 RYE10:RYH10 SIA10:SID10 SRW10:SRZ10 TBS10:TBV10 TLO10:TLR10 TVK10:TVN10 UFG10:UFJ10 UPC10:UPF10 UYY10:UZB10 VIU10:VIX10 VSQ10:VST10 WCM10:WCP10 WMI10:WML10 WWE10:WWH10 JS65546:JV65546 TO65546:TR65546 ADK65546:ADN65546 ANG65546:ANJ65546 AXC65546:AXF65546 BGY65546:BHB65546 BQU65546:BQX65546 CAQ65546:CAT65546 CKM65546:CKP65546 CUI65546:CUL65546 DEE65546:DEH65546 DOA65546:DOD65546 DXW65546:DXZ65546 EHS65546:EHV65546 ERO65546:ERR65546 FBK65546:FBN65546 FLG65546:FLJ65546 FVC65546:FVF65546 GEY65546:GFB65546 GOU65546:GOX65546 GYQ65546:GYT65546 HIM65546:HIP65546 HSI65546:HSL65546 ICE65546:ICH65546 IMA65546:IMD65546 IVW65546:IVZ65546 JFS65546:JFV65546 JPO65546:JPR65546 JZK65546:JZN65546 KJG65546:KJJ65546 KTC65546:KTF65546 LCY65546:LDB65546 LMU65546:LMX65546 LWQ65546:LWT65546 MGM65546:MGP65546 MQI65546:MQL65546 NAE65546:NAH65546 NKA65546:NKD65546 NTW65546:NTZ65546 ODS65546:ODV65546 ONO65546:ONR65546 OXK65546:OXN65546 PHG65546:PHJ65546 PRC65546:PRF65546 QAY65546:QBB65546 QKU65546:QKX65546 QUQ65546:QUT65546 REM65546:REP65546 ROI65546:ROL65546 RYE65546:RYH65546 SIA65546:SID65546 SRW65546:SRZ65546 TBS65546:TBV65546 TLO65546:TLR65546 TVK65546:TVN65546 UFG65546:UFJ65546 UPC65546:UPF65546 UYY65546:UZB65546 VIU65546:VIX65546 VSQ65546:VST65546 WCM65546:WCP65546 WMI65546:WML65546 WWE65546:WWH65546 JS131082:JV131082 TO131082:TR131082 ADK131082:ADN131082 ANG131082:ANJ131082 AXC131082:AXF131082 BGY131082:BHB131082 BQU131082:BQX131082 CAQ131082:CAT131082 CKM131082:CKP131082 CUI131082:CUL131082 DEE131082:DEH131082 DOA131082:DOD131082 DXW131082:DXZ131082 EHS131082:EHV131082 ERO131082:ERR131082 FBK131082:FBN131082 FLG131082:FLJ131082 FVC131082:FVF131082 GEY131082:GFB131082 GOU131082:GOX131082 GYQ131082:GYT131082 HIM131082:HIP131082 HSI131082:HSL131082 ICE131082:ICH131082 IMA131082:IMD131082 IVW131082:IVZ131082 JFS131082:JFV131082 JPO131082:JPR131082 JZK131082:JZN131082 KJG131082:KJJ131082 KTC131082:KTF131082 LCY131082:LDB131082 LMU131082:LMX131082 LWQ131082:LWT131082 MGM131082:MGP131082 MQI131082:MQL131082 NAE131082:NAH131082 NKA131082:NKD131082 NTW131082:NTZ131082 ODS131082:ODV131082 ONO131082:ONR131082 OXK131082:OXN131082 PHG131082:PHJ131082 PRC131082:PRF131082 QAY131082:QBB131082 QKU131082:QKX131082 QUQ131082:QUT131082 REM131082:REP131082 ROI131082:ROL131082 RYE131082:RYH131082 SIA131082:SID131082 SRW131082:SRZ131082 TBS131082:TBV131082 TLO131082:TLR131082 TVK131082:TVN131082 UFG131082:UFJ131082 UPC131082:UPF131082 UYY131082:UZB131082 VIU131082:VIX131082 VSQ131082:VST131082 WCM131082:WCP131082 WMI131082:WML131082 WWE131082:WWH131082 JS196618:JV196618 TO196618:TR196618 ADK196618:ADN196618 ANG196618:ANJ196618 AXC196618:AXF196618 BGY196618:BHB196618 BQU196618:BQX196618 CAQ196618:CAT196618 CKM196618:CKP196618 CUI196618:CUL196618 DEE196618:DEH196618 DOA196618:DOD196618 DXW196618:DXZ196618 EHS196618:EHV196618 ERO196618:ERR196618 FBK196618:FBN196618 FLG196618:FLJ196618 FVC196618:FVF196618 GEY196618:GFB196618 GOU196618:GOX196618 GYQ196618:GYT196618 HIM196618:HIP196618 HSI196618:HSL196618 ICE196618:ICH196618 IMA196618:IMD196618 IVW196618:IVZ196618 JFS196618:JFV196618 JPO196618:JPR196618 JZK196618:JZN196618 KJG196618:KJJ196618 KTC196618:KTF196618 LCY196618:LDB196618 LMU196618:LMX196618 LWQ196618:LWT196618 MGM196618:MGP196618 MQI196618:MQL196618 NAE196618:NAH196618 NKA196618:NKD196618 NTW196618:NTZ196618 ODS196618:ODV196618 ONO196618:ONR196618 OXK196618:OXN196618 PHG196618:PHJ196618 PRC196618:PRF196618 QAY196618:QBB196618 QKU196618:QKX196618 QUQ196618:QUT196618 REM196618:REP196618 ROI196618:ROL196618 RYE196618:RYH196618 SIA196618:SID196618 SRW196618:SRZ196618 TBS196618:TBV196618 TLO196618:TLR196618 TVK196618:TVN196618 UFG196618:UFJ196618 UPC196618:UPF196618 UYY196618:UZB196618 VIU196618:VIX196618 VSQ196618:VST196618 WCM196618:WCP196618 WMI196618:WML196618 WWE196618:WWH196618 JS262154:JV262154 TO262154:TR262154 ADK262154:ADN262154 ANG262154:ANJ262154 AXC262154:AXF262154 BGY262154:BHB262154 BQU262154:BQX262154 CAQ262154:CAT262154 CKM262154:CKP262154 CUI262154:CUL262154 DEE262154:DEH262154 DOA262154:DOD262154 DXW262154:DXZ262154 EHS262154:EHV262154 ERO262154:ERR262154 FBK262154:FBN262154 FLG262154:FLJ262154 FVC262154:FVF262154 GEY262154:GFB262154 GOU262154:GOX262154 GYQ262154:GYT262154 HIM262154:HIP262154 HSI262154:HSL262154 ICE262154:ICH262154 IMA262154:IMD262154 IVW262154:IVZ262154 JFS262154:JFV262154 JPO262154:JPR262154 JZK262154:JZN262154 KJG262154:KJJ262154 KTC262154:KTF262154 LCY262154:LDB262154 LMU262154:LMX262154 LWQ262154:LWT262154 MGM262154:MGP262154 MQI262154:MQL262154 NAE262154:NAH262154 NKA262154:NKD262154 NTW262154:NTZ262154 ODS262154:ODV262154 ONO262154:ONR262154 OXK262154:OXN262154 PHG262154:PHJ262154 PRC262154:PRF262154 QAY262154:QBB262154 QKU262154:QKX262154 QUQ262154:QUT262154 REM262154:REP262154 ROI262154:ROL262154 RYE262154:RYH262154 SIA262154:SID262154 SRW262154:SRZ262154 TBS262154:TBV262154 TLO262154:TLR262154 TVK262154:TVN262154 UFG262154:UFJ262154 UPC262154:UPF262154 UYY262154:UZB262154 VIU262154:VIX262154 VSQ262154:VST262154 WCM262154:WCP262154 WMI262154:WML262154 WWE262154:WWH262154 JS327690:JV327690 TO327690:TR327690 ADK327690:ADN327690 ANG327690:ANJ327690 AXC327690:AXF327690 BGY327690:BHB327690 BQU327690:BQX327690 CAQ327690:CAT327690 CKM327690:CKP327690 CUI327690:CUL327690 DEE327690:DEH327690 DOA327690:DOD327690 DXW327690:DXZ327690 EHS327690:EHV327690 ERO327690:ERR327690 FBK327690:FBN327690 FLG327690:FLJ327690 FVC327690:FVF327690 GEY327690:GFB327690 GOU327690:GOX327690 GYQ327690:GYT327690 HIM327690:HIP327690 HSI327690:HSL327690 ICE327690:ICH327690 IMA327690:IMD327690 IVW327690:IVZ327690 JFS327690:JFV327690 JPO327690:JPR327690 JZK327690:JZN327690 KJG327690:KJJ327690 KTC327690:KTF327690 LCY327690:LDB327690 LMU327690:LMX327690 LWQ327690:LWT327690 MGM327690:MGP327690 MQI327690:MQL327690 NAE327690:NAH327690 NKA327690:NKD327690 NTW327690:NTZ327690 ODS327690:ODV327690 ONO327690:ONR327690 OXK327690:OXN327690 PHG327690:PHJ327690 PRC327690:PRF327690 QAY327690:QBB327690 QKU327690:QKX327690 QUQ327690:QUT327690 REM327690:REP327690 ROI327690:ROL327690 RYE327690:RYH327690 SIA327690:SID327690 SRW327690:SRZ327690 TBS327690:TBV327690 TLO327690:TLR327690 TVK327690:TVN327690 UFG327690:UFJ327690 UPC327690:UPF327690 UYY327690:UZB327690 VIU327690:VIX327690 VSQ327690:VST327690 WCM327690:WCP327690 WMI327690:WML327690 WWE327690:WWH327690 JS393226:JV393226 TO393226:TR393226 ADK393226:ADN393226 ANG393226:ANJ393226 AXC393226:AXF393226 BGY393226:BHB393226 BQU393226:BQX393226 CAQ393226:CAT393226 CKM393226:CKP393226 CUI393226:CUL393226 DEE393226:DEH393226 DOA393226:DOD393226 DXW393226:DXZ393226 EHS393226:EHV393226 ERO393226:ERR393226 FBK393226:FBN393226 FLG393226:FLJ393226 FVC393226:FVF393226 GEY393226:GFB393226 GOU393226:GOX393226 GYQ393226:GYT393226 HIM393226:HIP393226 HSI393226:HSL393226 ICE393226:ICH393226 IMA393226:IMD393226 IVW393226:IVZ393226 JFS393226:JFV393226 JPO393226:JPR393226 JZK393226:JZN393226 KJG393226:KJJ393226 KTC393226:KTF393226 LCY393226:LDB393226 LMU393226:LMX393226 LWQ393226:LWT393226 MGM393226:MGP393226 MQI393226:MQL393226 NAE393226:NAH393226 NKA393226:NKD393226 NTW393226:NTZ393226 ODS393226:ODV393226 ONO393226:ONR393226 OXK393226:OXN393226 PHG393226:PHJ393226 PRC393226:PRF393226 QAY393226:QBB393226 QKU393226:QKX393226 QUQ393226:QUT393226 REM393226:REP393226 ROI393226:ROL393226 RYE393226:RYH393226 SIA393226:SID393226 SRW393226:SRZ393226 TBS393226:TBV393226 TLO393226:TLR393226 TVK393226:TVN393226 UFG393226:UFJ393226 UPC393226:UPF393226 UYY393226:UZB393226 VIU393226:VIX393226 VSQ393226:VST393226 WCM393226:WCP393226 WMI393226:WML393226 WWE393226:WWH393226 JS458762:JV458762 TO458762:TR458762 ADK458762:ADN458762 ANG458762:ANJ458762 AXC458762:AXF458762 BGY458762:BHB458762 BQU458762:BQX458762 CAQ458762:CAT458762 CKM458762:CKP458762 CUI458762:CUL458762 DEE458762:DEH458762 DOA458762:DOD458762 DXW458762:DXZ458762 EHS458762:EHV458762 ERO458762:ERR458762 FBK458762:FBN458762 FLG458762:FLJ458762 FVC458762:FVF458762 GEY458762:GFB458762 GOU458762:GOX458762 GYQ458762:GYT458762 HIM458762:HIP458762 HSI458762:HSL458762 ICE458762:ICH458762 IMA458762:IMD458762 IVW458762:IVZ458762 JFS458762:JFV458762 JPO458762:JPR458762 JZK458762:JZN458762 KJG458762:KJJ458762 KTC458762:KTF458762 LCY458762:LDB458762 LMU458762:LMX458762 LWQ458762:LWT458762 MGM458762:MGP458762 MQI458762:MQL458762 NAE458762:NAH458762 NKA458762:NKD458762 NTW458762:NTZ458762 ODS458762:ODV458762 ONO458762:ONR458762 OXK458762:OXN458762 PHG458762:PHJ458762 PRC458762:PRF458762 QAY458762:QBB458762 QKU458762:QKX458762 QUQ458762:QUT458762 REM458762:REP458762 ROI458762:ROL458762 RYE458762:RYH458762 SIA458762:SID458762 SRW458762:SRZ458762 TBS458762:TBV458762 TLO458762:TLR458762 TVK458762:TVN458762 UFG458762:UFJ458762 UPC458762:UPF458762 UYY458762:UZB458762 VIU458762:VIX458762 VSQ458762:VST458762 WCM458762:WCP458762 WMI458762:WML458762 WWE458762:WWH458762 JS524298:JV524298 TO524298:TR524298 ADK524298:ADN524298 ANG524298:ANJ524298 AXC524298:AXF524298 BGY524298:BHB524298 BQU524298:BQX524298 CAQ524298:CAT524298 CKM524298:CKP524298 CUI524298:CUL524298 DEE524298:DEH524298 DOA524298:DOD524298 DXW524298:DXZ524298 EHS524298:EHV524298 ERO524298:ERR524298 FBK524298:FBN524298 FLG524298:FLJ524298 FVC524298:FVF524298 GEY524298:GFB524298 GOU524298:GOX524298 GYQ524298:GYT524298 HIM524298:HIP524298 HSI524298:HSL524298 ICE524298:ICH524298 IMA524298:IMD524298 IVW524298:IVZ524298 JFS524298:JFV524298 JPO524298:JPR524298 JZK524298:JZN524298 KJG524298:KJJ524298 KTC524298:KTF524298 LCY524298:LDB524298 LMU524298:LMX524298 LWQ524298:LWT524298 MGM524298:MGP524298 MQI524298:MQL524298 NAE524298:NAH524298 NKA524298:NKD524298 NTW524298:NTZ524298 ODS524298:ODV524298 ONO524298:ONR524298 OXK524298:OXN524298 PHG524298:PHJ524298 PRC524298:PRF524298 QAY524298:QBB524298 QKU524298:QKX524298 QUQ524298:QUT524298 REM524298:REP524298 ROI524298:ROL524298 RYE524298:RYH524298 SIA524298:SID524298 SRW524298:SRZ524298 TBS524298:TBV524298 TLO524298:TLR524298 TVK524298:TVN524298 UFG524298:UFJ524298 UPC524298:UPF524298 UYY524298:UZB524298 VIU524298:VIX524298 VSQ524298:VST524298 WCM524298:WCP524298 WMI524298:WML524298 WWE524298:WWH524298 JS589834:JV589834 TO589834:TR589834 ADK589834:ADN589834 ANG589834:ANJ589834 AXC589834:AXF589834 BGY589834:BHB589834 BQU589834:BQX589834 CAQ589834:CAT589834 CKM589834:CKP589834 CUI589834:CUL589834 DEE589834:DEH589834 DOA589834:DOD589834 DXW589834:DXZ589834 EHS589834:EHV589834 ERO589834:ERR589834 FBK589834:FBN589834 FLG589834:FLJ589834 FVC589834:FVF589834 GEY589834:GFB589834 GOU589834:GOX589834 GYQ589834:GYT589834 HIM589834:HIP589834 HSI589834:HSL589834 ICE589834:ICH589834 IMA589834:IMD589834 IVW589834:IVZ589834 JFS589834:JFV589834 JPO589834:JPR589834 JZK589834:JZN589834 KJG589834:KJJ589834 KTC589834:KTF589834 LCY589834:LDB589834 LMU589834:LMX589834 LWQ589834:LWT589834 MGM589834:MGP589834 MQI589834:MQL589834 NAE589834:NAH589834 NKA589834:NKD589834 NTW589834:NTZ589834 ODS589834:ODV589834 ONO589834:ONR589834 OXK589834:OXN589834 PHG589834:PHJ589834 PRC589834:PRF589834 QAY589834:QBB589834 QKU589834:QKX589834 QUQ589834:QUT589834 REM589834:REP589834 ROI589834:ROL589834 RYE589834:RYH589834 SIA589834:SID589834 SRW589834:SRZ589834 TBS589834:TBV589834 TLO589834:TLR589834 TVK589834:TVN589834 UFG589834:UFJ589834 UPC589834:UPF589834 UYY589834:UZB589834 VIU589834:VIX589834 VSQ589834:VST589834 WCM589834:WCP589834 WMI589834:WML589834 WWE589834:WWH589834 JS655370:JV655370 TO655370:TR655370 ADK655370:ADN655370 ANG655370:ANJ655370 AXC655370:AXF655370 BGY655370:BHB655370 BQU655370:BQX655370 CAQ655370:CAT655370 CKM655370:CKP655370 CUI655370:CUL655370 DEE655370:DEH655370 DOA655370:DOD655370 DXW655370:DXZ655370 EHS655370:EHV655370 ERO655370:ERR655370 FBK655370:FBN655370 FLG655370:FLJ655370 FVC655370:FVF655370 GEY655370:GFB655370 GOU655370:GOX655370 GYQ655370:GYT655370 HIM655370:HIP655370 HSI655370:HSL655370 ICE655370:ICH655370 IMA655370:IMD655370 IVW655370:IVZ655370 JFS655370:JFV655370 JPO655370:JPR655370 JZK655370:JZN655370 KJG655370:KJJ655370 KTC655370:KTF655370 LCY655370:LDB655370 LMU655370:LMX655370 LWQ655370:LWT655370 MGM655370:MGP655370 MQI655370:MQL655370 NAE655370:NAH655370 NKA655370:NKD655370 NTW655370:NTZ655370 ODS655370:ODV655370 ONO655370:ONR655370 OXK655370:OXN655370 PHG655370:PHJ655370 PRC655370:PRF655370 QAY655370:QBB655370 QKU655370:QKX655370 QUQ655370:QUT655370 REM655370:REP655370 ROI655370:ROL655370 RYE655370:RYH655370 SIA655370:SID655370 SRW655370:SRZ655370 TBS655370:TBV655370 TLO655370:TLR655370 TVK655370:TVN655370 UFG655370:UFJ655370 UPC655370:UPF655370 UYY655370:UZB655370 VIU655370:VIX655370 VSQ655370:VST655370 WCM655370:WCP655370 WMI655370:WML655370 WWE655370:WWH655370 JS720906:JV720906 TO720906:TR720906 ADK720906:ADN720906 ANG720906:ANJ720906 AXC720906:AXF720906 BGY720906:BHB720906 BQU720906:BQX720906 CAQ720906:CAT720906 CKM720906:CKP720906 CUI720906:CUL720906 DEE720906:DEH720906 DOA720906:DOD720906 DXW720906:DXZ720906 EHS720906:EHV720906 ERO720906:ERR720906 FBK720906:FBN720906 FLG720906:FLJ720906 FVC720906:FVF720906 GEY720906:GFB720906 GOU720906:GOX720906 GYQ720906:GYT720906 HIM720906:HIP720906 HSI720906:HSL720906 ICE720906:ICH720906 IMA720906:IMD720906 IVW720906:IVZ720906 JFS720906:JFV720906 JPO720906:JPR720906 JZK720906:JZN720906 KJG720906:KJJ720906 KTC720906:KTF720906 LCY720906:LDB720906 LMU720906:LMX720906 LWQ720906:LWT720906 MGM720906:MGP720906 MQI720906:MQL720906 NAE720906:NAH720906 NKA720906:NKD720906 NTW720906:NTZ720906 ODS720906:ODV720906 ONO720906:ONR720906 OXK720906:OXN720906 PHG720906:PHJ720906 PRC720906:PRF720906 QAY720906:QBB720906 QKU720906:QKX720906 QUQ720906:QUT720906 REM720906:REP720906 ROI720906:ROL720906 RYE720906:RYH720906 SIA720906:SID720906 SRW720906:SRZ720906 TBS720906:TBV720906 TLO720906:TLR720906 TVK720906:TVN720906 UFG720906:UFJ720906 UPC720906:UPF720906 UYY720906:UZB720906 VIU720906:VIX720906 VSQ720906:VST720906 WCM720906:WCP720906 WMI720906:WML720906 WWE720906:WWH720906 JS786442:JV786442 TO786442:TR786442 ADK786442:ADN786442 ANG786442:ANJ786442 AXC786442:AXF786442 BGY786442:BHB786442 BQU786442:BQX786442 CAQ786442:CAT786442 CKM786442:CKP786442 CUI786442:CUL786442 DEE786442:DEH786442 DOA786442:DOD786442 DXW786442:DXZ786442 EHS786442:EHV786442 ERO786442:ERR786442 FBK786442:FBN786442 FLG786442:FLJ786442 FVC786442:FVF786442 GEY786442:GFB786442 GOU786442:GOX786442 GYQ786442:GYT786442 HIM786442:HIP786442 HSI786442:HSL786442 ICE786442:ICH786442 IMA786442:IMD786442 IVW786442:IVZ786442 JFS786442:JFV786442 JPO786442:JPR786442 JZK786442:JZN786442 KJG786442:KJJ786442 KTC786442:KTF786442 LCY786442:LDB786442 LMU786442:LMX786442 LWQ786442:LWT786442 MGM786442:MGP786442 MQI786442:MQL786442 NAE786442:NAH786442 NKA786442:NKD786442 NTW786442:NTZ786442 ODS786442:ODV786442 ONO786442:ONR786442 OXK786442:OXN786442 PHG786442:PHJ786442 PRC786442:PRF786442 QAY786442:QBB786442 QKU786442:QKX786442 QUQ786442:QUT786442 REM786442:REP786442 ROI786442:ROL786442 RYE786442:RYH786442 SIA786442:SID786442 SRW786442:SRZ786442 TBS786442:TBV786442 TLO786442:TLR786442 TVK786442:TVN786442 UFG786442:UFJ786442 UPC786442:UPF786442 UYY786442:UZB786442 VIU786442:VIX786442 VSQ786442:VST786442 WCM786442:WCP786442 WMI786442:WML786442 WWE786442:WWH786442 JS851978:JV851978 TO851978:TR851978 ADK851978:ADN851978 ANG851978:ANJ851978 AXC851978:AXF851978 BGY851978:BHB851978 BQU851978:BQX851978 CAQ851978:CAT851978 CKM851978:CKP851978 CUI851978:CUL851978 DEE851978:DEH851978 DOA851978:DOD851978 DXW851978:DXZ851978 EHS851978:EHV851978 ERO851978:ERR851978 FBK851978:FBN851978 FLG851978:FLJ851978 FVC851978:FVF851978 GEY851978:GFB851978 GOU851978:GOX851978 GYQ851978:GYT851978 HIM851978:HIP851978 HSI851978:HSL851978 ICE851978:ICH851978 IMA851978:IMD851978 IVW851978:IVZ851978 JFS851978:JFV851978 JPO851978:JPR851978 JZK851978:JZN851978 KJG851978:KJJ851978 KTC851978:KTF851978 LCY851978:LDB851978 LMU851978:LMX851978 LWQ851978:LWT851978 MGM851978:MGP851978 MQI851978:MQL851978 NAE851978:NAH851978 NKA851978:NKD851978 NTW851978:NTZ851978 ODS851978:ODV851978 ONO851978:ONR851978 OXK851978:OXN851978 PHG851978:PHJ851978 PRC851978:PRF851978 QAY851978:QBB851978 QKU851978:QKX851978 QUQ851978:QUT851978 REM851978:REP851978 ROI851978:ROL851978 RYE851978:RYH851978 SIA851978:SID851978 SRW851978:SRZ851978 TBS851978:TBV851978 TLO851978:TLR851978 TVK851978:TVN851978 UFG851978:UFJ851978 UPC851978:UPF851978 UYY851978:UZB851978 VIU851978:VIX851978 VSQ851978:VST851978 WCM851978:WCP851978 WMI851978:WML851978 WWE851978:WWH851978 JS917514:JV917514 TO917514:TR917514 ADK917514:ADN917514 ANG917514:ANJ917514 AXC917514:AXF917514 BGY917514:BHB917514 BQU917514:BQX917514 CAQ917514:CAT917514 CKM917514:CKP917514 CUI917514:CUL917514 DEE917514:DEH917514 DOA917514:DOD917514 DXW917514:DXZ917514 EHS917514:EHV917514 ERO917514:ERR917514 FBK917514:FBN917514 FLG917514:FLJ917514 FVC917514:FVF917514 GEY917514:GFB917514 GOU917514:GOX917514 GYQ917514:GYT917514 HIM917514:HIP917514 HSI917514:HSL917514 ICE917514:ICH917514 IMA917514:IMD917514 IVW917514:IVZ917514 JFS917514:JFV917514 JPO917514:JPR917514 JZK917514:JZN917514 KJG917514:KJJ917514 KTC917514:KTF917514 LCY917514:LDB917514 LMU917514:LMX917514 LWQ917514:LWT917514 MGM917514:MGP917514 MQI917514:MQL917514 NAE917514:NAH917514 NKA917514:NKD917514 NTW917514:NTZ917514 ODS917514:ODV917514 ONO917514:ONR917514 OXK917514:OXN917514 PHG917514:PHJ917514 PRC917514:PRF917514 QAY917514:QBB917514 QKU917514:QKX917514 QUQ917514:QUT917514 REM917514:REP917514 ROI917514:ROL917514 RYE917514:RYH917514 SIA917514:SID917514 SRW917514:SRZ917514 TBS917514:TBV917514 TLO917514:TLR917514 TVK917514:TVN917514 UFG917514:UFJ917514 UPC917514:UPF917514 UYY917514:UZB917514 VIU917514:VIX917514 VSQ917514:VST917514 WCM917514:WCP917514 WMI917514:WML917514 WWE917514:WWH917514 JS983050:JV983050 TO983050:TR983050 ADK983050:ADN983050 ANG983050:ANJ983050 AXC983050:AXF983050 BGY983050:BHB983050 BQU983050:BQX983050 CAQ983050:CAT983050 CKM983050:CKP983050 CUI983050:CUL983050 DEE983050:DEH983050 DOA983050:DOD983050 DXW983050:DXZ983050 EHS983050:EHV983050 ERO983050:ERR983050 FBK983050:FBN983050 FLG983050:FLJ983050 FVC983050:FVF983050 GEY983050:GFB983050 GOU983050:GOX983050 GYQ983050:GYT983050 HIM983050:HIP983050 HSI983050:HSL983050 ICE983050:ICH983050 IMA983050:IMD983050 IVW983050:IVZ983050 JFS983050:JFV983050 JPO983050:JPR983050 JZK983050:JZN983050 KJG983050:KJJ983050 KTC983050:KTF983050 LCY983050:LDB983050 LMU983050:LMX983050 LWQ983050:LWT983050 MGM983050:MGP983050 MQI983050:MQL983050 NAE983050:NAH983050 NKA983050:NKD983050 NTW983050:NTZ983050 ODS983050:ODV983050 ONO983050:ONR983050 OXK983050:OXN983050 PHG983050:PHJ983050 PRC983050:PRF983050 QAY983050:QBB983050 QKU983050:QKX983050 QUQ983050:QUT983050 REM983050:REP983050 ROI983050:ROL983050 RYE983050:RYH983050 SIA983050:SID983050 SRW983050:SRZ983050 TBS983050:TBV983050 TLO983050:TLR983050 TVK983050:TVN983050 UFG983050:UFJ983050 UPC983050:UPF983050 UYY983050:UZB983050 VIU983050:VIX983050 VSQ983050:VST983050 WCM983050:WCP983050 WMI983050:WML983050 WWE983050:WWH983050 JS8:JV8 TO8:TR8 ADK8:ADN8 ANG8:ANJ8 AXC8:AXF8 BGY8:BHB8 BQU8:BQX8 CAQ8:CAT8 CKM8:CKP8 CUI8:CUL8 DEE8:DEH8 DOA8:DOD8 DXW8:DXZ8 EHS8:EHV8 ERO8:ERR8 FBK8:FBN8 FLG8:FLJ8 FVC8:FVF8 GEY8:GFB8 GOU8:GOX8 GYQ8:GYT8 HIM8:HIP8 HSI8:HSL8 ICE8:ICH8 IMA8:IMD8 IVW8:IVZ8 JFS8:JFV8 JPO8:JPR8 JZK8:JZN8 KJG8:KJJ8 KTC8:KTF8 LCY8:LDB8 LMU8:LMX8 LWQ8:LWT8 MGM8:MGP8 MQI8:MQL8 NAE8:NAH8 NKA8:NKD8 NTW8:NTZ8 ODS8:ODV8 ONO8:ONR8 OXK8:OXN8 PHG8:PHJ8 PRC8:PRF8 QAY8:QBB8 QKU8:QKX8 QUQ8:QUT8 REM8:REP8 ROI8:ROL8 RYE8:RYH8 SIA8:SID8 SRW8:SRZ8 TBS8:TBV8 TLO8:TLR8 TVK8:TVN8 UFG8:UFJ8 UPC8:UPF8 UYY8:UZB8 VIU8:VIX8 VSQ8:VST8 WCM8:WCP8 WMI8:WML8 WWE8:WWH8 JS65544:JV65544 TO65544:TR65544 ADK65544:ADN65544 ANG65544:ANJ65544 AXC65544:AXF65544 BGY65544:BHB65544 BQU65544:BQX65544 CAQ65544:CAT65544 CKM65544:CKP65544 CUI65544:CUL65544 DEE65544:DEH65544 DOA65544:DOD65544 DXW65544:DXZ65544 EHS65544:EHV65544 ERO65544:ERR65544 FBK65544:FBN65544 FLG65544:FLJ65544 FVC65544:FVF65544 GEY65544:GFB65544 GOU65544:GOX65544 GYQ65544:GYT65544 HIM65544:HIP65544 HSI65544:HSL65544 ICE65544:ICH65544 IMA65544:IMD65544 IVW65544:IVZ65544 JFS65544:JFV65544 JPO65544:JPR65544 JZK65544:JZN65544 KJG65544:KJJ65544 KTC65544:KTF65544 LCY65544:LDB65544 LMU65544:LMX65544 LWQ65544:LWT65544 MGM65544:MGP65544 MQI65544:MQL65544 NAE65544:NAH65544 NKA65544:NKD65544 NTW65544:NTZ65544 ODS65544:ODV65544 ONO65544:ONR65544 OXK65544:OXN65544 PHG65544:PHJ65544 PRC65544:PRF65544 QAY65544:QBB65544 QKU65544:QKX65544 QUQ65544:QUT65544 REM65544:REP65544 ROI65544:ROL65544 RYE65544:RYH65544 SIA65544:SID65544 SRW65544:SRZ65544 TBS65544:TBV65544 TLO65544:TLR65544 TVK65544:TVN65544 UFG65544:UFJ65544 UPC65544:UPF65544 UYY65544:UZB65544 VIU65544:VIX65544 VSQ65544:VST65544 WCM65544:WCP65544 WMI65544:WML65544 WWE65544:WWH65544 JS131080:JV131080 TO131080:TR131080 ADK131080:ADN131080 ANG131080:ANJ131080 AXC131080:AXF131080 BGY131080:BHB131080 BQU131080:BQX131080 CAQ131080:CAT131080 CKM131080:CKP131080 CUI131080:CUL131080 DEE131080:DEH131080 DOA131080:DOD131080 DXW131080:DXZ131080 EHS131080:EHV131080 ERO131080:ERR131080 FBK131080:FBN131080 FLG131080:FLJ131080 FVC131080:FVF131080 GEY131080:GFB131080 GOU131080:GOX131080 GYQ131080:GYT131080 HIM131080:HIP131080 HSI131080:HSL131080 ICE131080:ICH131080 IMA131080:IMD131080 IVW131080:IVZ131080 JFS131080:JFV131080 JPO131080:JPR131080 JZK131080:JZN131080 KJG131080:KJJ131080 KTC131080:KTF131080 LCY131080:LDB131080 LMU131080:LMX131080 LWQ131080:LWT131080 MGM131080:MGP131080 MQI131080:MQL131080 NAE131080:NAH131080 NKA131080:NKD131080 NTW131080:NTZ131080 ODS131080:ODV131080 ONO131080:ONR131080 OXK131080:OXN131080 PHG131080:PHJ131080 PRC131080:PRF131080 QAY131080:QBB131080 QKU131080:QKX131080 QUQ131080:QUT131080 REM131080:REP131080 ROI131080:ROL131080 RYE131080:RYH131080 SIA131080:SID131080 SRW131080:SRZ131080 TBS131080:TBV131080 TLO131080:TLR131080 TVK131080:TVN131080 UFG131080:UFJ131080 UPC131080:UPF131080 UYY131080:UZB131080 VIU131080:VIX131080 VSQ131080:VST131080 WCM131080:WCP131080 WMI131080:WML131080 WWE131080:WWH131080 JS196616:JV196616 TO196616:TR196616 ADK196616:ADN196616 ANG196616:ANJ196616 AXC196616:AXF196616 BGY196616:BHB196616 BQU196616:BQX196616 CAQ196616:CAT196616 CKM196616:CKP196616 CUI196616:CUL196616 DEE196616:DEH196616 DOA196616:DOD196616 DXW196616:DXZ196616 EHS196616:EHV196616 ERO196616:ERR196616 FBK196616:FBN196616 FLG196616:FLJ196616 FVC196616:FVF196616 GEY196616:GFB196616 GOU196616:GOX196616 GYQ196616:GYT196616 HIM196616:HIP196616 HSI196616:HSL196616 ICE196616:ICH196616 IMA196616:IMD196616 IVW196616:IVZ196616 JFS196616:JFV196616 JPO196616:JPR196616 JZK196616:JZN196616 KJG196616:KJJ196616 KTC196616:KTF196616 LCY196616:LDB196616 LMU196616:LMX196616 LWQ196616:LWT196616 MGM196616:MGP196616 MQI196616:MQL196616 NAE196616:NAH196616 NKA196616:NKD196616 NTW196616:NTZ196616 ODS196616:ODV196616 ONO196616:ONR196616 OXK196616:OXN196616 PHG196616:PHJ196616 PRC196616:PRF196616 QAY196616:QBB196616 QKU196616:QKX196616 QUQ196616:QUT196616 REM196616:REP196616 ROI196616:ROL196616 RYE196616:RYH196616 SIA196616:SID196616 SRW196616:SRZ196616 TBS196616:TBV196616 TLO196616:TLR196616 TVK196616:TVN196616 UFG196616:UFJ196616 UPC196616:UPF196616 UYY196616:UZB196616 VIU196616:VIX196616 VSQ196616:VST196616 WCM196616:WCP196616 WMI196616:WML196616 WWE196616:WWH196616 JS262152:JV262152 TO262152:TR262152 ADK262152:ADN262152 ANG262152:ANJ262152 AXC262152:AXF262152 BGY262152:BHB262152 BQU262152:BQX262152 CAQ262152:CAT262152 CKM262152:CKP262152 CUI262152:CUL262152 DEE262152:DEH262152 DOA262152:DOD262152 DXW262152:DXZ262152 EHS262152:EHV262152 ERO262152:ERR262152 FBK262152:FBN262152 FLG262152:FLJ262152 FVC262152:FVF262152 GEY262152:GFB262152 GOU262152:GOX262152 GYQ262152:GYT262152 HIM262152:HIP262152 HSI262152:HSL262152 ICE262152:ICH262152 IMA262152:IMD262152 IVW262152:IVZ262152 JFS262152:JFV262152 JPO262152:JPR262152 JZK262152:JZN262152 KJG262152:KJJ262152 KTC262152:KTF262152 LCY262152:LDB262152 LMU262152:LMX262152 LWQ262152:LWT262152 MGM262152:MGP262152 MQI262152:MQL262152 NAE262152:NAH262152 NKA262152:NKD262152 NTW262152:NTZ262152 ODS262152:ODV262152 ONO262152:ONR262152 OXK262152:OXN262152 PHG262152:PHJ262152 PRC262152:PRF262152 QAY262152:QBB262152 QKU262152:QKX262152 QUQ262152:QUT262152 REM262152:REP262152 ROI262152:ROL262152 RYE262152:RYH262152 SIA262152:SID262152 SRW262152:SRZ262152 TBS262152:TBV262152 TLO262152:TLR262152 TVK262152:TVN262152 UFG262152:UFJ262152 UPC262152:UPF262152 UYY262152:UZB262152 VIU262152:VIX262152 VSQ262152:VST262152 WCM262152:WCP262152 WMI262152:WML262152 WWE262152:WWH262152 JS327688:JV327688 TO327688:TR327688 ADK327688:ADN327688 ANG327688:ANJ327688 AXC327688:AXF327688 BGY327688:BHB327688 BQU327688:BQX327688 CAQ327688:CAT327688 CKM327688:CKP327688 CUI327688:CUL327688 DEE327688:DEH327688 DOA327688:DOD327688 DXW327688:DXZ327688 EHS327688:EHV327688 ERO327688:ERR327688 FBK327688:FBN327688 FLG327688:FLJ327688 FVC327688:FVF327688 GEY327688:GFB327688 GOU327688:GOX327688 GYQ327688:GYT327688 HIM327688:HIP327688 HSI327688:HSL327688 ICE327688:ICH327688 IMA327688:IMD327688 IVW327688:IVZ327688 JFS327688:JFV327688 JPO327688:JPR327688 JZK327688:JZN327688 KJG327688:KJJ327688 KTC327688:KTF327688 LCY327688:LDB327688 LMU327688:LMX327688 LWQ327688:LWT327688 MGM327688:MGP327688 MQI327688:MQL327688 NAE327688:NAH327688 NKA327688:NKD327688 NTW327688:NTZ327688 ODS327688:ODV327688 ONO327688:ONR327688 OXK327688:OXN327688 PHG327688:PHJ327688 PRC327688:PRF327688 QAY327688:QBB327688 QKU327688:QKX327688 QUQ327688:QUT327688 REM327688:REP327688 ROI327688:ROL327688 RYE327688:RYH327688 SIA327688:SID327688 SRW327688:SRZ327688 TBS327688:TBV327688 TLO327688:TLR327688 TVK327688:TVN327688 UFG327688:UFJ327688 UPC327688:UPF327688 UYY327688:UZB327688 VIU327688:VIX327688 VSQ327688:VST327688 WCM327688:WCP327688 WMI327688:WML327688 WWE327688:WWH327688 JS393224:JV393224 TO393224:TR393224 ADK393224:ADN393224 ANG393224:ANJ393224 AXC393224:AXF393224 BGY393224:BHB393224 BQU393224:BQX393224 CAQ393224:CAT393224 CKM393224:CKP393224 CUI393224:CUL393224 DEE393224:DEH393224 DOA393224:DOD393224 DXW393224:DXZ393224 EHS393224:EHV393224 ERO393224:ERR393224 FBK393224:FBN393224 FLG393224:FLJ393224 FVC393224:FVF393224 GEY393224:GFB393224 GOU393224:GOX393224 GYQ393224:GYT393224 HIM393224:HIP393224 HSI393224:HSL393224 ICE393224:ICH393224 IMA393224:IMD393224 IVW393224:IVZ393224 JFS393224:JFV393224 JPO393224:JPR393224 JZK393224:JZN393224 KJG393224:KJJ393224 KTC393224:KTF393224 LCY393224:LDB393224 LMU393224:LMX393224 LWQ393224:LWT393224 MGM393224:MGP393224 MQI393224:MQL393224 NAE393224:NAH393224 NKA393224:NKD393224 NTW393224:NTZ393224 ODS393224:ODV393224 ONO393224:ONR393224 OXK393224:OXN393224 PHG393224:PHJ393224 PRC393224:PRF393224 QAY393224:QBB393224 QKU393224:QKX393224 QUQ393224:QUT393224 REM393224:REP393224 ROI393224:ROL393224 RYE393224:RYH393224 SIA393224:SID393224 SRW393224:SRZ393224 TBS393224:TBV393224 TLO393224:TLR393224 TVK393224:TVN393224 UFG393224:UFJ393224 UPC393224:UPF393224 UYY393224:UZB393224 VIU393224:VIX393224 VSQ393224:VST393224 WCM393224:WCP393224 WMI393224:WML393224 WWE393224:WWH393224 JS458760:JV458760 TO458760:TR458760 ADK458760:ADN458760 ANG458760:ANJ458760 AXC458760:AXF458760 BGY458760:BHB458760 BQU458760:BQX458760 CAQ458760:CAT458760 CKM458760:CKP458760 CUI458760:CUL458760 DEE458760:DEH458760 DOA458760:DOD458760 DXW458760:DXZ458760 EHS458760:EHV458760 ERO458760:ERR458760 FBK458760:FBN458760 FLG458760:FLJ458760 FVC458760:FVF458760 GEY458760:GFB458760 GOU458760:GOX458760 GYQ458760:GYT458760 HIM458760:HIP458760 HSI458760:HSL458760 ICE458760:ICH458760 IMA458760:IMD458760 IVW458760:IVZ458760 JFS458760:JFV458760 JPO458760:JPR458760 JZK458760:JZN458760 KJG458760:KJJ458760 KTC458760:KTF458760 LCY458760:LDB458760 LMU458760:LMX458760 LWQ458760:LWT458760 MGM458760:MGP458760 MQI458760:MQL458760 NAE458760:NAH458760 NKA458760:NKD458760 NTW458760:NTZ458760 ODS458760:ODV458760 ONO458760:ONR458760 OXK458760:OXN458760 PHG458760:PHJ458760 PRC458760:PRF458760 QAY458760:QBB458760 QKU458760:QKX458760 QUQ458760:QUT458760 REM458760:REP458760 ROI458760:ROL458760 RYE458760:RYH458760 SIA458760:SID458760 SRW458760:SRZ458760 TBS458760:TBV458760 TLO458760:TLR458760 TVK458760:TVN458760 UFG458760:UFJ458760 UPC458760:UPF458760 UYY458760:UZB458760 VIU458760:VIX458760 VSQ458760:VST458760 WCM458760:WCP458760 WMI458760:WML458760 WWE458760:WWH458760 JS524296:JV524296 TO524296:TR524296 ADK524296:ADN524296 ANG524296:ANJ524296 AXC524296:AXF524296 BGY524296:BHB524296 BQU524296:BQX524296 CAQ524296:CAT524296 CKM524296:CKP524296 CUI524296:CUL524296 DEE524296:DEH524296 DOA524296:DOD524296 DXW524296:DXZ524296 EHS524296:EHV524296 ERO524296:ERR524296 FBK524296:FBN524296 FLG524296:FLJ524296 FVC524296:FVF524296 GEY524296:GFB524296 GOU524296:GOX524296 GYQ524296:GYT524296 HIM524296:HIP524296 HSI524296:HSL524296 ICE524296:ICH524296 IMA524296:IMD524296 IVW524296:IVZ524296 JFS524296:JFV524296 JPO524296:JPR524296 JZK524296:JZN524296 KJG524296:KJJ524296 KTC524296:KTF524296 LCY524296:LDB524296 LMU524296:LMX524296 LWQ524296:LWT524296 MGM524296:MGP524296 MQI524296:MQL524296 NAE524296:NAH524296 NKA524296:NKD524296 NTW524296:NTZ524296 ODS524296:ODV524296 ONO524296:ONR524296 OXK524296:OXN524296 PHG524296:PHJ524296 PRC524296:PRF524296 QAY524296:QBB524296 QKU524296:QKX524296 QUQ524296:QUT524296 REM524296:REP524296 ROI524296:ROL524296 RYE524296:RYH524296 SIA524296:SID524296 SRW524296:SRZ524296 TBS524296:TBV524296 TLO524296:TLR524296 TVK524296:TVN524296 UFG524296:UFJ524296 UPC524296:UPF524296 UYY524296:UZB524296 VIU524296:VIX524296 VSQ524296:VST524296 WCM524296:WCP524296 WMI524296:WML524296 WWE524296:WWH524296 JS589832:JV589832 TO589832:TR589832 ADK589832:ADN589832 ANG589832:ANJ589832 AXC589832:AXF589832 BGY589832:BHB589832 BQU589832:BQX589832 CAQ589832:CAT589832 CKM589832:CKP589832 CUI589832:CUL589832 DEE589832:DEH589832 DOA589832:DOD589832 DXW589832:DXZ589832 EHS589832:EHV589832 ERO589832:ERR589832 FBK589832:FBN589832 FLG589832:FLJ589832 FVC589832:FVF589832 GEY589832:GFB589832 GOU589832:GOX589832 GYQ589832:GYT589832 HIM589832:HIP589832 HSI589832:HSL589832 ICE589832:ICH589832 IMA589832:IMD589832 IVW589832:IVZ589832 JFS589832:JFV589832 JPO589832:JPR589832 JZK589832:JZN589832 KJG589832:KJJ589832 KTC589832:KTF589832 LCY589832:LDB589832 LMU589832:LMX589832 LWQ589832:LWT589832 MGM589832:MGP589832 MQI589832:MQL589832 NAE589832:NAH589832 NKA589832:NKD589832 NTW589832:NTZ589832 ODS589832:ODV589832 ONO589832:ONR589832 OXK589832:OXN589832 PHG589832:PHJ589832 PRC589832:PRF589832 QAY589832:QBB589832 QKU589832:QKX589832 QUQ589832:QUT589832 REM589832:REP589832 ROI589832:ROL589832 RYE589832:RYH589832 SIA589832:SID589832 SRW589832:SRZ589832 TBS589832:TBV589832 TLO589832:TLR589832 TVK589832:TVN589832 UFG589832:UFJ589832 UPC589832:UPF589832 UYY589832:UZB589832 VIU589832:VIX589832 VSQ589832:VST589832 WCM589832:WCP589832 WMI589832:WML589832 WWE589832:WWH589832 JS655368:JV655368 TO655368:TR655368 ADK655368:ADN655368 ANG655368:ANJ655368 AXC655368:AXF655368 BGY655368:BHB655368 BQU655368:BQX655368 CAQ655368:CAT655368 CKM655368:CKP655368 CUI655368:CUL655368 DEE655368:DEH655368 DOA655368:DOD655368 DXW655368:DXZ655368 EHS655368:EHV655368 ERO655368:ERR655368 FBK655368:FBN655368 FLG655368:FLJ655368 FVC655368:FVF655368 GEY655368:GFB655368 GOU655368:GOX655368 GYQ655368:GYT655368 HIM655368:HIP655368 HSI655368:HSL655368 ICE655368:ICH655368 IMA655368:IMD655368 IVW655368:IVZ655368 JFS655368:JFV655368 JPO655368:JPR655368 JZK655368:JZN655368 KJG655368:KJJ655368 KTC655368:KTF655368 LCY655368:LDB655368 LMU655368:LMX655368 LWQ655368:LWT655368 MGM655368:MGP655368 MQI655368:MQL655368 NAE655368:NAH655368 NKA655368:NKD655368 NTW655368:NTZ655368 ODS655368:ODV655368 ONO655368:ONR655368 OXK655368:OXN655368 PHG655368:PHJ655368 PRC655368:PRF655368 QAY655368:QBB655368 QKU655368:QKX655368 QUQ655368:QUT655368 REM655368:REP655368 ROI655368:ROL655368 RYE655368:RYH655368 SIA655368:SID655368 SRW655368:SRZ655368 TBS655368:TBV655368 TLO655368:TLR655368 TVK655368:TVN655368 UFG655368:UFJ655368 UPC655368:UPF655368 UYY655368:UZB655368 VIU655368:VIX655368 VSQ655368:VST655368 WCM655368:WCP655368 WMI655368:WML655368 WWE655368:WWH655368 JS720904:JV720904 TO720904:TR720904 ADK720904:ADN720904 ANG720904:ANJ720904 AXC720904:AXF720904 BGY720904:BHB720904 BQU720904:BQX720904 CAQ720904:CAT720904 CKM720904:CKP720904 CUI720904:CUL720904 DEE720904:DEH720904 DOA720904:DOD720904 DXW720904:DXZ720904 EHS720904:EHV720904 ERO720904:ERR720904 FBK720904:FBN720904 FLG720904:FLJ720904 FVC720904:FVF720904 GEY720904:GFB720904 GOU720904:GOX720904 GYQ720904:GYT720904 HIM720904:HIP720904 HSI720904:HSL720904 ICE720904:ICH720904 IMA720904:IMD720904 IVW720904:IVZ720904 JFS720904:JFV720904 JPO720904:JPR720904 JZK720904:JZN720904 KJG720904:KJJ720904 KTC720904:KTF720904 LCY720904:LDB720904 LMU720904:LMX720904 LWQ720904:LWT720904 MGM720904:MGP720904 MQI720904:MQL720904 NAE720904:NAH720904 NKA720904:NKD720904 NTW720904:NTZ720904 ODS720904:ODV720904 ONO720904:ONR720904 OXK720904:OXN720904 PHG720904:PHJ720904 PRC720904:PRF720904 QAY720904:QBB720904 QKU720904:QKX720904 QUQ720904:QUT720904 REM720904:REP720904 ROI720904:ROL720904 RYE720904:RYH720904 SIA720904:SID720904 SRW720904:SRZ720904 TBS720904:TBV720904 TLO720904:TLR720904 TVK720904:TVN720904 UFG720904:UFJ720904 UPC720904:UPF720904 UYY720904:UZB720904 VIU720904:VIX720904 VSQ720904:VST720904 WCM720904:WCP720904 WMI720904:WML720904 WWE720904:WWH720904 JS786440:JV786440 TO786440:TR786440 ADK786440:ADN786440 ANG786440:ANJ786440 AXC786440:AXF786440 BGY786440:BHB786440 BQU786440:BQX786440 CAQ786440:CAT786440 CKM786440:CKP786440 CUI786440:CUL786440 DEE786440:DEH786440 DOA786440:DOD786440 DXW786440:DXZ786440 EHS786440:EHV786440 ERO786440:ERR786440 FBK786440:FBN786440 FLG786440:FLJ786440 FVC786440:FVF786440 GEY786440:GFB786440 GOU786440:GOX786440 GYQ786440:GYT786440 HIM786440:HIP786440 HSI786440:HSL786440 ICE786440:ICH786440 IMA786440:IMD786440 IVW786440:IVZ786440 JFS786440:JFV786440 JPO786440:JPR786440 JZK786440:JZN786440 KJG786440:KJJ786440 KTC786440:KTF786440 LCY786440:LDB786440 LMU786440:LMX786440 LWQ786440:LWT786440 MGM786440:MGP786440 MQI786440:MQL786440 NAE786440:NAH786440 NKA786440:NKD786440 NTW786440:NTZ786440 ODS786440:ODV786440 ONO786440:ONR786440 OXK786440:OXN786440 PHG786440:PHJ786440 PRC786440:PRF786440 QAY786440:QBB786440 QKU786440:QKX786440 QUQ786440:QUT786440 REM786440:REP786440 ROI786440:ROL786440 RYE786440:RYH786440 SIA786440:SID786440 SRW786440:SRZ786440 TBS786440:TBV786440 TLO786440:TLR786440 TVK786440:TVN786440 UFG786440:UFJ786440 UPC786440:UPF786440 UYY786440:UZB786440 VIU786440:VIX786440 VSQ786440:VST786440 WCM786440:WCP786440 WMI786440:WML786440 WWE786440:WWH786440 JS851976:JV851976 TO851976:TR851976 ADK851976:ADN851976 ANG851976:ANJ851976 AXC851976:AXF851976 BGY851976:BHB851976 BQU851976:BQX851976 CAQ851976:CAT851976 CKM851976:CKP851976 CUI851976:CUL851976 DEE851976:DEH851976 DOA851976:DOD851976 DXW851976:DXZ851976 EHS851976:EHV851976 ERO851976:ERR851976 FBK851976:FBN851976 FLG851976:FLJ851976 FVC851976:FVF851976 GEY851976:GFB851976 GOU851976:GOX851976 GYQ851976:GYT851976 HIM851976:HIP851976 HSI851976:HSL851976 ICE851976:ICH851976 IMA851976:IMD851976 IVW851976:IVZ851976 JFS851976:JFV851976 JPO851976:JPR851976 JZK851976:JZN851976 KJG851976:KJJ851976 KTC851976:KTF851976 LCY851976:LDB851976 LMU851976:LMX851976 LWQ851976:LWT851976 MGM851976:MGP851976 MQI851976:MQL851976 NAE851976:NAH851976 NKA851976:NKD851976 NTW851976:NTZ851976 ODS851976:ODV851976 ONO851976:ONR851976 OXK851976:OXN851976 PHG851976:PHJ851976 PRC851976:PRF851976 QAY851976:QBB851976 QKU851976:QKX851976 QUQ851976:QUT851976 REM851976:REP851976 ROI851976:ROL851976 RYE851976:RYH851976 SIA851976:SID851976 SRW851976:SRZ851976 TBS851976:TBV851976 TLO851976:TLR851976 TVK851976:TVN851976 UFG851976:UFJ851976 UPC851976:UPF851976 UYY851976:UZB851976 VIU851976:VIX851976 VSQ851976:VST851976 WCM851976:WCP851976 WMI851976:WML851976 WWE851976:WWH851976 JS917512:JV917512 TO917512:TR917512 ADK917512:ADN917512 ANG917512:ANJ917512 AXC917512:AXF917512 BGY917512:BHB917512 BQU917512:BQX917512 CAQ917512:CAT917512 CKM917512:CKP917512 CUI917512:CUL917512 DEE917512:DEH917512 DOA917512:DOD917512 DXW917512:DXZ917512 EHS917512:EHV917512 ERO917512:ERR917512 FBK917512:FBN917512 FLG917512:FLJ917512 FVC917512:FVF917512 GEY917512:GFB917512 GOU917512:GOX917512 GYQ917512:GYT917512 HIM917512:HIP917512 HSI917512:HSL917512 ICE917512:ICH917512 IMA917512:IMD917512 IVW917512:IVZ917512 JFS917512:JFV917512 JPO917512:JPR917512 JZK917512:JZN917512 KJG917512:KJJ917512 KTC917512:KTF917512 LCY917512:LDB917512 LMU917512:LMX917512 LWQ917512:LWT917512 MGM917512:MGP917512 MQI917512:MQL917512 NAE917512:NAH917512 NKA917512:NKD917512 NTW917512:NTZ917512 ODS917512:ODV917512 ONO917512:ONR917512 OXK917512:OXN917512 PHG917512:PHJ917512 PRC917512:PRF917512 QAY917512:QBB917512 QKU917512:QKX917512 QUQ917512:QUT917512 REM917512:REP917512 ROI917512:ROL917512 RYE917512:RYH917512 SIA917512:SID917512 SRW917512:SRZ917512 TBS917512:TBV917512 TLO917512:TLR917512 TVK917512:TVN917512 UFG917512:UFJ917512 UPC917512:UPF917512 UYY917512:UZB917512 VIU917512:VIX917512 VSQ917512:VST917512 WCM917512:WCP917512 WMI917512:WML917512 WWE917512:WWH917512 JS983048:JV983048 TO983048:TR983048 ADK983048:ADN983048 ANG983048:ANJ983048 AXC983048:AXF983048 BGY983048:BHB983048 BQU983048:BQX983048 CAQ983048:CAT983048 CKM983048:CKP983048 CUI983048:CUL983048 DEE983048:DEH983048 DOA983048:DOD983048 DXW983048:DXZ983048 EHS983048:EHV983048 ERO983048:ERR983048 FBK983048:FBN983048 FLG983048:FLJ983048 FVC983048:FVF983048 GEY983048:GFB983048 GOU983048:GOX983048 GYQ983048:GYT983048 HIM983048:HIP983048 HSI983048:HSL983048 ICE983048:ICH983048 IMA983048:IMD983048 IVW983048:IVZ983048 JFS983048:JFV983048 JPO983048:JPR983048 JZK983048:JZN983048 KJG983048:KJJ983048 KTC983048:KTF983048 LCY983048:LDB983048 LMU983048:LMX983048 LWQ983048:LWT983048 MGM983048:MGP983048 MQI983048:MQL983048 NAE983048:NAH983048 NKA983048:NKD983048 NTW983048:NTZ983048 ODS983048:ODV983048 ONO983048:ONR983048 OXK983048:OXN983048 PHG983048:PHJ983048 PRC983048:PRF983048 QAY983048:QBB983048 QKU983048:QKX983048 QUQ983048:QUT983048 REM983048:REP983048 ROI983048:ROL983048 RYE983048:RYH983048 SIA983048:SID983048 SRW983048:SRZ983048 TBS983048:TBV983048 TLO983048:TLR983048 TVK983048:TVN983048 UFG983048:UFJ983048 UPC983048:UPF983048 UYY983048:UZB983048 VIU983048:VIX983048 VSQ983048:VST983048 WCM983048:WCP983048 WMI983048:WML983048 WWE983048:WWH983048</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FB1247-1670-4728-B82B-C47650DA306D}">
  <sheetPr>
    <tabColor theme="7" tint="0.79998168889431442"/>
    <pageSetUpPr fitToPage="1"/>
  </sheetPr>
  <dimension ref="A1:BG70"/>
  <sheetViews>
    <sheetView view="pageBreakPreview" zoomScale="61" zoomScaleNormal="70" zoomScaleSheetLayoutView="61" workbookViewId="0">
      <selection activeCell="AX3" sqref="AX3"/>
    </sheetView>
  </sheetViews>
  <sheetFormatPr defaultRowHeight="16.5" x14ac:dyDescent="0.3"/>
  <cols>
    <col min="1" max="6" width="4.5" style="104" customWidth="1"/>
    <col min="7" max="11" width="4.5" style="619" customWidth="1"/>
    <col min="12" max="52" width="4.5" style="104" customWidth="1"/>
    <col min="53" max="59" width="9" style="104"/>
    <col min="60" max="257" width="9" style="4"/>
    <col min="258" max="308" width="4.5" style="4" customWidth="1"/>
    <col min="309" max="513" width="9" style="4"/>
    <col min="514" max="564" width="4.5" style="4" customWidth="1"/>
    <col min="565" max="769" width="9" style="4"/>
    <col min="770" max="820" width="4.5" style="4" customWidth="1"/>
    <col min="821" max="1025" width="9" style="4"/>
    <col min="1026" max="1076" width="4.5" style="4" customWidth="1"/>
    <col min="1077" max="1281" width="9" style="4"/>
    <col min="1282" max="1332" width="4.5" style="4" customWidth="1"/>
    <col min="1333" max="1537" width="9" style="4"/>
    <col min="1538" max="1588" width="4.5" style="4" customWidth="1"/>
    <col min="1589" max="1793" width="9" style="4"/>
    <col min="1794" max="1844" width="4.5" style="4" customWidth="1"/>
    <col min="1845" max="2049" width="9" style="4"/>
    <col min="2050" max="2100" width="4.5" style="4" customWidth="1"/>
    <col min="2101" max="2305" width="9" style="4"/>
    <col min="2306" max="2356" width="4.5" style="4" customWidth="1"/>
    <col min="2357" max="2561" width="9" style="4"/>
    <col min="2562" max="2612" width="4.5" style="4" customWidth="1"/>
    <col min="2613" max="2817" width="9" style="4"/>
    <col min="2818" max="2868" width="4.5" style="4" customWidth="1"/>
    <col min="2869" max="3073" width="9" style="4"/>
    <col min="3074" max="3124" width="4.5" style="4" customWidth="1"/>
    <col min="3125" max="3329" width="9" style="4"/>
    <col min="3330" max="3380" width="4.5" style="4" customWidth="1"/>
    <col min="3381" max="3585" width="9" style="4"/>
    <col min="3586" max="3636" width="4.5" style="4" customWidth="1"/>
    <col min="3637" max="3841" width="9" style="4"/>
    <col min="3842" max="3892" width="4.5" style="4" customWidth="1"/>
    <col min="3893" max="4097" width="9" style="4"/>
    <col min="4098" max="4148" width="4.5" style="4" customWidth="1"/>
    <col min="4149" max="4353" width="9" style="4"/>
    <col min="4354" max="4404" width="4.5" style="4" customWidth="1"/>
    <col min="4405" max="4609" width="9" style="4"/>
    <col min="4610" max="4660" width="4.5" style="4" customWidth="1"/>
    <col min="4661" max="4865" width="9" style="4"/>
    <col min="4866" max="4916" width="4.5" style="4" customWidth="1"/>
    <col min="4917" max="5121" width="9" style="4"/>
    <col min="5122" max="5172" width="4.5" style="4" customWidth="1"/>
    <col min="5173" max="5377" width="9" style="4"/>
    <col min="5378" max="5428" width="4.5" style="4" customWidth="1"/>
    <col min="5429" max="5633" width="9" style="4"/>
    <col min="5634" max="5684" width="4.5" style="4" customWidth="1"/>
    <col min="5685" max="5889" width="9" style="4"/>
    <col min="5890" max="5940" width="4.5" style="4" customWidth="1"/>
    <col min="5941" max="6145" width="9" style="4"/>
    <col min="6146" max="6196" width="4.5" style="4" customWidth="1"/>
    <col min="6197" max="6401" width="9" style="4"/>
    <col min="6402" max="6452" width="4.5" style="4" customWidth="1"/>
    <col min="6453" max="6657" width="9" style="4"/>
    <col min="6658" max="6708" width="4.5" style="4" customWidth="1"/>
    <col min="6709" max="6913" width="9" style="4"/>
    <col min="6914" max="6964" width="4.5" style="4" customWidth="1"/>
    <col min="6965" max="7169" width="9" style="4"/>
    <col min="7170" max="7220" width="4.5" style="4" customWidth="1"/>
    <col min="7221" max="7425" width="9" style="4"/>
    <col min="7426" max="7476" width="4.5" style="4" customWidth="1"/>
    <col min="7477" max="7681" width="9" style="4"/>
    <col min="7682" max="7732" width="4.5" style="4" customWidth="1"/>
    <col min="7733" max="7937" width="9" style="4"/>
    <col min="7938" max="7988" width="4.5" style="4" customWidth="1"/>
    <col min="7989" max="8193" width="9" style="4"/>
    <col min="8194" max="8244" width="4.5" style="4" customWidth="1"/>
    <col min="8245" max="8449" width="9" style="4"/>
    <col min="8450" max="8500" width="4.5" style="4" customWidth="1"/>
    <col min="8501" max="8705" width="9" style="4"/>
    <col min="8706" max="8756" width="4.5" style="4" customWidth="1"/>
    <col min="8757" max="8961" width="9" style="4"/>
    <col min="8962" max="9012" width="4.5" style="4" customWidth="1"/>
    <col min="9013" max="9217" width="9" style="4"/>
    <col min="9218" max="9268" width="4.5" style="4" customWidth="1"/>
    <col min="9269" max="9473" width="9" style="4"/>
    <col min="9474" max="9524" width="4.5" style="4" customWidth="1"/>
    <col min="9525" max="9729" width="9" style="4"/>
    <col min="9730" max="9780" width="4.5" style="4" customWidth="1"/>
    <col min="9781" max="9985" width="9" style="4"/>
    <col min="9986" max="10036" width="4.5" style="4" customWidth="1"/>
    <col min="10037" max="10241" width="9" style="4"/>
    <col min="10242" max="10292" width="4.5" style="4" customWidth="1"/>
    <col min="10293" max="10497" width="9" style="4"/>
    <col min="10498" max="10548" width="4.5" style="4" customWidth="1"/>
    <col min="10549" max="10753" width="9" style="4"/>
    <col min="10754" max="10804" width="4.5" style="4" customWidth="1"/>
    <col min="10805" max="11009" width="9" style="4"/>
    <col min="11010" max="11060" width="4.5" style="4" customWidth="1"/>
    <col min="11061" max="11265" width="9" style="4"/>
    <col min="11266" max="11316" width="4.5" style="4" customWidth="1"/>
    <col min="11317" max="11521" width="9" style="4"/>
    <col min="11522" max="11572" width="4.5" style="4" customWidth="1"/>
    <col min="11573" max="11777" width="9" style="4"/>
    <col min="11778" max="11828" width="4.5" style="4" customWidth="1"/>
    <col min="11829" max="12033" width="9" style="4"/>
    <col min="12034" max="12084" width="4.5" style="4" customWidth="1"/>
    <col min="12085" max="12289" width="9" style="4"/>
    <col min="12290" max="12340" width="4.5" style="4" customWidth="1"/>
    <col min="12341" max="12545" width="9" style="4"/>
    <col min="12546" max="12596" width="4.5" style="4" customWidth="1"/>
    <col min="12597" max="12801" width="9" style="4"/>
    <col min="12802" max="12852" width="4.5" style="4" customWidth="1"/>
    <col min="12853" max="13057" width="9" style="4"/>
    <col min="13058" max="13108" width="4.5" style="4" customWidth="1"/>
    <col min="13109" max="13313" width="9" style="4"/>
    <col min="13314" max="13364" width="4.5" style="4" customWidth="1"/>
    <col min="13365" max="13569" width="9" style="4"/>
    <col min="13570" max="13620" width="4.5" style="4" customWidth="1"/>
    <col min="13621" max="13825" width="9" style="4"/>
    <col min="13826" max="13876" width="4.5" style="4" customWidth="1"/>
    <col min="13877" max="14081" width="9" style="4"/>
    <col min="14082" max="14132" width="4.5" style="4" customWidth="1"/>
    <col min="14133" max="14337" width="9" style="4"/>
    <col min="14338" max="14388" width="4.5" style="4" customWidth="1"/>
    <col min="14389" max="14593" width="9" style="4"/>
    <col min="14594" max="14644" width="4.5" style="4" customWidth="1"/>
    <col min="14645" max="14849" width="9" style="4"/>
    <col min="14850" max="14900" width="4.5" style="4" customWidth="1"/>
    <col min="14901" max="15105" width="9" style="4"/>
    <col min="15106" max="15156" width="4.5" style="4" customWidth="1"/>
    <col min="15157" max="15361" width="9" style="4"/>
    <col min="15362" max="15412" width="4.5" style="4" customWidth="1"/>
    <col min="15413" max="15617" width="9" style="4"/>
    <col min="15618" max="15668" width="4.5" style="4" customWidth="1"/>
    <col min="15669" max="15873" width="9" style="4"/>
    <col min="15874" max="15924" width="4.5" style="4" customWidth="1"/>
    <col min="15925" max="16129" width="9" style="4"/>
    <col min="16130" max="16180" width="4.5" style="4" customWidth="1"/>
    <col min="16181" max="16384" width="9" style="4"/>
  </cols>
  <sheetData>
    <row r="1" spans="1:59" s="23" customFormat="1" ht="18.75" customHeight="1" x14ac:dyDescent="0.35">
      <c r="A1" s="103" t="s">
        <v>136</v>
      </c>
      <c r="B1" s="104"/>
      <c r="C1" s="104"/>
      <c r="D1" s="104"/>
      <c r="E1" s="104"/>
      <c r="F1" s="104"/>
      <c r="G1" s="619"/>
      <c r="H1" s="619"/>
      <c r="I1" s="619"/>
      <c r="J1" s="619"/>
      <c r="K1" s="555"/>
      <c r="L1" s="104"/>
      <c r="M1" s="104"/>
      <c r="N1" s="104"/>
      <c r="O1" s="104"/>
      <c r="P1" s="611"/>
      <c r="Q1" s="611"/>
      <c r="R1" s="611"/>
      <c r="S1" s="611"/>
      <c r="T1" s="104"/>
      <c r="U1" s="104"/>
      <c r="V1" s="104"/>
      <c r="W1" s="104"/>
      <c r="X1" s="104"/>
      <c r="Y1" s="104"/>
      <c r="Z1" s="104"/>
      <c r="AA1" s="611"/>
      <c r="AB1" s="611"/>
      <c r="AC1" s="611"/>
      <c r="AD1" s="611"/>
      <c r="AE1" s="611"/>
      <c r="AF1" s="611"/>
      <c r="AG1" s="611"/>
      <c r="AH1" s="611"/>
      <c r="AI1" s="611"/>
      <c r="AJ1" s="613" t="s">
        <v>80</v>
      </c>
      <c r="AK1" s="1042"/>
      <c r="AL1" s="1042"/>
      <c r="AM1" s="1042"/>
      <c r="AN1" s="610" t="s">
        <v>14</v>
      </c>
      <c r="AO1" s="1042"/>
      <c r="AP1" s="1042"/>
      <c r="AQ1" s="610" t="s">
        <v>15</v>
      </c>
      <c r="AR1" s="1024"/>
      <c r="AS1" s="1024"/>
      <c r="AT1" s="880" t="s">
        <v>81</v>
      </c>
      <c r="AU1" s="880"/>
      <c r="AV1" s="611"/>
      <c r="AW1" s="611"/>
      <c r="AX1" s="611"/>
      <c r="AY1" s="611"/>
      <c r="AZ1" s="611"/>
      <c r="BA1" s="611"/>
      <c r="BB1" s="611"/>
      <c r="BC1" s="611"/>
      <c r="BD1" s="611"/>
      <c r="BE1" s="611"/>
      <c r="BF1" s="611"/>
      <c r="BG1" s="611"/>
    </row>
    <row r="2" spans="1:59" s="23" customFormat="1" ht="18.75" customHeight="1" thickBot="1" x14ac:dyDescent="0.35">
      <c r="A2" s="72" t="s">
        <v>943</v>
      </c>
      <c r="B2" s="104"/>
      <c r="C2" s="104"/>
      <c r="D2" s="104"/>
      <c r="E2" s="104"/>
      <c r="F2" s="104"/>
      <c r="G2" s="619"/>
      <c r="H2" s="620"/>
      <c r="I2" s="973"/>
      <c r="J2" s="973"/>
      <c r="K2" s="619"/>
      <c r="L2" s="104"/>
      <c r="M2" s="624"/>
      <c r="N2" s="1043"/>
      <c r="O2" s="1043"/>
      <c r="P2" s="880"/>
      <c r="Q2" s="880"/>
      <c r="R2" s="625"/>
      <c r="S2" s="625"/>
      <c r="T2" s="104"/>
      <c r="U2" s="104"/>
      <c r="V2" s="104"/>
      <c r="W2" s="104"/>
      <c r="X2" s="104"/>
      <c r="Y2" s="104"/>
      <c r="Z2" s="104"/>
      <c r="AA2" s="1043"/>
      <c r="AB2" s="1043"/>
      <c r="AC2" s="611"/>
      <c r="AD2" s="611"/>
      <c r="AE2" s="611"/>
      <c r="AF2" s="611"/>
      <c r="AG2" s="611"/>
      <c r="AH2" s="611"/>
      <c r="AI2" s="611"/>
      <c r="AJ2" s="611"/>
      <c r="AK2" s="611"/>
      <c r="AL2" s="611"/>
      <c r="AM2" s="611"/>
      <c r="AN2" s="611"/>
      <c r="AO2" s="611"/>
      <c r="AP2" s="611"/>
      <c r="AQ2" s="611"/>
      <c r="AR2" s="1044" t="s">
        <v>137</v>
      </c>
      <c r="AS2" s="1044"/>
      <c r="AT2" s="1044"/>
      <c r="AU2" s="1044"/>
      <c r="AV2" s="611"/>
      <c r="AW2" s="611"/>
      <c r="AX2" s="611"/>
      <c r="AY2" s="611"/>
      <c r="AZ2" s="611"/>
      <c r="BA2" s="611"/>
      <c r="BB2" s="611"/>
      <c r="BC2" s="611"/>
      <c r="BD2" s="611"/>
      <c r="BE2" s="611"/>
      <c r="BF2" s="611"/>
      <c r="BG2" s="611"/>
    </row>
    <row r="3" spans="1:59" s="23" customFormat="1" ht="18.75" customHeight="1" thickTop="1" x14ac:dyDescent="0.4">
      <c r="A3" s="958" t="s">
        <v>804</v>
      </c>
      <c r="B3" s="958"/>
      <c r="C3" s="958"/>
      <c r="D3" s="958"/>
      <c r="E3" s="1032" t="s">
        <v>138</v>
      </c>
      <c r="F3" s="1033"/>
      <c r="G3" s="974" t="s">
        <v>939</v>
      </c>
      <c r="H3" s="975"/>
      <c r="I3" s="975"/>
      <c r="J3" s="975"/>
      <c r="K3" s="976"/>
      <c r="L3" s="914" t="s">
        <v>139</v>
      </c>
      <c r="M3" s="914"/>
      <c r="N3" s="914"/>
      <c r="O3" s="1076" t="s">
        <v>140</v>
      </c>
      <c r="P3" s="958" t="s">
        <v>805</v>
      </c>
      <c r="Q3" s="958"/>
      <c r="R3" s="958"/>
      <c r="S3" s="958" t="s">
        <v>806</v>
      </c>
      <c r="T3" s="958"/>
      <c r="U3" s="958" t="s">
        <v>807</v>
      </c>
      <c r="V3" s="958"/>
      <c r="W3" s="958"/>
      <c r="X3" s="958"/>
      <c r="Y3" s="958" t="s">
        <v>141</v>
      </c>
      <c r="Z3" s="958"/>
      <c r="AA3" s="1073" t="s">
        <v>147</v>
      </c>
      <c r="AB3" s="960"/>
      <c r="AC3" s="105"/>
      <c r="AD3" s="106"/>
      <c r="AE3" s="106"/>
      <c r="AF3" s="107" t="s">
        <v>80</v>
      </c>
      <c r="AG3" s="1071"/>
      <c r="AH3" s="1071"/>
      <c r="AI3" s="612" t="s">
        <v>14</v>
      </c>
      <c r="AJ3" s="108"/>
      <c r="AK3" s="1072" t="s">
        <v>142</v>
      </c>
      <c r="AL3" s="1072"/>
      <c r="AM3" s="612" t="s">
        <v>143</v>
      </c>
      <c r="AN3" s="612" t="s">
        <v>144</v>
      </c>
      <c r="AO3" s="612" t="s">
        <v>145</v>
      </c>
      <c r="AP3" s="612" t="s">
        <v>143</v>
      </c>
      <c r="AQ3" s="109" t="s">
        <v>146</v>
      </c>
      <c r="AR3" s="612" t="s">
        <v>808</v>
      </c>
      <c r="AS3" s="106"/>
      <c r="AT3" s="106"/>
      <c r="AU3" s="110"/>
      <c r="AV3" s="611"/>
      <c r="AW3" s="611"/>
      <c r="AX3" s="611"/>
      <c r="AY3" s="611"/>
      <c r="AZ3" s="611"/>
      <c r="BA3" s="611"/>
      <c r="BB3" s="611"/>
      <c r="BC3" s="611"/>
      <c r="BD3" s="611"/>
      <c r="BE3" s="611"/>
      <c r="BF3" s="611"/>
      <c r="BG3" s="611"/>
    </row>
    <row r="4" spans="1:59" s="23" customFormat="1" ht="18.75" customHeight="1" x14ac:dyDescent="0.4">
      <c r="A4" s="958"/>
      <c r="B4" s="958"/>
      <c r="C4" s="958"/>
      <c r="D4" s="958"/>
      <c r="E4" s="1034"/>
      <c r="F4" s="1035"/>
      <c r="G4" s="977"/>
      <c r="H4" s="978"/>
      <c r="I4" s="978"/>
      <c r="J4" s="978"/>
      <c r="K4" s="979"/>
      <c r="L4" s="914"/>
      <c r="M4" s="914"/>
      <c r="N4" s="914"/>
      <c r="O4" s="1076"/>
      <c r="P4" s="958"/>
      <c r="Q4" s="958"/>
      <c r="R4" s="958"/>
      <c r="S4" s="958"/>
      <c r="T4" s="958"/>
      <c r="U4" s="958"/>
      <c r="V4" s="958"/>
      <c r="W4" s="958"/>
      <c r="X4" s="958"/>
      <c r="Y4" s="958"/>
      <c r="Z4" s="958"/>
      <c r="AA4" s="1074"/>
      <c r="AB4" s="962"/>
      <c r="AC4" s="1045" t="s">
        <v>148</v>
      </c>
      <c r="AD4" s="971"/>
      <c r="AE4" s="971"/>
      <c r="AF4" s="971" t="s">
        <v>149</v>
      </c>
      <c r="AG4" s="971"/>
      <c r="AH4" s="971"/>
      <c r="AI4" s="971"/>
      <c r="AJ4" s="971"/>
      <c r="AK4" s="971"/>
      <c r="AL4" s="971"/>
      <c r="AM4" s="971"/>
      <c r="AN4" s="971"/>
      <c r="AO4" s="971"/>
      <c r="AP4" s="971"/>
      <c r="AQ4" s="971"/>
      <c r="AR4" s="971"/>
      <c r="AS4" s="971"/>
      <c r="AT4" s="971" t="s">
        <v>150</v>
      </c>
      <c r="AU4" s="1046"/>
      <c r="AV4" s="611"/>
      <c r="AW4" s="611"/>
      <c r="AX4" s="611"/>
      <c r="AY4" s="611"/>
      <c r="AZ4" s="611"/>
      <c r="BA4" s="611"/>
      <c r="BB4" s="611"/>
      <c r="BC4" s="611"/>
      <c r="BD4" s="611"/>
      <c r="BE4" s="611"/>
      <c r="BF4" s="611"/>
      <c r="BG4" s="611"/>
    </row>
    <row r="5" spans="1:59" s="23" customFormat="1" ht="18.75" customHeight="1" x14ac:dyDescent="0.4">
      <c r="A5" s="958"/>
      <c r="B5" s="958"/>
      <c r="C5" s="958"/>
      <c r="D5" s="958"/>
      <c r="E5" s="1034"/>
      <c r="F5" s="1035"/>
      <c r="G5" s="977"/>
      <c r="H5" s="978"/>
      <c r="I5" s="978"/>
      <c r="J5" s="978"/>
      <c r="K5" s="979"/>
      <c r="L5" s="914"/>
      <c r="M5" s="914"/>
      <c r="N5" s="914"/>
      <c r="O5" s="1076"/>
      <c r="P5" s="958"/>
      <c r="Q5" s="958"/>
      <c r="R5" s="958"/>
      <c r="S5" s="958"/>
      <c r="T5" s="958"/>
      <c r="U5" s="958"/>
      <c r="V5" s="958"/>
      <c r="W5" s="958"/>
      <c r="X5" s="958"/>
      <c r="Y5" s="958"/>
      <c r="Z5" s="958"/>
      <c r="AA5" s="1074"/>
      <c r="AB5" s="962"/>
      <c r="AC5" s="1047" t="s">
        <v>151</v>
      </c>
      <c r="AD5" s="1049" t="s">
        <v>152</v>
      </c>
      <c r="AE5" s="1049"/>
      <c r="AF5" s="1050"/>
      <c r="AG5" s="1051"/>
      <c r="AH5" s="1056"/>
      <c r="AI5" s="1057"/>
      <c r="AJ5" s="1056"/>
      <c r="AK5" s="1057"/>
      <c r="AL5" s="1062" t="str">
        <f>IF(SUM(AD6:AK6)=0,"",SUM(AD6:AK6))</f>
        <v/>
      </c>
      <c r="AM5" s="1063"/>
      <c r="AN5" s="1062"/>
      <c r="AO5" s="1063"/>
      <c r="AP5" s="1062"/>
      <c r="AQ5" s="1063"/>
      <c r="AR5" s="1062"/>
      <c r="AS5" s="1068"/>
      <c r="AT5" s="971"/>
      <c r="AU5" s="1046"/>
      <c r="AV5" s="611"/>
      <c r="AW5" s="611"/>
      <c r="AX5" s="611"/>
      <c r="AY5" s="611"/>
      <c r="AZ5" s="611"/>
      <c r="BA5" s="611"/>
      <c r="BB5" s="611"/>
      <c r="BC5" s="611"/>
      <c r="BD5" s="611"/>
      <c r="BE5" s="611"/>
      <c r="BF5" s="611"/>
      <c r="BG5" s="611"/>
    </row>
    <row r="6" spans="1:59" s="23" customFormat="1" ht="18.75" customHeight="1" x14ac:dyDescent="0.4">
      <c r="A6" s="958"/>
      <c r="B6" s="958"/>
      <c r="C6" s="958"/>
      <c r="D6" s="958"/>
      <c r="E6" s="1034"/>
      <c r="F6" s="1035"/>
      <c r="G6" s="977"/>
      <c r="H6" s="978"/>
      <c r="I6" s="978"/>
      <c r="J6" s="978"/>
      <c r="K6" s="979"/>
      <c r="L6" s="914"/>
      <c r="M6" s="914"/>
      <c r="N6" s="914"/>
      <c r="O6" s="1076"/>
      <c r="P6" s="958"/>
      <c r="Q6" s="958"/>
      <c r="R6" s="958"/>
      <c r="S6" s="958"/>
      <c r="T6" s="958"/>
      <c r="U6" s="958"/>
      <c r="V6" s="958"/>
      <c r="W6" s="958"/>
      <c r="X6" s="958"/>
      <c r="Y6" s="958"/>
      <c r="Z6" s="958"/>
      <c r="AA6" s="1074"/>
      <c r="AB6" s="962"/>
      <c r="AC6" s="1047"/>
      <c r="AD6" s="1049"/>
      <c r="AE6" s="1049"/>
      <c r="AF6" s="1052"/>
      <c r="AG6" s="1053"/>
      <c r="AH6" s="1058"/>
      <c r="AI6" s="1059"/>
      <c r="AJ6" s="1058"/>
      <c r="AK6" s="1059"/>
      <c r="AL6" s="1064"/>
      <c r="AM6" s="1065"/>
      <c r="AN6" s="1064"/>
      <c r="AO6" s="1065"/>
      <c r="AP6" s="1064"/>
      <c r="AQ6" s="1065"/>
      <c r="AR6" s="1064"/>
      <c r="AS6" s="1069"/>
      <c r="AT6" s="971"/>
      <c r="AU6" s="1046"/>
      <c r="AV6" s="611"/>
      <c r="AW6" s="611"/>
      <c r="AX6" s="611"/>
      <c r="AY6" s="611"/>
      <c r="AZ6" s="611"/>
      <c r="BA6" s="611"/>
      <c r="BB6" s="611"/>
      <c r="BC6" s="611"/>
      <c r="BD6" s="611"/>
      <c r="BE6" s="611"/>
      <c r="BF6" s="611"/>
      <c r="BG6" s="611"/>
    </row>
    <row r="7" spans="1:59" s="23" customFormat="1" ht="18.75" customHeight="1" x14ac:dyDescent="0.4">
      <c r="A7" s="958"/>
      <c r="B7" s="958"/>
      <c r="C7" s="958"/>
      <c r="D7" s="958"/>
      <c r="E7" s="1036"/>
      <c r="F7" s="1037"/>
      <c r="G7" s="980"/>
      <c r="H7" s="981"/>
      <c r="I7" s="981"/>
      <c r="J7" s="981"/>
      <c r="K7" s="982"/>
      <c r="L7" s="914"/>
      <c r="M7" s="914"/>
      <c r="N7" s="914"/>
      <c r="O7" s="1076"/>
      <c r="P7" s="958"/>
      <c r="Q7" s="958"/>
      <c r="R7" s="958"/>
      <c r="S7" s="958"/>
      <c r="T7" s="958"/>
      <c r="U7" s="958"/>
      <c r="V7" s="958"/>
      <c r="W7" s="958"/>
      <c r="X7" s="958"/>
      <c r="Y7" s="958"/>
      <c r="Z7" s="958"/>
      <c r="AA7" s="1075"/>
      <c r="AB7" s="964"/>
      <c r="AC7" s="1048"/>
      <c r="AD7" s="1049"/>
      <c r="AE7" s="1049"/>
      <c r="AF7" s="1054"/>
      <c r="AG7" s="1055"/>
      <c r="AH7" s="1060"/>
      <c r="AI7" s="1061"/>
      <c r="AJ7" s="1060"/>
      <c r="AK7" s="1061"/>
      <c r="AL7" s="1066"/>
      <c r="AM7" s="1067"/>
      <c r="AN7" s="1066"/>
      <c r="AO7" s="1067"/>
      <c r="AP7" s="1066"/>
      <c r="AQ7" s="1067"/>
      <c r="AR7" s="1066"/>
      <c r="AS7" s="1070"/>
      <c r="AT7" s="971"/>
      <c r="AU7" s="1046"/>
      <c r="AV7" s="611"/>
      <c r="AW7" s="611"/>
      <c r="AX7" s="611"/>
      <c r="AY7" s="611"/>
      <c r="AZ7" s="611"/>
      <c r="BA7" s="611"/>
      <c r="BB7" s="611"/>
      <c r="BC7" s="611"/>
      <c r="BD7" s="611"/>
      <c r="BE7" s="611"/>
      <c r="BF7" s="611"/>
      <c r="BG7" s="611"/>
    </row>
    <row r="8" spans="1:59" s="23" customFormat="1" ht="18.75" customHeight="1" x14ac:dyDescent="0.4">
      <c r="A8" s="1031"/>
      <c r="B8" s="1031"/>
      <c r="C8" s="1031"/>
      <c r="D8" s="1031"/>
      <c r="E8" s="1023"/>
      <c r="F8" s="1013"/>
      <c r="G8" s="614"/>
      <c r="H8" s="615"/>
      <c r="I8" s="615"/>
      <c r="J8" s="615"/>
      <c r="K8" s="622"/>
      <c r="L8" s="1028"/>
      <c r="M8" s="1028"/>
      <c r="N8" s="1028"/>
      <c r="O8" s="1028"/>
      <c r="P8" s="1028"/>
      <c r="Q8" s="1028"/>
      <c r="R8" s="1028"/>
      <c r="S8" s="1023"/>
      <c r="T8" s="1013"/>
      <c r="U8" s="1015"/>
      <c r="V8" s="1016"/>
      <c r="W8" s="1016"/>
      <c r="X8" s="1017"/>
      <c r="Y8" s="1023"/>
      <c r="Z8" s="1013"/>
      <c r="AA8" s="993"/>
      <c r="AB8" s="994"/>
      <c r="AC8" s="1009"/>
      <c r="AD8" s="997"/>
      <c r="AE8" s="997"/>
      <c r="AF8" s="997"/>
      <c r="AG8" s="997"/>
      <c r="AH8" s="997"/>
      <c r="AI8" s="997"/>
      <c r="AJ8" s="997"/>
      <c r="AK8" s="997"/>
      <c r="AL8" s="997"/>
      <c r="AM8" s="997"/>
      <c r="AN8" s="999"/>
      <c r="AO8" s="999"/>
      <c r="AP8" s="999"/>
      <c r="AQ8" s="999"/>
      <c r="AR8" s="999"/>
      <c r="AS8" s="999"/>
      <c r="AT8" s="989" t="str">
        <f>IF(SUM(AD8:AS9)=0,"",SUM(AD8:AS9))</f>
        <v/>
      </c>
      <c r="AU8" s="990"/>
      <c r="AV8" s="611"/>
      <c r="AW8" s="611"/>
      <c r="AX8" s="611"/>
      <c r="AY8" s="611"/>
      <c r="AZ8" s="611"/>
      <c r="BA8" s="611"/>
      <c r="BB8" s="611"/>
      <c r="BC8" s="611"/>
      <c r="BD8" s="611"/>
      <c r="BE8" s="611"/>
      <c r="BF8" s="611"/>
      <c r="BG8" s="611"/>
    </row>
    <row r="9" spans="1:59" s="23" customFormat="1" ht="18.75" customHeight="1" x14ac:dyDescent="0.4">
      <c r="A9" s="1021"/>
      <c r="B9" s="1021"/>
      <c r="C9" s="1021"/>
      <c r="D9" s="1021"/>
      <c r="E9" s="1024"/>
      <c r="F9" s="1014"/>
      <c r="G9" s="616"/>
      <c r="H9" s="617"/>
      <c r="I9" s="617"/>
      <c r="J9" s="617"/>
      <c r="K9" s="623"/>
      <c r="L9" s="1028"/>
      <c r="M9" s="1028"/>
      <c r="N9" s="1028"/>
      <c r="O9" s="1028"/>
      <c r="P9" s="1028"/>
      <c r="Q9" s="1028"/>
      <c r="R9" s="1028"/>
      <c r="S9" s="1024"/>
      <c r="T9" s="1014"/>
      <c r="U9" s="1018"/>
      <c r="V9" s="1019"/>
      <c r="W9" s="1019"/>
      <c r="X9" s="1020"/>
      <c r="Y9" s="1024"/>
      <c r="Z9" s="1014"/>
      <c r="AA9" s="995"/>
      <c r="AB9" s="996"/>
      <c r="AC9" s="1009"/>
      <c r="AD9" s="997"/>
      <c r="AE9" s="997"/>
      <c r="AF9" s="997"/>
      <c r="AG9" s="997"/>
      <c r="AH9" s="997"/>
      <c r="AI9" s="997"/>
      <c r="AJ9" s="997"/>
      <c r="AK9" s="997"/>
      <c r="AL9" s="997"/>
      <c r="AM9" s="997"/>
      <c r="AN9" s="999"/>
      <c r="AO9" s="999"/>
      <c r="AP9" s="999"/>
      <c r="AQ9" s="999"/>
      <c r="AR9" s="999"/>
      <c r="AS9" s="999"/>
      <c r="AT9" s="1029"/>
      <c r="AU9" s="1030"/>
      <c r="AV9" s="611"/>
      <c r="AW9" s="611"/>
      <c r="AX9" s="611"/>
      <c r="AY9" s="611"/>
      <c r="AZ9" s="611"/>
      <c r="BA9" s="611"/>
      <c r="BB9" s="611"/>
      <c r="BC9" s="611"/>
      <c r="BD9" s="611"/>
      <c r="BE9" s="611"/>
      <c r="BF9" s="611"/>
      <c r="BG9" s="611"/>
    </row>
    <row r="10" spans="1:59" s="23" customFormat="1" ht="18.75" customHeight="1" x14ac:dyDescent="0.4">
      <c r="A10" s="1021"/>
      <c r="B10" s="1021"/>
      <c r="C10" s="1021"/>
      <c r="D10" s="1021"/>
      <c r="E10" s="1023"/>
      <c r="F10" s="1013"/>
      <c r="G10" s="614"/>
      <c r="H10" s="615"/>
      <c r="I10" s="615"/>
      <c r="J10" s="615"/>
      <c r="K10" s="622"/>
      <c r="L10" s="1028"/>
      <c r="M10" s="1028"/>
      <c r="N10" s="1028"/>
      <c r="O10" s="1028"/>
      <c r="P10" s="1028"/>
      <c r="Q10" s="1028"/>
      <c r="R10" s="1028"/>
      <c r="S10" s="1023"/>
      <c r="T10" s="1013"/>
      <c r="U10" s="1015"/>
      <c r="V10" s="1016"/>
      <c r="W10" s="1016"/>
      <c r="X10" s="1017"/>
      <c r="Y10" s="1023"/>
      <c r="Z10" s="1013"/>
      <c r="AA10" s="993"/>
      <c r="AB10" s="994"/>
      <c r="AC10" s="1009"/>
      <c r="AD10" s="997"/>
      <c r="AE10" s="997"/>
      <c r="AF10" s="997"/>
      <c r="AG10" s="997"/>
      <c r="AH10" s="997"/>
      <c r="AI10" s="997"/>
      <c r="AJ10" s="997"/>
      <c r="AK10" s="997"/>
      <c r="AL10" s="997"/>
      <c r="AM10" s="997"/>
      <c r="AN10" s="999"/>
      <c r="AO10" s="999"/>
      <c r="AP10" s="999"/>
      <c r="AQ10" s="999"/>
      <c r="AR10" s="999"/>
      <c r="AS10" s="999"/>
      <c r="AT10" s="989" t="str">
        <f t="shared" ref="AT10" si="0">IF(SUM(AD10:AS11)=0,"",SUM(AD10:AS11))</f>
        <v/>
      </c>
      <c r="AU10" s="990"/>
      <c r="AV10" s="611"/>
      <c r="AW10" s="611"/>
      <c r="AX10" s="611"/>
      <c r="AY10" s="611"/>
      <c r="AZ10" s="611"/>
      <c r="BA10" s="611"/>
      <c r="BB10" s="611"/>
      <c r="BC10" s="611"/>
      <c r="BD10" s="611"/>
      <c r="BE10" s="611"/>
      <c r="BF10" s="611"/>
      <c r="BG10" s="611"/>
    </row>
    <row r="11" spans="1:59" s="23" customFormat="1" ht="18.75" customHeight="1" x14ac:dyDescent="0.4">
      <c r="A11" s="1021"/>
      <c r="B11" s="1021"/>
      <c r="C11" s="1021"/>
      <c r="D11" s="1021"/>
      <c r="E11" s="1024"/>
      <c r="F11" s="1014"/>
      <c r="G11" s="616"/>
      <c r="H11" s="617"/>
      <c r="I11" s="617"/>
      <c r="J11" s="617"/>
      <c r="K11" s="623"/>
      <c r="L11" s="1028"/>
      <c r="M11" s="1028"/>
      <c r="N11" s="1028"/>
      <c r="O11" s="1028"/>
      <c r="P11" s="1028"/>
      <c r="Q11" s="1028"/>
      <c r="R11" s="1028"/>
      <c r="S11" s="1024"/>
      <c r="T11" s="1014"/>
      <c r="U11" s="1018"/>
      <c r="V11" s="1019"/>
      <c r="W11" s="1019"/>
      <c r="X11" s="1020"/>
      <c r="Y11" s="1024"/>
      <c r="Z11" s="1014"/>
      <c r="AA11" s="995"/>
      <c r="AB11" s="996"/>
      <c r="AC11" s="1009"/>
      <c r="AD11" s="997"/>
      <c r="AE11" s="997"/>
      <c r="AF11" s="997"/>
      <c r="AG11" s="997"/>
      <c r="AH11" s="997"/>
      <c r="AI11" s="997"/>
      <c r="AJ11" s="997"/>
      <c r="AK11" s="997"/>
      <c r="AL11" s="997"/>
      <c r="AM11" s="997"/>
      <c r="AN11" s="999"/>
      <c r="AO11" s="999"/>
      <c r="AP11" s="999"/>
      <c r="AQ11" s="999"/>
      <c r="AR11" s="999"/>
      <c r="AS11" s="999"/>
      <c r="AT11" s="1029"/>
      <c r="AU11" s="1030"/>
      <c r="AV11" s="611"/>
      <c r="AW11" s="611"/>
      <c r="AX11" s="611"/>
      <c r="AY11" s="611"/>
      <c r="AZ11" s="611"/>
      <c r="BA11" s="611"/>
      <c r="BB11" s="611"/>
      <c r="BC11" s="611"/>
      <c r="BD11" s="611"/>
      <c r="BE11" s="611"/>
      <c r="BF11" s="611"/>
      <c r="BG11" s="611"/>
    </row>
    <row r="12" spans="1:59" s="23" customFormat="1" ht="18.75" customHeight="1" x14ac:dyDescent="0.4">
      <c r="A12" s="1021"/>
      <c r="B12" s="1021"/>
      <c r="C12" s="1021"/>
      <c r="D12" s="1021"/>
      <c r="E12" s="1023"/>
      <c r="F12" s="1013"/>
      <c r="G12" s="614"/>
      <c r="H12" s="615"/>
      <c r="I12" s="615"/>
      <c r="J12" s="615"/>
      <c r="K12" s="622"/>
      <c r="L12" s="1028"/>
      <c r="M12" s="1028"/>
      <c r="N12" s="1028"/>
      <c r="O12" s="1028"/>
      <c r="P12" s="1028"/>
      <c r="Q12" s="1028"/>
      <c r="R12" s="1028"/>
      <c r="S12" s="1023"/>
      <c r="T12" s="1013"/>
      <c r="U12" s="1015"/>
      <c r="V12" s="1016"/>
      <c r="W12" s="1016"/>
      <c r="X12" s="1017"/>
      <c r="Y12" s="1023"/>
      <c r="Z12" s="1013"/>
      <c r="AA12" s="993"/>
      <c r="AB12" s="994"/>
      <c r="AC12" s="1009"/>
      <c r="AD12" s="997"/>
      <c r="AE12" s="997"/>
      <c r="AF12" s="997"/>
      <c r="AG12" s="997"/>
      <c r="AH12" s="997"/>
      <c r="AI12" s="997"/>
      <c r="AJ12" s="997"/>
      <c r="AK12" s="997"/>
      <c r="AL12" s="997"/>
      <c r="AM12" s="997"/>
      <c r="AN12" s="999"/>
      <c r="AO12" s="999"/>
      <c r="AP12" s="999"/>
      <c r="AQ12" s="999"/>
      <c r="AR12" s="999"/>
      <c r="AS12" s="999"/>
      <c r="AT12" s="989" t="str">
        <f t="shared" ref="AT12" si="1">IF(SUM(AD12:AS13)=0,"",SUM(AD12:AS13))</f>
        <v/>
      </c>
      <c r="AU12" s="990"/>
      <c r="AV12" s="611"/>
      <c r="AW12" s="611"/>
      <c r="AX12" s="611"/>
      <c r="AY12" s="611"/>
      <c r="AZ12" s="611"/>
      <c r="BA12" s="611"/>
      <c r="BB12" s="611"/>
      <c r="BC12" s="611"/>
      <c r="BD12" s="611"/>
      <c r="BE12" s="611"/>
      <c r="BF12" s="611"/>
      <c r="BG12" s="611"/>
    </row>
    <row r="13" spans="1:59" s="23" customFormat="1" ht="18.75" customHeight="1" x14ac:dyDescent="0.4">
      <c r="A13" s="1021"/>
      <c r="B13" s="1021"/>
      <c r="C13" s="1021"/>
      <c r="D13" s="1021"/>
      <c r="E13" s="1024"/>
      <c r="F13" s="1014"/>
      <c r="G13" s="616"/>
      <c r="H13" s="617"/>
      <c r="I13" s="617"/>
      <c r="J13" s="617"/>
      <c r="K13" s="623"/>
      <c r="L13" s="1028"/>
      <c r="M13" s="1028"/>
      <c r="N13" s="1028"/>
      <c r="O13" s="1028"/>
      <c r="P13" s="1028"/>
      <c r="Q13" s="1028"/>
      <c r="R13" s="1028"/>
      <c r="S13" s="1024"/>
      <c r="T13" s="1014"/>
      <c r="U13" s="1018"/>
      <c r="V13" s="1019"/>
      <c r="W13" s="1019"/>
      <c r="X13" s="1020"/>
      <c r="Y13" s="1024"/>
      <c r="Z13" s="1014"/>
      <c r="AA13" s="995"/>
      <c r="AB13" s="996"/>
      <c r="AC13" s="1009"/>
      <c r="AD13" s="997"/>
      <c r="AE13" s="997"/>
      <c r="AF13" s="997"/>
      <c r="AG13" s="997"/>
      <c r="AH13" s="997"/>
      <c r="AI13" s="997"/>
      <c r="AJ13" s="997"/>
      <c r="AK13" s="997"/>
      <c r="AL13" s="997"/>
      <c r="AM13" s="997"/>
      <c r="AN13" s="999"/>
      <c r="AO13" s="999"/>
      <c r="AP13" s="999"/>
      <c r="AQ13" s="999"/>
      <c r="AR13" s="999"/>
      <c r="AS13" s="999"/>
      <c r="AT13" s="1029"/>
      <c r="AU13" s="1030"/>
      <c r="AV13" s="611"/>
      <c r="AW13" s="611"/>
      <c r="AX13" s="611"/>
      <c r="AY13" s="611"/>
      <c r="AZ13" s="611"/>
      <c r="BA13" s="611"/>
      <c r="BB13" s="611"/>
      <c r="BC13" s="611"/>
      <c r="BD13" s="611"/>
      <c r="BE13" s="611"/>
      <c r="BF13" s="611"/>
      <c r="BG13" s="611"/>
    </row>
    <row r="14" spans="1:59" s="23" customFormat="1" ht="18.75" customHeight="1" x14ac:dyDescent="0.4">
      <c r="A14" s="1021"/>
      <c r="B14" s="1021"/>
      <c r="C14" s="1021"/>
      <c r="D14" s="1021"/>
      <c r="E14" s="1023"/>
      <c r="F14" s="1013"/>
      <c r="G14" s="614"/>
      <c r="H14" s="615"/>
      <c r="I14" s="615"/>
      <c r="J14" s="615"/>
      <c r="K14" s="622"/>
      <c r="L14" s="1028"/>
      <c r="M14" s="1028"/>
      <c r="N14" s="1028"/>
      <c r="O14" s="1028"/>
      <c r="P14" s="1028"/>
      <c r="Q14" s="1028"/>
      <c r="R14" s="1028"/>
      <c r="S14" s="1023"/>
      <c r="T14" s="1013"/>
      <c r="U14" s="1015"/>
      <c r="V14" s="1016"/>
      <c r="W14" s="1016"/>
      <c r="X14" s="1017"/>
      <c r="Y14" s="1023"/>
      <c r="Z14" s="1013"/>
      <c r="AA14" s="993"/>
      <c r="AB14" s="994"/>
      <c r="AC14" s="1009"/>
      <c r="AD14" s="997"/>
      <c r="AE14" s="997"/>
      <c r="AF14" s="997"/>
      <c r="AG14" s="997"/>
      <c r="AH14" s="997"/>
      <c r="AI14" s="997"/>
      <c r="AJ14" s="997"/>
      <c r="AK14" s="997"/>
      <c r="AL14" s="997"/>
      <c r="AM14" s="997"/>
      <c r="AN14" s="999"/>
      <c r="AO14" s="999"/>
      <c r="AP14" s="999"/>
      <c r="AQ14" s="999"/>
      <c r="AR14" s="999"/>
      <c r="AS14" s="999"/>
      <c r="AT14" s="989" t="str">
        <f t="shared" ref="AT14" si="2">IF(SUM(AD14:AS15)=0,"",SUM(AD14:AS15))</f>
        <v/>
      </c>
      <c r="AU14" s="990"/>
      <c r="AV14" s="611"/>
      <c r="AW14" s="611"/>
      <c r="AX14" s="611"/>
      <c r="AY14" s="611"/>
      <c r="AZ14" s="611"/>
      <c r="BA14" s="611"/>
      <c r="BB14" s="611"/>
      <c r="BC14" s="611"/>
      <c r="BD14" s="611"/>
      <c r="BE14" s="611"/>
      <c r="BF14" s="611"/>
      <c r="BG14" s="611"/>
    </row>
    <row r="15" spans="1:59" s="23" customFormat="1" ht="18.75" customHeight="1" x14ac:dyDescent="0.4">
      <c r="A15" s="1021"/>
      <c r="B15" s="1021"/>
      <c r="C15" s="1021"/>
      <c r="D15" s="1021"/>
      <c r="E15" s="1024"/>
      <c r="F15" s="1014"/>
      <c r="G15" s="616"/>
      <c r="H15" s="617"/>
      <c r="I15" s="617"/>
      <c r="J15" s="617"/>
      <c r="K15" s="623"/>
      <c r="L15" s="1028"/>
      <c r="M15" s="1028"/>
      <c r="N15" s="1028"/>
      <c r="O15" s="1028"/>
      <c r="P15" s="1028"/>
      <c r="Q15" s="1028"/>
      <c r="R15" s="1028"/>
      <c r="S15" s="1024"/>
      <c r="T15" s="1014"/>
      <c r="U15" s="1018"/>
      <c r="V15" s="1019"/>
      <c r="W15" s="1019"/>
      <c r="X15" s="1020"/>
      <c r="Y15" s="1024"/>
      <c r="Z15" s="1014"/>
      <c r="AA15" s="995"/>
      <c r="AB15" s="996"/>
      <c r="AC15" s="1009"/>
      <c r="AD15" s="997"/>
      <c r="AE15" s="997"/>
      <c r="AF15" s="997"/>
      <c r="AG15" s="997"/>
      <c r="AH15" s="997"/>
      <c r="AI15" s="997"/>
      <c r="AJ15" s="997"/>
      <c r="AK15" s="997"/>
      <c r="AL15" s="997"/>
      <c r="AM15" s="997"/>
      <c r="AN15" s="999"/>
      <c r="AO15" s="999"/>
      <c r="AP15" s="999"/>
      <c r="AQ15" s="999"/>
      <c r="AR15" s="999"/>
      <c r="AS15" s="999"/>
      <c r="AT15" s="1029"/>
      <c r="AU15" s="1030"/>
      <c r="AV15" s="611"/>
      <c r="AW15" s="611"/>
      <c r="AX15" s="611"/>
      <c r="AY15" s="611"/>
      <c r="AZ15" s="611"/>
      <c r="BA15" s="611"/>
      <c r="BB15" s="611"/>
      <c r="BC15" s="611"/>
      <c r="BD15" s="611"/>
      <c r="BE15" s="611"/>
      <c r="BF15" s="611"/>
      <c r="BG15" s="611"/>
    </row>
    <row r="16" spans="1:59" s="23" customFormat="1" ht="18.75" customHeight="1" x14ac:dyDescent="0.4">
      <c r="A16" s="1021"/>
      <c r="B16" s="1021"/>
      <c r="C16" s="1021"/>
      <c r="D16" s="1021"/>
      <c r="E16" s="1023"/>
      <c r="F16" s="1013"/>
      <c r="G16" s="614"/>
      <c r="H16" s="615"/>
      <c r="I16" s="615"/>
      <c r="J16" s="615"/>
      <c r="K16" s="622"/>
      <c r="L16" s="1028"/>
      <c r="M16" s="1028"/>
      <c r="N16" s="1028"/>
      <c r="O16" s="1028"/>
      <c r="P16" s="1028"/>
      <c r="Q16" s="1028"/>
      <c r="R16" s="1028"/>
      <c r="S16" s="1023"/>
      <c r="T16" s="1013"/>
      <c r="U16" s="1015"/>
      <c r="V16" s="1016"/>
      <c r="W16" s="1016"/>
      <c r="X16" s="1017"/>
      <c r="Y16" s="1023"/>
      <c r="Z16" s="1013"/>
      <c r="AA16" s="993"/>
      <c r="AB16" s="994"/>
      <c r="AC16" s="1009"/>
      <c r="AD16" s="997"/>
      <c r="AE16" s="997"/>
      <c r="AF16" s="997"/>
      <c r="AG16" s="997"/>
      <c r="AH16" s="997"/>
      <c r="AI16" s="997"/>
      <c r="AJ16" s="997"/>
      <c r="AK16" s="997"/>
      <c r="AL16" s="997"/>
      <c r="AM16" s="997"/>
      <c r="AN16" s="999"/>
      <c r="AO16" s="999"/>
      <c r="AP16" s="999"/>
      <c r="AQ16" s="999"/>
      <c r="AR16" s="999"/>
      <c r="AS16" s="999"/>
      <c r="AT16" s="989" t="str">
        <f t="shared" ref="AT16" si="3">IF(SUM(AD16:AS17)=0,"",SUM(AD16:AS17))</f>
        <v/>
      </c>
      <c r="AU16" s="990"/>
      <c r="AV16" s="611"/>
      <c r="AW16" s="611"/>
      <c r="AX16" s="611"/>
      <c r="AY16" s="611"/>
      <c r="AZ16" s="611"/>
      <c r="BA16" s="611"/>
      <c r="BB16" s="611"/>
      <c r="BC16" s="611"/>
      <c r="BD16" s="611"/>
      <c r="BE16" s="611"/>
      <c r="BF16" s="611"/>
      <c r="BG16" s="611"/>
    </row>
    <row r="17" spans="1:59" s="23" customFormat="1" ht="18.75" customHeight="1" x14ac:dyDescent="0.4">
      <c r="A17" s="1021"/>
      <c r="B17" s="1021"/>
      <c r="C17" s="1021"/>
      <c r="D17" s="1021"/>
      <c r="E17" s="1024"/>
      <c r="F17" s="1014"/>
      <c r="G17" s="616"/>
      <c r="H17" s="617"/>
      <c r="I17" s="617"/>
      <c r="J17" s="617"/>
      <c r="K17" s="623"/>
      <c r="L17" s="1028"/>
      <c r="M17" s="1028"/>
      <c r="N17" s="1028"/>
      <c r="O17" s="1028"/>
      <c r="P17" s="1028"/>
      <c r="Q17" s="1028"/>
      <c r="R17" s="1028"/>
      <c r="S17" s="1024"/>
      <c r="T17" s="1014"/>
      <c r="U17" s="1018"/>
      <c r="V17" s="1019"/>
      <c r="W17" s="1019"/>
      <c r="X17" s="1020"/>
      <c r="Y17" s="1024"/>
      <c r="Z17" s="1014"/>
      <c r="AA17" s="995"/>
      <c r="AB17" s="996"/>
      <c r="AC17" s="1009"/>
      <c r="AD17" s="997"/>
      <c r="AE17" s="997"/>
      <c r="AF17" s="997"/>
      <c r="AG17" s="997"/>
      <c r="AH17" s="997"/>
      <c r="AI17" s="997"/>
      <c r="AJ17" s="997"/>
      <c r="AK17" s="997"/>
      <c r="AL17" s="997"/>
      <c r="AM17" s="997"/>
      <c r="AN17" s="999"/>
      <c r="AO17" s="999"/>
      <c r="AP17" s="999"/>
      <c r="AQ17" s="999"/>
      <c r="AR17" s="999"/>
      <c r="AS17" s="999"/>
      <c r="AT17" s="1029"/>
      <c r="AU17" s="1030"/>
      <c r="AV17" s="611"/>
      <c r="AW17" s="611"/>
      <c r="AX17" s="611"/>
      <c r="AY17" s="611"/>
      <c r="AZ17" s="611"/>
      <c r="BA17" s="611"/>
      <c r="BB17" s="611"/>
      <c r="BC17" s="611"/>
      <c r="BD17" s="611"/>
      <c r="BE17" s="611"/>
      <c r="BF17" s="611"/>
      <c r="BG17" s="611"/>
    </row>
    <row r="18" spans="1:59" s="23" customFormat="1" ht="18.75" customHeight="1" x14ac:dyDescent="0.4">
      <c r="A18" s="1021"/>
      <c r="B18" s="1021"/>
      <c r="C18" s="1021"/>
      <c r="D18" s="1021"/>
      <c r="E18" s="1023"/>
      <c r="F18" s="1013"/>
      <c r="G18" s="614"/>
      <c r="H18" s="615"/>
      <c r="I18" s="615"/>
      <c r="J18" s="615"/>
      <c r="K18" s="622"/>
      <c r="L18" s="1028"/>
      <c r="M18" s="1028"/>
      <c r="N18" s="1028"/>
      <c r="O18" s="1028"/>
      <c r="P18" s="1028"/>
      <c r="Q18" s="1028"/>
      <c r="R18" s="1028"/>
      <c r="S18" s="1023"/>
      <c r="T18" s="1013"/>
      <c r="U18" s="1015"/>
      <c r="V18" s="1016"/>
      <c r="W18" s="1016"/>
      <c r="X18" s="1017"/>
      <c r="Y18" s="1023"/>
      <c r="Z18" s="1013"/>
      <c r="AA18" s="993"/>
      <c r="AB18" s="994"/>
      <c r="AC18" s="1009"/>
      <c r="AD18" s="997"/>
      <c r="AE18" s="997"/>
      <c r="AF18" s="997"/>
      <c r="AG18" s="997"/>
      <c r="AH18" s="997"/>
      <c r="AI18" s="997"/>
      <c r="AJ18" s="997"/>
      <c r="AK18" s="997"/>
      <c r="AL18" s="997"/>
      <c r="AM18" s="997"/>
      <c r="AN18" s="999"/>
      <c r="AO18" s="999"/>
      <c r="AP18" s="999"/>
      <c r="AQ18" s="999"/>
      <c r="AR18" s="999"/>
      <c r="AS18" s="999"/>
      <c r="AT18" s="989" t="str">
        <f t="shared" ref="AT18" si="4">IF(SUM(AD18:AS19)=0,"",SUM(AD18:AS19))</f>
        <v/>
      </c>
      <c r="AU18" s="990"/>
      <c r="AV18" s="611"/>
      <c r="AW18" s="611"/>
      <c r="AX18" s="611"/>
      <c r="AY18" s="611"/>
      <c r="AZ18" s="611"/>
      <c r="BA18" s="611"/>
      <c r="BB18" s="611"/>
      <c r="BC18" s="611"/>
      <c r="BD18" s="611"/>
      <c r="BE18" s="611"/>
      <c r="BF18" s="611"/>
      <c r="BG18" s="611"/>
    </row>
    <row r="19" spans="1:59" s="23" customFormat="1" ht="18.75" customHeight="1" x14ac:dyDescent="0.4">
      <c r="A19" s="1021"/>
      <c r="B19" s="1021"/>
      <c r="C19" s="1021"/>
      <c r="D19" s="1021"/>
      <c r="E19" s="1024"/>
      <c r="F19" s="1014"/>
      <c r="G19" s="616"/>
      <c r="H19" s="617"/>
      <c r="I19" s="617"/>
      <c r="J19" s="617"/>
      <c r="K19" s="623"/>
      <c r="L19" s="1028"/>
      <c r="M19" s="1028"/>
      <c r="N19" s="1028"/>
      <c r="O19" s="1028"/>
      <c r="P19" s="1028"/>
      <c r="Q19" s="1028"/>
      <c r="R19" s="1028"/>
      <c r="S19" s="1024"/>
      <c r="T19" s="1014"/>
      <c r="U19" s="1018"/>
      <c r="V19" s="1019"/>
      <c r="W19" s="1019"/>
      <c r="X19" s="1020"/>
      <c r="Y19" s="1024"/>
      <c r="Z19" s="1014"/>
      <c r="AA19" s="995"/>
      <c r="AB19" s="996"/>
      <c r="AC19" s="1009"/>
      <c r="AD19" s="997"/>
      <c r="AE19" s="997"/>
      <c r="AF19" s="997"/>
      <c r="AG19" s="997"/>
      <c r="AH19" s="997"/>
      <c r="AI19" s="997"/>
      <c r="AJ19" s="997"/>
      <c r="AK19" s="997"/>
      <c r="AL19" s="997"/>
      <c r="AM19" s="997"/>
      <c r="AN19" s="999"/>
      <c r="AO19" s="999"/>
      <c r="AP19" s="999"/>
      <c r="AQ19" s="999"/>
      <c r="AR19" s="999"/>
      <c r="AS19" s="999"/>
      <c r="AT19" s="1029"/>
      <c r="AU19" s="1030"/>
      <c r="AV19" s="611"/>
      <c r="AW19" s="611"/>
      <c r="AX19" s="611"/>
      <c r="AY19" s="611"/>
      <c r="AZ19" s="611"/>
      <c r="BA19" s="611"/>
      <c r="BB19" s="611"/>
      <c r="BC19" s="611"/>
      <c r="BD19" s="611"/>
      <c r="BE19" s="611"/>
      <c r="BF19" s="611"/>
      <c r="BG19" s="611"/>
    </row>
    <row r="20" spans="1:59" s="23" customFormat="1" ht="18.75" customHeight="1" x14ac:dyDescent="0.4">
      <c r="A20" s="1021"/>
      <c r="B20" s="1021"/>
      <c r="C20" s="1021"/>
      <c r="D20" s="1021"/>
      <c r="E20" s="1023"/>
      <c r="F20" s="1013"/>
      <c r="G20" s="614"/>
      <c r="H20" s="615"/>
      <c r="I20" s="615"/>
      <c r="J20" s="615"/>
      <c r="K20" s="622"/>
      <c r="L20" s="1028"/>
      <c r="M20" s="1028"/>
      <c r="N20" s="1028"/>
      <c r="O20" s="1028"/>
      <c r="P20" s="1028"/>
      <c r="Q20" s="1028"/>
      <c r="R20" s="1028"/>
      <c r="S20" s="1011"/>
      <c r="T20" s="1013"/>
      <c r="U20" s="1015"/>
      <c r="V20" s="1016"/>
      <c r="W20" s="1016"/>
      <c r="X20" s="1017"/>
      <c r="Y20" s="1011"/>
      <c r="Z20" s="1013"/>
      <c r="AA20" s="993"/>
      <c r="AB20" s="994"/>
      <c r="AC20" s="1009"/>
      <c r="AD20" s="997"/>
      <c r="AE20" s="997"/>
      <c r="AF20" s="997"/>
      <c r="AG20" s="997"/>
      <c r="AH20" s="997"/>
      <c r="AI20" s="997"/>
      <c r="AJ20" s="997"/>
      <c r="AK20" s="997"/>
      <c r="AL20" s="997"/>
      <c r="AM20" s="997"/>
      <c r="AN20" s="999"/>
      <c r="AO20" s="999"/>
      <c r="AP20" s="999"/>
      <c r="AQ20" s="999"/>
      <c r="AR20" s="999"/>
      <c r="AS20" s="999"/>
      <c r="AT20" s="989" t="str">
        <f t="shared" ref="AT20" si="5">IF(SUM(AD20:AS21)=0,"",SUM(AD20:AS21))</f>
        <v/>
      </c>
      <c r="AU20" s="990"/>
      <c r="AV20" s="611"/>
      <c r="AW20" s="611"/>
      <c r="AX20" s="611"/>
      <c r="AY20" s="611"/>
      <c r="AZ20" s="611"/>
      <c r="BA20" s="611"/>
      <c r="BB20" s="611"/>
      <c r="BC20" s="611"/>
      <c r="BD20" s="611"/>
      <c r="BE20" s="611"/>
      <c r="BF20" s="611"/>
      <c r="BG20" s="611"/>
    </row>
    <row r="21" spans="1:59" s="23" customFormat="1" ht="18.75" customHeight="1" x14ac:dyDescent="0.4">
      <c r="A21" s="1021"/>
      <c r="B21" s="1021"/>
      <c r="C21" s="1021"/>
      <c r="D21" s="1021"/>
      <c r="E21" s="1024"/>
      <c r="F21" s="1014"/>
      <c r="G21" s="616"/>
      <c r="H21" s="617"/>
      <c r="I21" s="617"/>
      <c r="J21" s="617"/>
      <c r="K21" s="623"/>
      <c r="L21" s="1028"/>
      <c r="M21" s="1028"/>
      <c r="N21" s="1028"/>
      <c r="O21" s="1028"/>
      <c r="P21" s="1028"/>
      <c r="Q21" s="1028"/>
      <c r="R21" s="1028"/>
      <c r="S21" s="1012"/>
      <c r="T21" s="1014"/>
      <c r="U21" s="1018"/>
      <c r="V21" s="1019"/>
      <c r="W21" s="1019"/>
      <c r="X21" s="1020"/>
      <c r="Y21" s="1012"/>
      <c r="Z21" s="1014"/>
      <c r="AA21" s="995"/>
      <c r="AB21" s="996"/>
      <c r="AC21" s="1009"/>
      <c r="AD21" s="997"/>
      <c r="AE21" s="997"/>
      <c r="AF21" s="997"/>
      <c r="AG21" s="997"/>
      <c r="AH21" s="997"/>
      <c r="AI21" s="997"/>
      <c r="AJ21" s="997"/>
      <c r="AK21" s="997"/>
      <c r="AL21" s="997"/>
      <c r="AM21" s="997"/>
      <c r="AN21" s="999"/>
      <c r="AO21" s="999"/>
      <c r="AP21" s="999"/>
      <c r="AQ21" s="999"/>
      <c r="AR21" s="999"/>
      <c r="AS21" s="999"/>
      <c r="AT21" s="1029"/>
      <c r="AU21" s="1030"/>
      <c r="AV21" s="611"/>
      <c r="AW21" s="611"/>
      <c r="AX21" s="611"/>
      <c r="AY21" s="611"/>
      <c r="AZ21" s="611"/>
      <c r="BA21" s="611"/>
      <c r="BB21" s="611"/>
      <c r="BC21" s="611"/>
      <c r="BD21" s="611"/>
      <c r="BE21" s="611"/>
      <c r="BF21" s="611"/>
      <c r="BG21" s="611"/>
    </row>
    <row r="22" spans="1:59" s="23" customFormat="1" ht="18.75" customHeight="1" x14ac:dyDescent="0.4">
      <c r="A22" s="1021"/>
      <c r="B22" s="1021"/>
      <c r="C22" s="1021"/>
      <c r="D22" s="1021"/>
      <c r="E22" s="1023"/>
      <c r="F22" s="1013"/>
      <c r="G22" s="614"/>
      <c r="H22" s="615"/>
      <c r="I22" s="615"/>
      <c r="J22" s="615"/>
      <c r="K22" s="622"/>
      <c r="L22" s="1028"/>
      <c r="M22" s="1028"/>
      <c r="N22" s="1028"/>
      <c r="O22" s="1028"/>
      <c r="P22" s="1028"/>
      <c r="Q22" s="1028"/>
      <c r="R22" s="1028"/>
      <c r="S22" s="1011"/>
      <c r="T22" s="1013"/>
      <c r="U22" s="1015"/>
      <c r="V22" s="1016"/>
      <c r="W22" s="1016"/>
      <c r="X22" s="1017"/>
      <c r="Y22" s="1011"/>
      <c r="Z22" s="1013"/>
      <c r="AA22" s="993"/>
      <c r="AB22" s="994"/>
      <c r="AC22" s="1009"/>
      <c r="AD22" s="997"/>
      <c r="AE22" s="997"/>
      <c r="AF22" s="997"/>
      <c r="AG22" s="997"/>
      <c r="AH22" s="997"/>
      <c r="AI22" s="997"/>
      <c r="AJ22" s="997"/>
      <c r="AK22" s="997"/>
      <c r="AL22" s="997"/>
      <c r="AM22" s="997"/>
      <c r="AN22" s="999"/>
      <c r="AO22" s="999"/>
      <c r="AP22" s="999"/>
      <c r="AQ22" s="999"/>
      <c r="AR22" s="999"/>
      <c r="AS22" s="999"/>
      <c r="AT22" s="989" t="str">
        <f t="shared" ref="AT22" si="6">IF(SUM(AD22:AS23)=0,"",SUM(AD22:AS23))</f>
        <v/>
      </c>
      <c r="AU22" s="990"/>
      <c r="AV22" s="611"/>
      <c r="AW22" s="611"/>
      <c r="AX22" s="611"/>
      <c r="AY22" s="611"/>
      <c r="AZ22" s="611"/>
      <c r="BA22" s="611"/>
      <c r="BB22" s="611"/>
      <c r="BC22" s="611"/>
      <c r="BD22" s="611"/>
      <c r="BE22" s="611"/>
      <c r="BF22" s="611"/>
      <c r="BG22" s="611"/>
    </row>
    <row r="23" spans="1:59" s="23" customFormat="1" ht="18.75" customHeight="1" x14ac:dyDescent="0.4">
      <c r="A23" s="1021"/>
      <c r="B23" s="1021"/>
      <c r="C23" s="1021"/>
      <c r="D23" s="1021"/>
      <c r="E23" s="1024"/>
      <c r="F23" s="1014"/>
      <c r="G23" s="616"/>
      <c r="H23" s="617"/>
      <c r="I23" s="617"/>
      <c r="J23" s="617"/>
      <c r="K23" s="623"/>
      <c r="L23" s="1028"/>
      <c r="M23" s="1028"/>
      <c r="N23" s="1028"/>
      <c r="O23" s="1028"/>
      <c r="P23" s="1028"/>
      <c r="Q23" s="1028"/>
      <c r="R23" s="1028"/>
      <c r="S23" s="1012"/>
      <c r="T23" s="1014"/>
      <c r="U23" s="1018"/>
      <c r="V23" s="1019"/>
      <c r="W23" s="1019"/>
      <c r="X23" s="1020"/>
      <c r="Y23" s="1012"/>
      <c r="Z23" s="1014"/>
      <c r="AA23" s="995"/>
      <c r="AB23" s="996"/>
      <c r="AC23" s="1009"/>
      <c r="AD23" s="997"/>
      <c r="AE23" s="997"/>
      <c r="AF23" s="997"/>
      <c r="AG23" s="997"/>
      <c r="AH23" s="997"/>
      <c r="AI23" s="997"/>
      <c r="AJ23" s="997"/>
      <c r="AK23" s="997"/>
      <c r="AL23" s="997"/>
      <c r="AM23" s="997"/>
      <c r="AN23" s="999"/>
      <c r="AO23" s="999"/>
      <c r="AP23" s="999"/>
      <c r="AQ23" s="999"/>
      <c r="AR23" s="999"/>
      <c r="AS23" s="999"/>
      <c r="AT23" s="1029"/>
      <c r="AU23" s="1030"/>
      <c r="AV23" s="611"/>
      <c r="AW23" s="611"/>
      <c r="AX23" s="611"/>
      <c r="AY23" s="611"/>
      <c r="AZ23" s="611"/>
      <c r="BA23" s="611"/>
      <c r="BB23" s="611"/>
      <c r="BC23" s="611"/>
      <c r="BD23" s="611"/>
      <c r="BE23" s="611"/>
      <c r="BF23" s="611"/>
      <c r="BG23" s="611"/>
    </row>
    <row r="24" spans="1:59" s="23" customFormat="1" ht="18.75" customHeight="1" x14ac:dyDescent="0.4">
      <c r="A24" s="1021"/>
      <c r="B24" s="1021"/>
      <c r="C24" s="1021"/>
      <c r="D24" s="1021"/>
      <c r="E24" s="1023"/>
      <c r="F24" s="1013"/>
      <c r="G24" s="614"/>
      <c r="H24" s="615"/>
      <c r="I24" s="615"/>
      <c r="J24" s="615"/>
      <c r="K24" s="622"/>
      <c r="L24" s="1028"/>
      <c r="M24" s="1028"/>
      <c r="N24" s="1028"/>
      <c r="O24" s="1028"/>
      <c r="P24" s="1028"/>
      <c r="Q24" s="1028"/>
      <c r="R24" s="1028"/>
      <c r="S24" s="1011"/>
      <c r="T24" s="1013"/>
      <c r="U24" s="1015"/>
      <c r="V24" s="1016"/>
      <c r="W24" s="1016"/>
      <c r="X24" s="1017"/>
      <c r="Y24" s="1011"/>
      <c r="Z24" s="1013"/>
      <c r="AA24" s="993"/>
      <c r="AB24" s="994"/>
      <c r="AC24" s="1009"/>
      <c r="AD24" s="997"/>
      <c r="AE24" s="997"/>
      <c r="AF24" s="997"/>
      <c r="AG24" s="997"/>
      <c r="AH24" s="997"/>
      <c r="AI24" s="997"/>
      <c r="AJ24" s="997"/>
      <c r="AK24" s="997"/>
      <c r="AL24" s="997"/>
      <c r="AM24" s="997"/>
      <c r="AN24" s="999"/>
      <c r="AO24" s="999"/>
      <c r="AP24" s="999"/>
      <c r="AQ24" s="999"/>
      <c r="AR24" s="999"/>
      <c r="AS24" s="999"/>
      <c r="AT24" s="989" t="str">
        <f t="shared" ref="AT24" si="7">IF(SUM(AD24:AS25)=0,"",SUM(AD24:AS25))</f>
        <v/>
      </c>
      <c r="AU24" s="990"/>
      <c r="AV24" s="611"/>
      <c r="AW24" s="611"/>
      <c r="AX24" s="611"/>
      <c r="AY24" s="611"/>
      <c r="AZ24" s="611"/>
      <c r="BA24" s="611"/>
      <c r="BB24" s="611"/>
      <c r="BC24" s="611"/>
      <c r="BD24" s="611"/>
      <c r="BE24" s="611"/>
      <c r="BF24" s="611"/>
      <c r="BG24" s="611"/>
    </row>
    <row r="25" spans="1:59" s="23" customFormat="1" ht="18.75" customHeight="1" x14ac:dyDescent="0.4">
      <c r="A25" s="1021"/>
      <c r="B25" s="1021"/>
      <c r="C25" s="1021"/>
      <c r="D25" s="1021"/>
      <c r="E25" s="1024"/>
      <c r="F25" s="1014"/>
      <c r="G25" s="616"/>
      <c r="H25" s="617"/>
      <c r="I25" s="617"/>
      <c r="J25" s="617"/>
      <c r="K25" s="623"/>
      <c r="L25" s="1028"/>
      <c r="M25" s="1028"/>
      <c r="N25" s="1028"/>
      <c r="O25" s="1028"/>
      <c r="P25" s="1028"/>
      <c r="Q25" s="1028"/>
      <c r="R25" s="1028"/>
      <c r="S25" s="1012"/>
      <c r="T25" s="1014"/>
      <c r="U25" s="1018"/>
      <c r="V25" s="1019"/>
      <c r="W25" s="1019"/>
      <c r="X25" s="1020"/>
      <c r="Y25" s="1012"/>
      <c r="Z25" s="1014"/>
      <c r="AA25" s="995"/>
      <c r="AB25" s="996"/>
      <c r="AC25" s="1009"/>
      <c r="AD25" s="997"/>
      <c r="AE25" s="997"/>
      <c r="AF25" s="997"/>
      <c r="AG25" s="997"/>
      <c r="AH25" s="997"/>
      <c r="AI25" s="997"/>
      <c r="AJ25" s="997"/>
      <c r="AK25" s="997"/>
      <c r="AL25" s="997"/>
      <c r="AM25" s="997"/>
      <c r="AN25" s="999"/>
      <c r="AO25" s="999"/>
      <c r="AP25" s="999"/>
      <c r="AQ25" s="999"/>
      <c r="AR25" s="999"/>
      <c r="AS25" s="999"/>
      <c r="AT25" s="1029"/>
      <c r="AU25" s="1030"/>
      <c r="AV25" s="611"/>
      <c r="AW25" s="611"/>
      <c r="AX25" s="611"/>
      <c r="AY25" s="611"/>
      <c r="AZ25" s="611"/>
      <c r="BA25" s="611"/>
      <c r="BB25" s="611"/>
      <c r="BC25" s="611"/>
      <c r="BD25" s="611"/>
      <c r="BE25" s="611"/>
      <c r="BF25" s="611"/>
      <c r="BG25" s="611"/>
    </row>
    <row r="26" spans="1:59" s="23" customFormat="1" ht="18.75" customHeight="1" x14ac:dyDescent="0.4">
      <c r="A26" s="1021"/>
      <c r="B26" s="1021"/>
      <c r="C26" s="1021"/>
      <c r="D26" s="1021"/>
      <c r="E26" s="1023"/>
      <c r="F26" s="1013"/>
      <c r="G26" s="614"/>
      <c r="H26" s="615"/>
      <c r="I26" s="615"/>
      <c r="J26" s="615"/>
      <c r="K26" s="622"/>
      <c r="L26" s="1028"/>
      <c r="M26" s="1028"/>
      <c r="N26" s="1028"/>
      <c r="O26" s="1028"/>
      <c r="P26" s="1028"/>
      <c r="Q26" s="1028"/>
      <c r="R26" s="1028"/>
      <c r="S26" s="1011"/>
      <c r="T26" s="1013"/>
      <c r="U26" s="1015"/>
      <c r="V26" s="1016"/>
      <c r="W26" s="1016"/>
      <c r="X26" s="1017"/>
      <c r="Y26" s="1011"/>
      <c r="Z26" s="1013"/>
      <c r="AA26" s="993"/>
      <c r="AB26" s="994"/>
      <c r="AC26" s="1009"/>
      <c r="AD26" s="997"/>
      <c r="AE26" s="997"/>
      <c r="AF26" s="997"/>
      <c r="AG26" s="997"/>
      <c r="AH26" s="997"/>
      <c r="AI26" s="997"/>
      <c r="AJ26" s="997"/>
      <c r="AK26" s="997"/>
      <c r="AL26" s="997"/>
      <c r="AM26" s="997"/>
      <c r="AN26" s="999"/>
      <c r="AO26" s="999"/>
      <c r="AP26" s="999"/>
      <c r="AQ26" s="999"/>
      <c r="AR26" s="999"/>
      <c r="AS26" s="999"/>
      <c r="AT26" s="989" t="str">
        <f t="shared" ref="AT26" si="8">IF(SUM(AD26:AS27)=0,"",SUM(AD26:AS27))</f>
        <v/>
      </c>
      <c r="AU26" s="990"/>
      <c r="AV26" s="611"/>
      <c r="AW26" s="611"/>
      <c r="AX26" s="611"/>
      <c r="AY26" s="611"/>
      <c r="AZ26" s="611"/>
      <c r="BA26" s="611"/>
      <c r="BB26" s="611"/>
      <c r="BC26" s="611"/>
      <c r="BD26" s="611"/>
      <c r="BE26" s="611"/>
      <c r="BF26" s="611"/>
      <c r="BG26" s="611"/>
    </row>
    <row r="27" spans="1:59" s="23" customFormat="1" ht="18.75" customHeight="1" x14ac:dyDescent="0.4">
      <c r="A27" s="1021"/>
      <c r="B27" s="1021"/>
      <c r="C27" s="1021"/>
      <c r="D27" s="1021"/>
      <c r="E27" s="1024"/>
      <c r="F27" s="1014"/>
      <c r="G27" s="616"/>
      <c r="H27" s="617"/>
      <c r="I27" s="617"/>
      <c r="J27" s="617"/>
      <c r="K27" s="623"/>
      <c r="L27" s="1028"/>
      <c r="M27" s="1028"/>
      <c r="N27" s="1028"/>
      <c r="O27" s="1028"/>
      <c r="P27" s="1028"/>
      <c r="Q27" s="1028"/>
      <c r="R27" s="1028"/>
      <c r="S27" s="1012"/>
      <c r="T27" s="1014"/>
      <c r="U27" s="1018"/>
      <c r="V27" s="1019"/>
      <c r="W27" s="1019"/>
      <c r="X27" s="1020"/>
      <c r="Y27" s="1012"/>
      <c r="Z27" s="1014"/>
      <c r="AA27" s="995"/>
      <c r="AB27" s="996"/>
      <c r="AC27" s="1009"/>
      <c r="AD27" s="997"/>
      <c r="AE27" s="997"/>
      <c r="AF27" s="997"/>
      <c r="AG27" s="997"/>
      <c r="AH27" s="997"/>
      <c r="AI27" s="997"/>
      <c r="AJ27" s="997"/>
      <c r="AK27" s="997"/>
      <c r="AL27" s="997"/>
      <c r="AM27" s="997"/>
      <c r="AN27" s="999"/>
      <c r="AO27" s="999"/>
      <c r="AP27" s="999"/>
      <c r="AQ27" s="999"/>
      <c r="AR27" s="999"/>
      <c r="AS27" s="999"/>
      <c r="AT27" s="1029"/>
      <c r="AU27" s="1030"/>
      <c r="AV27" s="611"/>
      <c r="AW27" s="611"/>
      <c r="AX27" s="611"/>
      <c r="AY27" s="611"/>
      <c r="AZ27" s="611"/>
      <c r="BA27" s="611"/>
      <c r="BB27" s="611"/>
      <c r="BC27" s="611"/>
      <c r="BD27" s="611"/>
      <c r="BE27" s="611"/>
      <c r="BF27" s="611"/>
      <c r="BG27" s="611"/>
    </row>
    <row r="28" spans="1:59" s="23" customFormat="1" ht="18.75" customHeight="1" x14ac:dyDescent="0.4">
      <c r="A28" s="1021"/>
      <c r="B28" s="1021"/>
      <c r="C28" s="1021"/>
      <c r="D28" s="1021"/>
      <c r="E28" s="1023"/>
      <c r="F28" s="1013"/>
      <c r="G28" s="614"/>
      <c r="H28" s="615"/>
      <c r="I28" s="615"/>
      <c r="J28" s="615"/>
      <c r="K28" s="622"/>
      <c r="L28" s="1028"/>
      <c r="M28" s="1028"/>
      <c r="N28" s="1028"/>
      <c r="O28" s="1028"/>
      <c r="P28" s="1028"/>
      <c r="Q28" s="1028"/>
      <c r="R28" s="1028"/>
      <c r="S28" s="1011"/>
      <c r="T28" s="1013"/>
      <c r="U28" s="1015"/>
      <c r="V28" s="1016"/>
      <c r="W28" s="1016"/>
      <c r="X28" s="1017"/>
      <c r="Y28" s="1011"/>
      <c r="Z28" s="1013"/>
      <c r="AA28" s="993"/>
      <c r="AB28" s="994"/>
      <c r="AC28" s="1009"/>
      <c r="AD28" s="997"/>
      <c r="AE28" s="997"/>
      <c r="AF28" s="997"/>
      <c r="AG28" s="997"/>
      <c r="AH28" s="997"/>
      <c r="AI28" s="997"/>
      <c r="AJ28" s="997"/>
      <c r="AK28" s="997"/>
      <c r="AL28" s="997"/>
      <c r="AM28" s="997"/>
      <c r="AN28" s="999"/>
      <c r="AO28" s="999"/>
      <c r="AP28" s="999"/>
      <c r="AQ28" s="999"/>
      <c r="AR28" s="999"/>
      <c r="AS28" s="999"/>
      <c r="AT28" s="989" t="str">
        <f t="shared" ref="AT28" si="9">IF(SUM(AD28:AS29)=0,"",SUM(AD28:AS29))</f>
        <v/>
      </c>
      <c r="AU28" s="990"/>
      <c r="AV28" s="611"/>
      <c r="AW28" s="611"/>
      <c r="AX28" s="611"/>
      <c r="AY28" s="611"/>
      <c r="AZ28" s="611"/>
      <c r="BA28" s="611"/>
      <c r="BB28" s="611"/>
      <c r="BC28" s="611"/>
      <c r="BD28" s="611"/>
      <c r="BE28" s="611"/>
      <c r="BF28" s="611"/>
      <c r="BG28" s="611"/>
    </row>
    <row r="29" spans="1:59" s="23" customFormat="1" ht="18.75" customHeight="1" x14ac:dyDescent="0.4">
      <c r="A29" s="1021"/>
      <c r="B29" s="1021"/>
      <c r="C29" s="1021"/>
      <c r="D29" s="1021"/>
      <c r="E29" s="1024"/>
      <c r="F29" s="1014"/>
      <c r="G29" s="616"/>
      <c r="H29" s="617"/>
      <c r="I29" s="617"/>
      <c r="J29" s="617"/>
      <c r="K29" s="623"/>
      <c r="L29" s="1028"/>
      <c r="M29" s="1028"/>
      <c r="N29" s="1028"/>
      <c r="O29" s="1028"/>
      <c r="P29" s="1028"/>
      <c r="Q29" s="1028"/>
      <c r="R29" s="1028"/>
      <c r="S29" s="1012"/>
      <c r="T29" s="1014"/>
      <c r="U29" s="1018"/>
      <c r="V29" s="1019"/>
      <c r="W29" s="1019"/>
      <c r="X29" s="1020"/>
      <c r="Y29" s="1012"/>
      <c r="Z29" s="1014"/>
      <c r="AA29" s="995"/>
      <c r="AB29" s="996"/>
      <c r="AC29" s="1009"/>
      <c r="AD29" s="997"/>
      <c r="AE29" s="997"/>
      <c r="AF29" s="997"/>
      <c r="AG29" s="997"/>
      <c r="AH29" s="997"/>
      <c r="AI29" s="997"/>
      <c r="AJ29" s="997"/>
      <c r="AK29" s="997"/>
      <c r="AL29" s="997"/>
      <c r="AM29" s="997"/>
      <c r="AN29" s="999"/>
      <c r="AO29" s="999"/>
      <c r="AP29" s="999"/>
      <c r="AQ29" s="999"/>
      <c r="AR29" s="999"/>
      <c r="AS29" s="999"/>
      <c r="AT29" s="1029"/>
      <c r="AU29" s="1030"/>
      <c r="AV29" s="611"/>
      <c r="AW29" s="611"/>
      <c r="AX29" s="611"/>
      <c r="AY29" s="611"/>
      <c r="AZ29" s="611"/>
      <c r="BA29" s="611"/>
      <c r="BB29" s="611"/>
      <c r="BC29" s="611"/>
      <c r="BD29" s="611"/>
      <c r="BE29" s="611"/>
      <c r="BF29" s="611"/>
      <c r="BG29" s="611"/>
    </row>
    <row r="30" spans="1:59" s="23" customFormat="1" ht="18.75" customHeight="1" x14ac:dyDescent="0.4">
      <c r="A30" s="1021"/>
      <c r="B30" s="1021"/>
      <c r="C30" s="1021"/>
      <c r="D30" s="1021"/>
      <c r="E30" s="1023"/>
      <c r="F30" s="1013"/>
      <c r="G30" s="614"/>
      <c r="H30" s="615"/>
      <c r="I30" s="615"/>
      <c r="J30" s="615"/>
      <c r="K30" s="622"/>
      <c r="L30" s="1028"/>
      <c r="M30" s="1028"/>
      <c r="N30" s="1028"/>
      <c r="O30" s="1028"/>
      <c r="P30" s="1028"/>
      <c r="Q30" s="1028"/>
      <c r="R30" s="1028"/>
      <c r="S30" s="1011"/>
      <c r="T30" s="1013"/>
      <c r="U30" s="1015"/>
      <c r="V30" s="1016"/>
      <c r="W30" s="1016"/>
      <c r="X30" s="1017"/>
      <c r="Y30" s="1011"/>
      <c r="Z30" s="1013"/>
      <c r="AA30" s="993"/>
      <c r="AB30" s="994"/>
      <c r="AC30" s="1009"/>
      <c r="AD30" s="997"/>
      <c r="AE30" s="997"/>
      <c r="AF30" s="997"/>
      <c r="AG30" s="997"/>
      <c r="AH30" s="997"/>
      <c r="AI30" s="997"/>
      <c r="AJ30" s="997"/>
      <c r="AK30" s="997"/>
      <c r="AL30" s="997"/>
      <c r="AM30" s="997"/>
      <c r="AN30" s="999"/>
      <c r="AO30" s="999"/>
      <c r="AP30" s="999"/>
      <c r="AQ30" s="999"/>
      <c r="AR30" s="999"/>
      <c r="AS30" s="999"/>
      <c r="AT30" s="989" t="str">
        <f t="shared" ref="AT30" si="10">IF(SUM(AD30:AS31)=0,"",SUM(AD30:AS31))</f>
        <v/>
      </c>
      <c r="AU30" s="990"/>
      <c r="AV30" s="611"/>
      <c r="AW30" s="611"/>
      <c r="AX30" s="611"/>
      <c r="AY30" s="611"/>
      <c r="AZ30" s="611"/>
      <c r="BA30" s="611"/>
      <c r="BB30" s="611"/>
      <c r="BC30" s="611"/>
      <c r="BD30" s="611"/>
      <c r="BE30" s="611"/>
      <c r="BF30" s="611"/>
      <c r="BG30" s="611"/>
    </row>
    <row r="31" spans="1:59" s="23" customFormat="1" ht="18.75" customHeight="1" x14ac:dyDescent="0.4">
      <c r="A31" s="1021"/>
      <c r="B31" s="1021"/>
      <c r="C31" s="1021"/>
      <c r="D31" s="1021"/>
      <c r="E31" s="1024"/>
      <c r="F31" s="1014"/>
      <c r="G31" s="616"/>
      <c r="H31" s="617"/>
      <c r="I31" s="617"/>
      <c r="J31" s="617"/>
      <c r="K31" s="623"/>
      <c r="L31" s="1028"/>
      <c r="M31" s="1028"/>
      <c r="N31" s="1028"/>
      <c r="O31" s="1028"/>
      <c r="P31" s="1028"/>
      <c r="Q31" s="1028"/>
      <c r="R31" s="1028"/>
      <c r="S31" s="1012"/>
      <c r="T31" s="1014"/>
      <c r="U31" s="1018"/>
      <c r="V31" s="1019"/>
      <c r="W31" s="1019"/>
      <c r="X31" s="1020"/>
      <c r="Y31" s="1012"/>
      <c r="Z31" s="1014"/>
      <c r="AA31" s="995"/>
      <c r="AB31" s="996"/>
      <c r="AC31" s="1009"/>
      <c r="AD31" s="997"/>
      <c r="AE31" s="997"/>
      <c r="AF31" s="997"/>
      <c r="AG31" s="997"/>
      <c r="AH31" s="997"/>
      <c r="AI31" s="997"/>
      <c r="AJ31" s="997"/>
      <c r="AK31" s="997"/>
      <c r="AL31" s="997"/>
      <c r="AM31" s="997"/>
      <c r="AN31" s="999"/>
      <c r="AO31" s="999"/>
      <c r="AP31" s="999"/>
      <c r="AQ31" s="999"/>
      <c r="AR31" s="999"/>
      <c r="AS31" s="999"/>
      <c r="AT31" s="1029"/>
      <c r="AU31" s="1030"/>
      <c r="AV31" s="611"/>
      <c r="AW31" s="611"/>
      <c r="AX31" s="611"/>
      <c r="AY31" s="611"/>
      <c r="AZ31" s="611"/>
      <c r="BA31" s="611"/>
      <c r="BB31" s="611"/>
      <c r="BC31" s="611"/>
      <c r="BD31" s="611"/>
      <c r="BE31" s="611"/>
      <c r="BF31" s="611"/>
      <c r="BG31" s="611"/>
    </row>
    <row r="32" spans="1:59" s="23" customFormat="1" ht="18.75" customHeight="1" x14ac:dyDescent="0.4">
      <c r="A32" s="1021"/>
      <c r="B32" s="1021"/>
      <c r="C32" s="1021"/>
      <c r="D32" s="1021"/>
      <c r="E32" s="1023"/>
      <c r="F32" s="1013"/>
      <c r="G32" s="614"/>
      <c r="H32" s="615"/>
      <c r="I32" s="615"/>
      <c r="J32" s="615"/>
      <c r="K32" s="622"/>
      <c r="L32" s="1028"/>
      <c r="M32" s="1028"/>
      <c r="N32" s="1028"/>
      <c r="O32" s="1028"/>
      <c r="P32" s="1028"/>
      <c r="Q32" s="1028"/>
      <c r="R32" s="1028"/>
      <c r="S32" s="1011"/>
      <c r="T32" s="1013"/>
      <c r="U32" s="1015"/>
      <c r="V32" s="1016"/>
      <c r="W32" s="1016"/>
      <c r="X32" s="1017"/>
      <c r="Y32" s="1011"/>
      <c r="Z32" s="1013"/>
      <c r="AA32" s="993"/>
      <c r="AB32" s="994"/>
      <c r="AC32" s="1009"/>
      <c r="AD32" s="997"/>
      <c r="AE32" s="997"/>
      <c r="AF32" s="997"/>
      <c r="AG32" s="997"/>
      <c r="AH32" s="997"/>
      <c r="AI32" s="997"/>
      <c r="AJ32" s="997"/>
      <c r="AK32" s="997"/>
      <c r="AL32" s="997"/>
      <c r="AM32" s="997"/>
      <c r="AN32" s="999"/>
      <c r="AO32" s="999"/>
      <c r="AP32" s="999"/>
      <c r="AQ32" s="999"/>
      <c r="AR32" s="999"/>
      <c r="AS32" s="999"/>
      <c r="AT32" s="989" t="str">
        <f t="shared" ref="AT32" si="11">IF(SUM(AD32:AS33)=0,"",SUM(AD32:AS33))</f>
        <v/>
      </c>
      <c r="AU32" s="990"/>
      <c r="AV32" s="611"/>
      <c r="AW32" s="611"/>
      <c r="AX32" s="611"/>
      <c r="AY32" s="611"/>
      <c r="AZ32" s="611"/>
      <c r="BA32" s="611"/>
      <c r="BB32" s="611"/>
      <c r="BC32" s="611"/>
      <c r="BD32" s="611"/>
      <c r="BE32" s="611"/>
      <c r="BF32" s="611"/>
      <c r="BG32" s="611"/>
    </row>
    <row r="33" spans="1:59" s="23" customFormat="1" ht="18.75" customHeight="1" x14ac:dyDescent="0.4">
      <c r="A33" s="1021"/>
      <c r="B33" s="1021"/>
      <c r="C33" s="1021"/>
      <c r="D33" s="1021"/>
      <c r="E33" s="1024"/>
      <c r="F33" s="1014"/>
      <c r="G33" s="616"/>
      <c r="H33" s="617"/>
      <c r="I33" s="617"/>
      <c r="J33" s="617"/>
      <c r="K33" s="623"/>
      <c r="L33" s="1028"/>
      <c r="M33" s="1028"/>
      <c r="N33" s="1028"/>
      <c r="O33" s="1028"/>
      <c r="P33" s="1028"/>
      <c r="Q33" s="1028"/>
      <c r="R33" s="1028"/>
      <c r="S33" s="1012"/>
      <c r="T33" s="1014"/>
      <c r="U33" s="1018"/>
      <c r="V33" s="1019"/>
      <c r="W33" s="1019"/>
      <c r="X33" s="1020"/>
      <c r="Y33" s="1012"/>
      <c r="Z33" s="1014"/>
      <c r="AA33" s="995"/>
      <c r="AB33" s="996"/>
      <c r="AC33" s="1009"/>
      <c r="AD33" s="997"/>
      <c r="AE33" s="997"/>
      <c r="AF33" s="997"/>
      <c r="AG33" s="997"/>
      <c r="AH33" s="997"/>
      <c r="AI33" s="997"/>
      <c r="AJ33" s="997"/>
      <c r="AK33" s="997"/>
      <c r="AL33" s="997"/>
      <c r="AM33" s="997"/>
      <c r="AN33" s="999"/>
      <c r="AO33" s="999"/>
      <c r="AP33" s="999"/>
      <c r="AQ33" s="999"/>
      <c r="AR33" s="999"/>
      <c r="AS33" s="999"/>
      <c r="AT33" s="1029"/>
      <c r="AU33" s="1030"/>
      <c r="AV33" s="611"/>
      <c r="AW33" s="611"/>
      <c r="AX33" s="611"/>
      <c r="AY33" s="611"/>
      <c r="AZ33" s="611"/>
      <c r="BA33" s="611"/>
      <c r="BB33" s="611"/>
      <c r="BC33" s="611"/>
      <c r="BD33" s="611"/>
      <c r="BE33" s="611"/>
      <c r="BF33" s="611"/>
      <c r="BG33" s="611"/>
    </row>
    <row r="34" spans="1:59" s="23" customFormat="1" ht="18.75" customHeight="1" x14ac:dyDescent="0.4">
      <c r="A34" s="1021"/>
      <c r="B34" s="1021"/>
      <c r="C34" s="1021"/>
      <c r="D34" s="1021"/>
      <c r="E34" s="1023"/>
      <c r="F34" s="1013"/>
      <c r="G34" s="614"/>
      <c r="H34" s="615"/>
      <c r="I34" s="615"/>
      <c r="J34" s="615"/>
      <c r="K34" s="622"/>
      <c r="L34" s="1028"/>
      <c r="M34" s="1028"/>
      <c r="N34" s="1028"/>
      <c r="O34" s="1028"/>
      <c r="P34" s="1028"/>
      <c r="Q34" s="1028"/>
      <c r="R34" s="1028"/>
      <c r="S34" s="1011"/>
      <c r="T34" s="1013"/>
      <c r="U34" s="1015"/>
      <c r="V34" s="1016"/>
      <c r="W34" s="1016"/>
      <c r="X34" s="1017"/>
      <c r="Y34" s="1011"/>
      <c r="Z34" s="1013"/>
      <c r="AA34" s="993"/>
      <c r="AB34" s="994"/>
      <c r="AC34" s="1009"/>
      <c r="AD34" s="997"/>
      <c r="AE34" s="997"/>
      <c r="AF34" s="997"/>
      <c r="AG34" s="997"/>
      <c r="AH34" s="997"/>
      <c r="AI34" s="997"/>
      <c r="AJ34" s="997"/>
      <c r="AK34" s="997"/>
      <c r="AL34" s="997"/>
      <c r="AM34" s="997"/>
      <c r="AN34" s="999"/>
      <c r="AO34" s="999"/>
      <c r="AP34" s="999"/>
      <c r="AQ34" s="999"/>
      <c r="AR34" s="999"/>
      <c r="AS34" s="999"/>
      <c r="AT34" s="989" t="str">
        <f t="shared" ref="AT34" si="12">IF(SUM(AD34:AS35)=0,"",SUM(AD34:AS35))</f>
        <v/>
      </c>
      <c r="AU34" s="990"/>
      <c r="AV34" s="611"/>
      <c r="AW34" s="611"/>
      <c r="AX34" s="611"/>
      <c r="AY34" s="611"/>
      <c r="AZ34" s="611"/>
      <c r="BA34" s="611"/>
      <c r="BB34" s="611"/>
      <c r="BC34" s="611"/>
      <c r="BD34" s="611"/>
      <c r="BE34" s="611"/>
      <c r="BF34" s="611"/>
      <c r="BG34" s="611"/>
    </row>
    <row r="35" spans="1:59" s="23" customFormat="1" ht="18.75" customHeight="1" x14ac:dyDescent="0.4">
      <c r="A35" s="1021"/>
      <c r="B35" s="1021"/>
      <c r="C35" s="1021"/>
      <c r="D35" s="1021"/>
      <c r="E35" s="1024"/>
      <c r="F35" s="1014"/>
      <c r="G35" s="616"/>
      <c r="H35" s="617"/>
      <c r="I35" s="617"/>
      <c r="J35" s="617"/>
      <c r="K35" s="623"/>
      <c r="L35" s="1028"/>
      <c r="M35" s="1028"/>
      <c r="N35" s="1028"/>
      <c r="O35" s="1028"/>
      <c r="P35" s="1028"/>
      <c r="Q35" s="1028"/>
      <c r="R35" s="1028"/>
      <c r="S35" s="1012"/>
      <c r="T35" s="1014"/>
      <c r="U35" s="1018"/>
      <c r="V35" s="1019"/>
      <c r="W35" s="1019"/>
      <c r="X35" s="1020"/>
      <c r="Y35" s="1012"/>
      <c r="Z35" s="1014"/>
      <c r="AA35" s="995"/>
      <c r="AB35" s="996"/>
      <c r="AC35" s="1009"/>
      <c r="AD35" s="997"/>
      <c r="AE35" s="997"/>
      <c r="AF35" s="997"/>
      <c r="AG35" s="997"/>
      <c r="AH35" s="997"/>
      <c r="AI35" s="997"/>
      <c r="AJ35" s="997"/>
      <c r="AK35" s="997"/>
      <c r="AL35" s="997"/>
      <c r="AM35" s="997"/>
      <c r="AN35" s="999"/>
      <c r="AO35" s="999"/>
      <c r="AP35" s="999"/>
      <c r="AQ35" s="999"/>
      <c r="AR35" s="999"/>
      <c r="AS35" s="999"/>
      <c r="AT35" s="1029"/>
      <c r="AU35" s="1030"/>
      <c r="AV35" s="611"/>
      <c r="AW35" s="611"/>
      <c r="AX35" s="611"/>
      <c r="AY35" s="611"/>
      <c r="AZ35" s="611"/>
      <c r="BA35" s="611"/>
      <c r="BB35" s="611"/>
      <c r="BC35" s="611"/>
      <c r="BD35" s="611"/>
      <c r="BE35" s="611"/>
      <c r="BF35" s="611"/>
      <c r="BG35" s="611"/>
    </row>
    <row r="36" spans="1:59" s="23" customFormat="1" ht="18.75" customHeight="1" x14ac:dyDescent="0.4">
      <c r="A36" s="1021"/>
      <c r="B36" s="1021"/>
      <c r="C36" s="1021"/>
      <c r="D36" s="1021"/>
      <c r="E36" s="1023"/>
      <c r="F36" s="1013"/>
      <c r="G36" s="614"/>
      <c r="H36" s="615"/>
      <c r="I36" s="615"/>
      <c r="J36" s="615"/>
      <c r="K36" s="622"/>
      <c r="L36" s="1028"/>
      <c r="M36" s="1028"/>
      <c r="N36" s="1028"/>
      <c r="O36" s="1028"/>
      <c r="P36" s="1028"/>
      <c r="Q36" s="1028"/>
      <c r="R36" s="1028"/>
      <c r="S36" s="1011"/>
      <c r="T36" s="1013"/>
      <c r="U36" s="1015"/>
      <c r="V36" s="1016"/>
      <c r="W36" s="1016"/>
      <c r="X36" s="1017"/>
      <c r="Y36" s="1011"/>
      <c r="Z36" s="1013"/>
      <c r="AA36" s="993"/>
      <c r="AB36" s="994"/>
      <c r="AC36" s="1009"/>
      <c r="AD36" s="997"/>
      <c r="AE36" s="997"/>
      <c r="AF36" s="997"/>
      <c r="AG36" s="997"/>
      <c r="AH36" s="997"/>
      <c r="AI36" s="997"/>
      <c r="AJ36" s="997"/>
      <c r="AK36" s="997"/>
      <c r="AL36" s="997"/>
      <c r="AM36" s="997"/>
      <c r="AN36" s="999"/>
      <c r="AO36" s="999"/>
      <c r="AP36" s="999"/>
      <c r="AQ36" s="999"/>
      <c r="AR36" s="999"/>
      <c r="AS36" s="999"/>
      <c r="AT36" s="989" t="str">
        <f t="shared" ref="AT36" si="13">IF(SUM(AD36:AS37)=0,"",SUM(AD36:AS37))</f>
        <v/>
      </c>
      <c r="AU36" s="990"/>
      <c r="AV36" s="611"/>
      <c r="AW36" s="611"/>
      <c r="AX36" s="611"/>
      <c r="AY36" s="611"/>
      <c r="AZ36" s="611"/>
      <c r="BA36" s="611"/>
      <c r="BB36" s="611"/>
      <c r="BC36" s="611"/>
      <c r="BD36" s="611"/>
      <c r="BE36" s="611"/>
      <c r="BF36" s="611"/>
      <c r="BG36" s="611"/>
    </row>
    <row r="37" spans="1:59" s="23" customFormat="1" ht="18.75" customHeight="1" x14ac:dyDescent="0.4">
      <c r="A37" s="1021"/>
      <c r="B37" s="1021"/>
      <c r="C37" s="1021"/>
      <c r="D37" s="1021"/>
      <c r="E37" s="1024"/>
      <c r="F37" s="1014"/>
      <c r="G37" s="616"/>
      <c r="H37" s="617"/>
      <c r="I37" s="617"/>
      <c r="J37" s="617"/>
      <c r="K37" s="623"/>
      <c r="L37" s="1028"/>
      <c r="M37" s="1028"/>
      <c r="N37" s="1028"/>
      <c r="O37" s="1028"/>
      <c r="P37" s="1028"/>
      <c r="Q37" s="1028"/>
      <c r="R37" s="1028"/>
      <c r="S37" s="1012"/>
      <c r="T37" s="1014"/>
      <c r="U37" s="1018"/>
      <c r="V37" s="1019"/>
      <c r="W37" s="1019"/>
      <c r="X37" s="1020"/>
      <c r="Y37" s="1012"/>
      <c r="Z37" s="1014"/>
      <c r="AA37" s="995"/>
      <c r="AB37" s="996"/>
      <c r="AC37" s="1009"/>
      <c r="AD37" s="997"/>
      <c r="AE37" s="997"/>
      <c r="AF37" s="997"/>
      <c r="AG37" s="997"/>
      <c r="AH37" s="997"/>
      <c r="AI37" s="997"/>
      <c r="AJ37" s="997"/>
      <c r="AK37" s="997"/>
      <c r="AL37" s="997"/>
      <c r="AM37" s="997"/>
      <c r="AN37" s="999"/>
      <c r="AO37" s="999"/>
      <c r="AP37" s="999"/>
      <c r="AQ37" s="999"/>
      <c r="AR37" s="999"/>
      <c r="AS37" s="999"/>
      <c r="AT37" s="1029"/>
      <c r="AU37" s="1030"/>
      <c r="AV37" s="611"/>
      <c r="AW37" s="611"/>
      <c r="AX37" s="611"/>
      <c r="AY37" s="611"/>
      <c r="AZ37" s="611"/>
      <c r="BA37" s="611"/>
      <c r="BB37" s="611"/>
      <c r="BC37" s="611"/>
      <c r="BD37" s="611"/>
      <c r="BE37" s="611"/>
      <c r="BF37" s="611"/>
      <c r="BG37" s="611"/>
    </row>
    <row r="38" spans="1:59" s="23" customFormat="1" ht="18.75" customHeight="1" x14ac:dyDescent="0.4">
      <c r="A38" s="1021"/>
      <c r="B38" s="1021"/>
      <c r="C38" s="1021"/>
      <c r="D38" s="1021"/>
      <c r="E38" s="1023"/>
      <c r="F38" s="1013"/>
      <c r="G38" s="614"/>
      <c r="H38" s="615"/>
      <c r="I38" s="615"/>
      <c r="J38" s="615"/>
      <c r="K38" s="622"/>
      <c r="L38" s="1028"/>
      <c r="M38" s="1028"/>
      <c r="N38" s="1028"/>
      <c r="O38" s="1028"/>
      <c r="P38" s="1028"/>
      <c r="Q38" s="1028"/>
      <c r="R38" s="1028"/>
      <c r="S38" s="1011"/>
      <c r="T38" s="1013"/>
      <c r="U38" s="1015"/>
      <c r="V38" s="1016"/>
      <c r="W38" s="1016"/>
      <c r="X38" s="1017"/>
      <c r="Y38" s="1011"/>
      <c r="Z38" s="1013"/>
      <c r="AA38" s="993"/>
      <c r="AB38" s="994"/>
      <c r="AC38" s="1009"/>
      <c r="AD38" s="997"/>
      <c r="AE38" s="997"/>
      <c r="AF38" s="997"/>
      <c r="AG38" s="997"/>
      <c r="AH38" s="997"/>
      <c r="AI38" s="997"/>
      <c r="AJ38" s="997"/>
      <c r="AK38" s="997"/>
      <c r="AL38" s="997"/>
      <c r="AM38" s="997"/>
      <c r="AN38" s="999"/>
      <c r="AO38" s="999"/>
      <c r="AP38" s="999"/>
      <c r="AQ38" s="999"/>
      <c r="AR38" s="999"/>
      <c r="AS38" s="999"/>
      <c r="AT38" s="989" t="str">
        <f t="shared" ref="AT38" si="14">IF(SUM(AD38:AS39)=0,"",SUM(AD38:AS39))</f>
        <v/>
      </c>
      <c r="AU38" s="990"/>
      <c r="AV38" s="611"/>
      <c r="AW38" s="611"/>
      <c r="AX38" s="611"/>
      <c r="AY38" s="611"/>
      <c r="AZ38" s="611"/>
      <c r="BA38" s="611"/>
      <c r="BB38" s="611"/>
      <c r="BC38" s="611"/>
      <c r="BD38" s="611"/>
      <c r="BE38" s="611"/>
      <c r="BF38" s="611"/>
      <c r="BG38" s="611"/>
    </row>
    <row r="39" spans="1:59" s="23" customFormat="1" ht="18.75" customHeight="1" x14ac:dyDescent="0.4">
      <c r="A39" s="1021"/>
      <c r="B39" s="1021"/>
      <c r="C39" s="1021"/>
      <c r="D39" s="1021"/>
      <c r="E39" s="1024"/>
      <c r="F39" s="1014"/>
      <c r="G39" s="616"/>
      <c r="H39" s="617"/>
      <c r="I39" s="617"/>
      <c r="J39" s="617"/>
      <c r="K39" s="623"/>
      <c r="L39" s="1028"/>
      <c r="M39" s="1028"/>
      <c r="N39" s="1028"/>
      <c r="O39" s="1028"/>
      <c r="P39" s="1028"/>
      <c r="Q39" s="1028"/>
      <c r="R39" s="1028"/>
      <c r="S39" s="1012"/>
      <c r="T39" s="1014"/>
      <c r="U39" s="1018"/>
      <c r="V39" s="1019"/>
      <c r="W39" s="1019"/>
      <c r="X39" s="1020"/>
      <c r="Y39" s="1012"/>
      <c r="Z39" s="1014"/>
      <c r="AA39" s="995"/>
      <c r="AB39" s="996"/>
      <c r="AC39" s="1009"/>
      <c r="AD39" s="997"/>
      <c r="AE39" s="997"/>
      <c r="AF39" s="997"/>
      <c r="AG39" s="997"/>
      <c r="AH39" s="997"/>
      <c r="AI39" s="997"/>
      <c r="AJ39" s="997"/>
      <c r="AK39" s="997"/>
      <c r="AL39" s="997"/>
      <c r="AM39" s="997"/>
      <c r="AN39" s="999"/>
      <c r="AO39" s="999"/>
      <c r="AP39" s="999"/>
      <c r="AQ39" s="999"/>
      <c r="AR39" s="999"/>
      <c r="AS39" s="999"/>
      <c r="AT39" s="1029"/>
      <c r="AU39" s="1030"/>
      <c r="AV39" s="611"/>
      <c r="AW39" s="611"/>
      <c r="AX39" s="611"/>
      <c r="AY39" s="611"/>
      <c r="AZ39" s="611"/>
      <c r="BA39" s="611"/>
      <c r="BB39" s="611"/>
      <c r="BC39" s="611"/>
      <c r="BD39" s="611"/>
      <c r="BE39" s="611"/>
      <c r="BF39" s="611"/>
      <c r="BG39" s="611"/>
    </row>
    <row r="40" spans="1:59" s="23" customFormat="1" ht="18.75" customHeight="1" x14ac:dyDescent="0.4">
      <c r="A40" s="1021"/>
      <c r="B40" s="1021"/>
      <c r="C40" s="1021"/>
      <c r="D40" s="1021"/>
      <c r="E40" s="1023"/>
      <c r="F40" s="1013"/>
      <c r="G40" s="614"/>
      <c r="H40" s="615"/>
      <c r="I40" s="615"/>
      <c r="J40" s="615"/>
      <c r="K40" s="622"/>
      <c r="L40" s="1028"/>
      <c r="M40" s="1028"/>
      <c r="N40" s="1028"/>
      <c r="O40" s="1028"/>
      <c r="P40" s="1028"/>
      <c r="Q40" s="1028"/>
      <c r="R40" s="1028"/>
      <c r="S40" s="1011"/>
      <c r="T40" s="1013"/>
      <c r="U40" s="1015"/>
      <c r="V40" s="1016"/>
      <c r="W40" s="1016"/>
      <c r="X40" s="1017"/>
      <c r="Y40" s="1011"/>
      <c r="Z40" s="1013"/>
      <c r="AA40" s="993"/>
      <c r="AB40" s="994"/>
      <c r="AC40" s="1009"/>
      <c r="AD40" s="997"/>
      <c r="AE40" s="997"/>
      <c r="AF40" s="997"/>
      <c r="AG40" s="997"/>
      <c r="AH40" s="997"/>
      <c r="AI40" s="997"/>
      <c r="AJ40" s="997"/>
      <c r="AK40" s="997"/>
      <c r="AL40" s="997"/>
      <c r="AM40" s="997"/>
      <c r="AN40" s="999"/>
      <c r="AO40" s="999"/>
      <c r="AP40" s="999"/>
      <c r="AQ40" s="999"/>
      <c r="AR40" s="999"/>
      <c r="AS40" s="999"/>
      <c r="AT40" s="989" t="str">
        <f t="shared" ref="AT40" si="15">IF(SUM(AD40:AS41)=0,"",SUM(AD40:AS41))</f>
        <v/>
      </c>
      <c r="AU40" s="990"/>
      <c r="AV40" s="611"/>
      <c r="AW40" s="611"/>
      <c r="AX40" s="611"/>
      <c r="AY40" s="611"/>
      <c r="AZ40" s="611"/>
      <c r="BA40" s="611"/>
      <c r="BB40" s="611"/>
      <c r="BC40" s="611"/>
      <c r="BD40" s="611"/>
      <c r="BE40" s="611"/>
      <c r="BF40" s="611"/>
      <c r="BG40" s="611"/>
    </row>
    <row r="41" spans="1:59" s="23" customFormat="1" ht="18.75" customHeight="1" x14ac:dyDescent="0.4">
      <c r="A41" s="1021"/>
      <c r="B41" s="1021"/>
      <c r="C41" s="1021"/>
      <c r="D41" s="1021"/>
      <c r="E41" s="1024"/>
      <c r="F41" s="1014"/>
      <c r="G41" s="616"/>
      <c r="H41" s="617"/>
      <c r="I41" s="617"/>
      <c r="J41" s="617"/>
      <c r="K41" s="623"/>
      <c r="L41" s="1028"/>
      <c r="M41" s="1028"/>
      <c r="N41" s="1028"/>
      <c r="O41" s="1028"/>
      <c r="P41" s="1028"/>
      <c r="Q41" s="1028"/>
      <c r="R41" s="1028"/>
      <c r="S41" s="1012"/>
      <c r="T41" s="1014"/>
      <c r="U41" s="1018"/>
      <c r="V41" s="1019"/>
      <c r="W41" s="1019"/>
      <c r="X41" s="1020"/>
      <c r="Y41" s="1012"/>
      <c r="Z41" s="1014"/>
      <c r="AA41" s="995"/>
      <c r="AB41" s="996"/>
      <c r="AC41" s="1009"/>
      <c r="AD41" s="997"/>
      <c r="AE41" s="997"/>
      <c r="AF41" s="997"/>
      <c r="AG41" s="997"/>
      <c r="AH41" s="997"/>
      <c r="AI41" s="997"/>
      <c r="AJ41" s="997"/>
      <c r="AK41" s="997"/>
      <c r="AL41" s="997"/>
      <c r="AM41" s="997"/>
      <c r="AN41" s="999"/>
      <c r="AO41" s="999"/>
      <c r="AP41" s="999"/>
      <c r="AQ41" s="999"/>
      <c r="AR41" s="999"/>
      <c r="AS41" s="999"/>
      <c r="AT41" s="1029"/>
      <c r="AU41" s="1030"/>
      <c r="AV41" s="611"/>
      <c r="AW41" s="611"/>
      <c r="AX41" s="611"/>
      <c r="AY41" s="611"/>
      <c r="AZ41" s="611"/>
      <c r="BA41" s="611"/>
      <c r="BB41" s="611"/>
      <c r="BC41" s="611"/>
      <c r="BD41" s="611"/>
      <c r="BE41" s="611"/>
      <c r="BF41" s="611"/>
      <c r="BG41" s="611"/>
    </row>
    <row r="42" spans="1:59" s="23" customFormat="1" ht="18.75" customHeight="1" x14ac:dyDescent="0.4">
      <c r="A42" s="1021"/>
      <c r="B42" s="1021"/>
      <c r="C42" s="1021"/>
      <c r="D42" s="1021"/>
      <c r="E42" s="1023"/>
      <c r="F42" s="1013"/>
      <c r="G42" s="614"/>
      <c r="H42" s="615"/>
      <c r="I42" s="615"/>
      <c r="J42" s="615"/>
      <c r="K42" s="622"/>
      <c r="L42" s="1028"/>
      <c r="M42" s="1028"/>
      <c r="N42" s="1028"/>
      <c r="O42" s="1028"/>
      <c r="P42" s="1028"/>
      <c r="Q42" s="1028"/>
      <c r="R42" s="1028"/>
      <c r="S42" s="1011"/>
      <c r="T42" s="1013"/>
      <c r="U42" s="1015"/>
      <c r="V42" s="1016"/>
      <c r="W42" s="1016"/>
      <c r="X42" s="1017"/>
      <c r="Y42" s="1011"/>
      <c r="Z42" s="1013"/>
      <c r="AA42" s="993"/>
      <c r="AB42" s="994"/>
      <c r="AC42" s="1009"/>
      <c r="AD42" s="997"/>
      <c r="AE42" s="997"/>
      <c r="AF42" s="997"/>
      <c r="AG42" s="997"/>
      <c r="AH42" s="997"/>
      <c r="AI42" s="997"/>
      <c r="AJ42" s="997"/>
      <c r="AK42" s="997"/>
      <c r="AL42" s="997"/>
      <c r="AM42" s="997"/>
      <c r="AN42" s="999"/>
      <c r="AO42" s="999"/>
      <c r="AP42" s="999"/>
      <c r="AQ42" s="999"/>
      <c r="AR42" s="999"/>
      <c r="AS42" s="999"/>
      <c r="AT42" s="989" t="str">
        <f t="shared" ref="AT42" si="16">IF(SUM(AD42:AS43)=0,"",SUM(AD42:AS43))</f>
        <v/>
      </c>
      <c r="AU42" s="990"/>
      <c r="AV42" s="611"/>
      <c r="AW42" s="611"/>
      <c r="AX42" s="611"/>
      <c r="AY42" s="611"/>
      <c r="AZ42" s="611"/>
      <c r="BA42" s="611"/>
      <c r="BB42" s="611"/>
      <c r="BC42" s="611"/>
      <c r="BD42" s="611"/>
      <c r="BE42" s="611"/>
      <c r="BF42" s="611"/>
      <c r="BG42" s="611"/>
    </row>
    <row r="43" spans="1:59" s="23" customFormat="1" ht="18.75" customHeight="1" thickBot="1" x14ac:dyDescent="0.45">
      <c r="A43" s="1022"/>
      <c r="B43" s="1022"/>
      <c r="C43" s="1022"/>
      <c r="D43" s="1022"/>
      <c r="E43" s="1024"/>
      <c r="F43" s="1014"/>
      <c r="G43" s="616"/>
      <c r="H43" s="617"/>
      <c r="I43" s="617"/>
      <c r="J43" s="617"/>
      <c r="K43" s="623"/>
      <c r="L43" s="1026"/>
      <c r="M43" s="1026"/>
      <c r="N43" s="1026"/>
      <c r="O43" s="1026"/>
      <c r="P43" s="1026"/>
      <c r="Q43" s="1026"/>
      <c r="R43" s="1026"/>
      <c r="S43" s="1012"/>
      <c r="T43" s="1014"/>
      <c r="U43" s="1018"/>
      <c r="V43" s="1019"/>
      <c r="W43" s="1019"/>
      <c r="X43" s="1020"/>
      <c r="Y43" s="1012"/>
      <c r="Z43" s="1014"/>
      <c r="AA43" s="995"/>
      <c r="AB43" s="996"/>
      <c r="AC43" s="1010"/>
      <c r="AD43" s="998"/>
      <c r="AE43" s="998"/>
      <c r="AF43" s="998"/>
      <c r="AG43" s="998"/>
      <c r="AH43" s="998"/>
      <c r="AI43" s="998"/>
      <c r="AJ43" s="998"/>
      <c r="AK43" s="998"/>
      <c r="AL43" s="998"/>
      <c r="AM43" s="998"/>
      <c r="AN43" s="1000"/>
      <c r="AO43" s="1000"/>
      <c r="AP43" s="1000"/>
      <c r="AQ43" s="1000"/>
      <c r="AR43" s="1000"/>
      <c r="AS43" s="1000"/>
      <c r="AT43" s="991"/>
      <c r="AU43" s="992"/>
      <c r="AV43" s="611"/>
      <c r="AW43" s="611"/>
      <c r="AX43" s="611"/>
      <c r="AY43" s="611"/>
      <c r="AZ43" s="611"/>
      <c r="BA43" s="611"/>
      <c r="BB43" s="611"/>
      <c r="BC43" s="611"/>
      <c r="BD43" s="611"/>
      <c r="BE43" s="611"/>
      <c r="BF43" s="611"/>
      <c r="BG43" s="611"/>
    </row>
    <row r="44" spans="1:59" s="23" customFormat="1" ht="18.75" customHeight="1" thickTop="1" x14ac:dyDescent="0.4">
      <c r="A44" s="914" t="s">
        <v>150</v>
      </c>
      <c r="B44" s="914"/>
      <c r="C44" s="914"/>
      <c r="D44" s="914"/>
      <c r="E44" s="972"/>
      <c r="F44" s="972"/>
      <c r="G44" s="983"/>
      <c r="H44" s="984"/>
      <c r="I44" s="984"/>
      <c r="J44" s="984"/>
      <c r="K44" s="985"/>
      <c r="L44" s="972"/>
      <c r="M44" s="972"/>
      <c r="N44" s="972"/>
      <c r="O44" s="972"/>
      <c r="P44" s="972"/>
      <c r="Q44" s="972"/>
      <c r="R44" s="972"/>
      <c r="S44" s="972"/>
      <c r="T44" s="972"/>
      <c r="U44" s="972"/>
      <c r="V44" s="972"/>
      <c r="W44" s="972"/>
      <c r="X44" s="972"/>
      <c r="Y44" s="972" t="str">
        <f>IF(SUM(Y6:Y43)=0,"",SUM(Y6:Y43))</f>
        <v/>
      </c>
      <c r="Z44" s="972"/>
      <c r="AA44" s="972"/>
      <c r="AB44" s="972"/>
      <c r="AC44" s="968"/>
      <c r="AD44" s="968"/>
      <c r="AE44" s="968"/>
      <c r="AF44" s="968"/>
      <c r="AG44" s="968"/>
      <c r="AH44" s="968"/>
      <c r="AI44" s="968"/>
      <c r="AJ44" s="968"/>
      <c r="AK44" s="968"/>
      <c r="AL44" s="968"/>
      <c r="AM44" s="968"/>
      <c r="AN44" s="968"/>
      <c r="AO44" s="968"/>
      <c r="AP44" s="968"/>
      <c r="AQ44" s="968"/>
      <c r="AR44" s="968"/>
      <c r="AS44" s="968"/>
      <c r="AT44" s="970" t="str">
        <f>IF(SUM(AT8:AU43)=0,"",SUM(AT8:AU43))</f>
        <v/>
      </c>
      <c r="AU44" s="970"/>
      <c r="AV44" s="611"/>
      <c r="AW44" s="611"/>
      <c r="AX44" s="611"/>
      <c r="AY44" s="611"/>
      <c r="AZ44" s="611"/>
      <c r="BA44" s="611"/>
      <c r="BB44" s="611"/>
      <c r="BC44" s="611"/>
      <c r="BD44" s="611"/>
      <c r="BE44" s="611"/>
      <c r="BF44" s="611"/>
      <c r="BG44" s="611"/>
    </row>
    <row r="45" spans="1:59" s="23" customFormat="1" ht="18.75" customHeight="1" x14ac:dyDescent="0.4">
      <c r="A45" s="914"/>
      <c r="B45" s="914"/>
      <c r="C45" s="914"/>
      <c r="D45" s="914"/>
      <c r="E45" s="972"/>
      <c r="F45" s="972"/>
      <c r="G45" s="986"/>
      <c r="H45" s="987"/>
      <c r="I45" s="987"/>
      <c r="J45" s="987"/>
      <c r="K45" s="988"/>
      <c r="L45" s="972"/>
      <c r="M45" s="972"/>
      <c r="N45" s="972"/>
      <c r="O45" s="972"/>
      <c r="P45" s="972"/>
      <c r="Q45" s="972"/>
      <c r="R45" s="972"/>
      <c r="S45" s="972"/>
      <c r="T45" s="972"/>
      <c r="U45" s="972"/>
      <c r="V45" s="972"/>
      <c r="W45" s="972"/>
      <c r="X45" s="972"/>
      <c r="Y45" s="972"/>
      <c r="Z45" s="972"/>
      <c r="AA45" s="972"/>
      <c r="AB45" s="972"/>
      <c r="AC45" s="969"/>
      <c r="AD45" s="969"/>
      <c r="AE45" s="969"/>
      <c r="AF45" s="969"/>
      <c r="AG45" s="969"/>
      <c r="AH45" s="969"/>
      <c r="AI45" s="969"/>
      <c r="AJ45" s="969"/>
      <c r="AK45" s="969"/>
      <c r="AL45" s="969"/>
      <c r="AM45" s="969"/>
      <c r="AN45" s="969"/>
      <c r="AO45" s="969"/>
      <c r="AP45" s="969"/>
      <c r="AQ45" s="969"/>
      <c r="AR45" s="969"/>
      <c r="AS45" s="969"/>
      <c r="AT45" s="971"/>
      <c r="AU45" s="971"/>
      <c r="AV45" s="611"/>
      <c r="AW45" s="611"/>
      <c r="AX45" s="611"/>
      <c r="AY45" s="611"/>
      <c r="AZ45" s="611"/>
      <c r="BA45" s="611"/>
      <c r="BB45" s="611"/>
      <c r="BC45" s="611"/>
      <c r="BD45" s="611"/>
      <c r="BE45" s="611"/>
      <c r="BF45" s="611"/>
      <c r="BG45" s="611"/>
    </row>
    <row r="46" spans="1:59" s="23" customFormat="1" ht="18.75" customHeight="1" x14ac:dyDescent="0.3">
      <c r="A46" s="76" t="s">
        <v>76</v>
      </c>
      <c r="B46" s="72" t="s">
        <v>899</v>
      </c>
      <c r="C46" s="72"/>
      <c r="D46" s="72"/>
      <c r="E46" s="611"/>
      <c r="F46" s="611"/>
      <c r="G46" s="619"/>
      <c r="H46" s="619"/>
      <c r="I46" s="619"/>
      <c r="J46" s="619"/>
      <c r="K46" s="555"/>
      <c r="L46" s="104"/>
      <c r="M46" s="104"/>
      <c r="N46" s="104"/>
      <c r="O46" s="104"/>
      <c r="P46" s="611"/>
      <c r="Q46" s="611"/>
      <c r="R46" s="611"/>
      <c r="S46" s="611"/>
      <c r="T46" s="112"/>
      <c r="U46" s="112"/>
      <c r="V46" s="112"/>
      <c r="W46" s="112"/>
      <c r="X46" s="112"/>
      <c r="Y46" s="112"/>
      <c r="Z46" s="112"/>
      <c r="AA46" s="104"/>
      <c r="AB46" s="104"/>
      <c r="AC46" s="104"/>
      <c r="AD46" s="104"/>
      <c r="AE46" s="104"/>
      <c r="AF46" s="104"/>
      <c r="AG46" s="104"/>
      <c r="AH46" s="104"/>
      <c r="AI46" s="104"/>
      <c r="AJ46" s="104"/>
      <c r="AK46" s="104"/>
      <c r="AL46" s="104"/>
      <c r="AM46" s="104"/>
      <c r="AN46" s="104"/>
      <c r="AO46" s="104"/>
      <c r="AP46" s="611"/>
      <c r="AQ46" s="611"/>
      <c r="AR46" s="611"/>
      <c r="AS46" s="611"/>
      <c r="AT46" s="611"/>
      <c r="AU46" s="611"/>
      <c r="AV46" s="611"/>
      <c r="AW46" s="611"/>
      <c r="AX46" s="611"/>
      <c r="AY46" s="611"/>
      <c r="AZ46" s="611"/>
      <c r="BA46" s="611"/>
      <c r="BB46" s="611"/>
      <c r="BC46" s="611"/>
      <c r="BD46" s="611"/>
      <c r="BE46" s="611"/>
      <c r="BF46" s="611"/>
      <c r="BG46" s="611"/>
    </row>
    <row r="47" spans="1:59" s="23" customFormat="1" ht="18.75" customHeight="1" x14ac:dyDescent="0.3">
      <c r="A47" s="72"/>
      <c r="B47" s="72" t="s">
        <v>900</v>
      </c>
      <c r="C47" s="72"/>
      <c r="D47" s="72"/>
      <c r="E47" s="611"/>
      <c r="F47" s="611"/>
      <c r="G47" s="619"/>
      <c r="H47" s="619"/>
      <c r="I47" s="619"/>
      <c r="J47" s="619"/>
      <c r="K47" s="555"/>
      <c r="L47" s="104"/>
      <c r="M47" s="104"/>
      <c r="N47" s="104"/>
      <c r="O47" s="104"/>
      <c r="P47" s="611"/>
      <c r="Q47" s="611"/>
      <c r="R47" s="611"/>
      <c r="S47" s="611"/>
      <c r="T47" s="112"/>
      <c r="U47" s="112"/>
      <c r="V47" s="112"/>
      <c r="W47" s="112"/>
      <c r="X47" s="112"/>
      <c r="Y47" s="112"/>
      <c r="Z47" s="112"/>
      <c r="AA47" s="104"/>
      <c r="AB47" s="104"/>
      <c r="AC47" s="104"/>
      <c r="AD47" s="104"/>
      <c r="AE47" s="104"/>
      <c r="AF47" s="104"/>
      <c r="AG47" s="104"/>
      <c r="AH47" s="104"/>
      <c r="AI47" s="104"/>
      <c r="AJ47" s="104"/>
      <c r="AK47" s="104"/>
      <c r="AL47" s="104"/>
      <c r="AM47" s="104"/>
      <c r="AN47" s="104"/>
      <c r="AO47" s="104"/>
      <c r="AP47" s="611"/>
      <c r="AQ47" s="611"/>
      <c r="AR47" s="611"/>
      <c r="AS47" s="611"/>
      <c r="AT47" s="611"/>
      <c r="AU47" s="611"/>
      <c r="AV47" s="611"/>
      <c r="AW47" s="611"/>
      <c r="AX47" s="611"/>
      <c r="AY47" s="611"/>
      <c r="AZ47" s="611"/>
      <c r="BA47" s="611"/>
      <c r="BB47" s="611"/>
      <c r="BC47" s="611"/>
      <c r="BD47" s="611"/>
      <c r="BE47" s="611"/>
      <c r="BF47" s="611"/>
      <c r="BG47" s="611"/>
    </row>
    <row r="48" spans="1:59" ht="18.75" customHeight="1" x14ac:dyDescent="0.3">
      <c r="A48" s="111"/>
      <c r="B48" s="72" t="s">
        <v>153</v>
      </c>
      <c r="C48" s="72"/>
      <c r="D48" s="501"/>
      <c r="E48" s="90"/>
      <c r="F48" s="90"/>
      <c r="G48" s="621"/>
      <c r="H48" s="621"/>
      <c r="I48" s="621"/>
      <c r="J48" s="621"/>
      <c r="K48" s="621"/>
      <c r="L48" s="112"/>
      <c r="M48" s="112"/>
      <c r="N48" s="112"/>
      <c r="O48" s="112"/>
      <c r="P48" s="112"/>
      <c r="Q48" s="112"/>
      <c r="R48" s="112"/>
      <c r="S48" s="112"/>
    </row>
    <row r="49" spans="1:6" ht="18.75" customHeight="1" x14ac:dyDescent="0.3">
      <c r="A49" s="111"/>
      <c r="B49" s="72" t="s">
        <v>154</v>
      </c>
      <c r="C49" s="72"/>
      <c r="D49" s="72"/>
      <c r="E49" s="611"/>
      <c r="F49" s="611"/>
    </row>
    <row r="50" spans="1:6" ht="18.75" customHeight="1" x14ac:dyDescent="0.3">
      <c r="A50" s="111"/>
      <c r="B50" s="72" t="s">
        <v>940</v>
      </c>
      <c r="C50" s="72"/>
      <c r="D50" s="72"/>
      <c r="E50" s="611"/>
      <c r="F50" s="611"/>
    </row>
    <row r="51" spans="1:6" ht="18.75" customHeight="1" x14ac:dyDescent="0.3"/>
    <row r="52" spans="1:6" ht="18.75" customHeight="1" x14ac:dyDescent="0.3"/>
    <row r="55" spans="1:6" x14ac:dyDescent="0.3">
      <c r="A55" s="104" t="s">
        <v>82</v>
      </c>
    </row>
    <row r="56" spans="1:6" x14ac:dyDescent="0.3">
      <c r="A56" s="104" t="s">
        <v>155</v>
      </c>
    </row>
    <row r="57" spans="1:6" x14ac:dyDescent="0.3">
      <c r="A57" s="104" t="s">
        <v>156</v>
      </c>
    </row>
    <row r="58" spans="1:6" x14ac:dyDescent="0.3">
      <c r="A58" s="104" t="s">
        <v>83</v>
      </c>
    </row>
    <row r="59" spans="1:6" x14ac:dyDescent="0.3">
      <c r="A59" s="104" t="s">
        <v>157</v>
      </c>
    </row>
    <row r="60" spans="1:6" x14ac:dyDescent="0.3">
      <c r="A60" s="104" t="s">
        <v>814</v>
      </c>
    </row>
    <row r="61" spans="1:6" x14ac:dyDescent="0.3">
      <c r="A61" s="104" t="s">
        <v>815</v>
      </c>
    </row>
    <row r="62" spans="1:6" x14ac:dyDescent="0.3">
      <c r="A62" s="104" t="s">
        <v>816</v>
      </c>
    </row>
    <row r="63" spans="1:6" x14ac:dyDescent="0.3">
      <c r="A63" s="104" t="s">
        <v>817</v>
      </c>
    </row>
    <row r="64" spans="1:6" x14ac:dyDescent="0.3">
      <c r="A64" s="104" t="s">
        <v>812</v>
      </c>
    </row>
    <row r="65" spans="1:1" x14ac:dyDescent="0.3">
      <c r="A65" s="104" t="s">
        <v>813</v>
      </c>
    </row>
    <row r="66" spans="1:1" x14ac:dyDescent="0.3">
      <c r="A66" s="104" t="s">
        <v>287</v>
      </c>
    </row>
    <row r="67" spans="1:1" x14ac:dyDescent="0.3">
      <c r="A67" s="104" t="s">
        <v>810</v>
      </c>
    </row>
    <row r="68" spans="1:1" x14ac:dyDescent="0.3">
      <c r="A68" s="104" t="s">
        <v>158</v>
      </c>
    </row>
    <row r="69" spans="1:1" x14ac:dyDescent="0.3">
      <c r="A69" s="104" t="s">
        <v>159</v>
      </c>
    </row>
    <row r="70" spans="1:1" x14ac:dyDescent="0.3">
      <c r="A70" s="104" t="s">
        <v>811</v>
      </c>
    </row>
  </sheetData>
  <sheetProtection selectLockedCells="1"/>
  <mergeCells count="449">
    <mergeCell ref="AT1:AU1"/>
    <mergeCell ref="N2:O2"/>
    <mergeCell ref="P2:Q2"/>
    <mergeCell ref="AA2:AB2"/>
    <mergeCell ref="AR2:AU2"/>
    <mergeCell ref="AC4:AE4"/>
    <mergeCell ref="AF4:AS4"/>
    <mergeCell ref="AT4:AU7"/>
    <mergeCell ref="AC5:AC7"/>
    <mergeCell ref="AD5:AE7"/>
    <mergeCell ref="AF5:AG7"/>
    <mergeCell ref="AH5:AI7"/>
    <mergeCell ref="AJ5:AK7"/>
    <mergeCell ref="AL5:AM7"/>
    <mergeCell ref="AN5:AO7"/>
    <mergeCell ref="AP5:AQ7"/>
    <mergeCell ref="AR5:AS7"/>
    <mergeCell ref="Y3:Z7"/>
    <mergeCell ref="AG3:AH3"/>
    <mergeCell ref="AK3:AL3"/>
    <mergeCell ref="AA3:AB7"/>
    <mergeCell ref="U3:X7"/>
    <mergeCell ref="A3:D7"/>
    <mergeCell ref="E3:F7"/>
    <mergeCell ref="L3:N7"/>
    <mergeCell ref="O3:O7"/>
    <mergeCell ref="P3:R7"/>
    <mergeCell ref="S3:T7"/>
    <mergeCell ref="AK1:AM1"/>
    <mergeCell ref="AO1:AP1"/>
    <mergeCell ref="AR8:AS9"/>
    <mergeCell ref="AR1:AS1"/>
    <mergeCell ref="AT8:AU9"/>
    <mergeCell ref="AA8:AB9"/>
    <mergeCell ref="AC8:AC9"/>
    <mergeCell ref="AD8:AE9"/>
    <mergeCell ref="AF8:AG9"/>
    <mergeCell ref="AH8:AI9"/>
    <mergeCell ref="AJ8:AK9"/>
    <mergeCell ref="U8:X9"/>
    <mergeCell ref="Y8:Y9"/>
    <mergeCell ref="Z8:Z9"/>
    <mergeCell ref="A10:D11"/>
    <mergeCell ref="E10:E11"/>
    <mergeCell ref="F10:F11"/>
    <mergeCell ref="L10:N11"/>
    <mergeCell ref="O10:O11"/>
    <mergeCell ref="P10:R11"/>
    <mergeCell ref="AL8:AM9"/>
    <mergeCell ref="AN8:AO9"/>
    <mergeCell ref="AP8:AQ9"/>
    <mergeCell ref="A8:D9"/>
    <mergeCell ref="E8:E9"/>
    <mergeCell ref="F8:F9"/>
    <mergeCell ref="L8:N9"/>
    <mergeCell ref="O8:O9"/>
    <mergeCell ref="P8:R9"/>
    <mergeCell ref="S8:S9"/>
    <mergeCell ref="T8:T9"/>
    <mergeCell ref="AT10:AU11"/>
    <mergeCell ref="AA10:AB11"/>
    <mergeCell ref="A12:D13"/>
    <mergeCell ref="E12:E13"/>
    <mergeCell ref="F12:F13"/>
    <mergeCell ref="L12:N13"/>
    <mergeCell ref="O12:O13"/>
    <mergeCell ref="P12:R13"/>
    <mergeCell ref="S12:S13"/>
    <mergeCell ref="T12:T13"/>
    <mergeCell ref="AH10:AI11"/>
    <mergeCell ref="AJ10:AK11"/>
    <mergeCell ref="AL10:AM11"/>
    <mergeCell ref="AN10:AO11"/>
    <mergeCell ref="AP10:AQ11"/>
    <mergeCell ref="AR10:AS11"/>
    <mergeCell ref="AC10:AC11"/>
    <mergeCell ref="AD10:AE11"/>
    <mergeCell ref="AF10:AG11"/>
    <mergeCell ref="S10:S11"/>
    <mergeCell ref="T10:T11"/>
    <mergeCell ref="U10:X11"/>
    <mergeCell ref="Y10:Y11"/>
    <mergeCell ref="Z10:Z11"/>
    <mergeCell ref="AR12:AS13"/>
    <mergeCell ref="AT12:AU13"/>
    <mergeCell ref="AA12:AB13"/>
    <mergeCell ref="AC12:AC13"/>
    <mergeCell ref="AD12:AE13"/>
    <mergeCell ref="AF12:AG13"/>
    <mergeCell ref="AH12:AI13"/>
    <mergeCell ref="AJ12:AK13"/>
    <mergeCell ref="U12:X13"/>
    <mergeCell ref="Y12:Y13"/>
    <mergeCell ref="Z12:Z13"/>
    <mergeCell ref="A14:D15"/>
    <mergeCell ref="E14:E15"/>
    <mergeCell ref="F14:F15"/>
    <mergeCell ref="L14:N15"/>
    <mergeCell ref="O14:O15"/>
    <mergeCell ref="P14:R15"/>
    <mergeCell ref="AL12:AM13"/>
    <mergeCell ref="AN12:AO13"/>
    <mergeCell ref="AP12:AQ13"/>
    <mergeCell ref="AT14:AU15"/>
    <mergeCell ref="AA14:AB15"/>
    <mergeCell ref="A16:D17"/>
    <mergeCell ref="E16:E17"/>
    <mergeCell ref="F16:F17"/>
    <mergeCell ref="L16:N17"/>
    <mergeCell ref="O16:O17"/>
    <mergeCell ref="P16:R17"/>
    <mergeCell ref="S16:S17"/>
    <mergeCell ref="T16:T17"/>
    <mergeCell ref="AH14:AI15"/>
    <mergeCell ref="AJ14:AK15"/>
    <mergeCell ref="AL14:AM15"/>
    <mergeCell ref="AN14:AO15"/>
    <mergeCell ref="AP14:AQ15"/>
    <mergeCell ref="AR14:AS15"/>
    <mergeCell ref="AC14:AC15"/>
    <mergeCell ref="AD14:AE15"/>
    <mergeCell ref="AF14:AG15"/>
    <mergeCell ref="S14:S15"/>
    <mergeCell ref="T14:T15"/>
    <mergeCell ref="U14:X15"/>
    <mergeCell ref="Y14:Y15"/>
    <mergeCell ref="Z14:Z15"/>
    <mergeCell ref="AR16:AS17"/>
    <mergeCell ref="AT16:AU17"/>
    <mergeCell ref="AA16:AB17"/>
    <mergeCell ref="AC16:AC17"/>
    <mergeCell ref="AD16:AE17"/>
    <mergeCell ref="AF16:AG17"/>
    <mergeCell ref="AH16:AI17"/>
    <mergeCell ref="AJ16:AK17"/>
    <mergeCell ref="U16:X17"/>
    <mergeCell ref="Y16:Y17"/>
    <mergeCell ref="Z16:Z17"/>
    <mergeCell ref="A18:D19"/>
    <mergeCell ref="E18:E19"/>
    <mergeCell ref="F18:F19"/>
    <mergeCell ref="L18:N19"/>
    <mergeCell ref="O18:O19"/>
    <mergeCell ref="P18:R19"/>
    <mergeCell ref="AL16:AM17"/>
    <mergeCell ref="AN16:AO17"/>
    <mergeCell ref="AP16:AQ17"/>
    <mergeCell ref="AT18:AU19"/>
    <mergeCell ref="AA18:AB19"/>
    <mergeCell ref="A20:D21"/>
    <mergeCell ref="E20:E21"/>
    <mergeCell ref="F20:F21"/>
    <mergeCell ref="L20:N21"/>
    <mergeCell ref="O20:O21"/>
    <mergeCell ref="P20:R21"/>
    <mergeCell ref="S20:S21"/>
    <mergeCell ref="T20:T21"/>
    <mergeCell ref="AH18:AI19"/>
    <mergeCell ref="AJ18:AK19"/>
    <mergeCell ref="AL18:AM19"/>
    <mergeCell ref="AN18:AO19"/>
    <mergeCell ref="AP18:AQ19"/>
    <mergeCell ref="AR18:AS19"/>
    <mergeCell ref="AC18:AC19"/>
    <mergeCell ref="AD18:AE19"/>
    <mergeCell ref="AF18:AG19"/>
    <mergeCell ref="S18:S19"/>
    <mergeCell ref="T18:T19"/>
    <mergeCell ref="U18:X19"/>
    <mergeCell ref="Y18:Y19"/>
    <mergeCell ref="Z18:Z19"/>
    <mergeCell ref="AR20:AS21"/>
    <mergeCell ref="AT20:AU21"/>
    <mergeCell ref="AA20:AB21"/>
    <mergeCell ref="AC20:AC21"/>
    <mergeCell ref="AD20:AE21"/>
    <mergeCell ref="AF20:AG21"/>
    <mergeCell ref="AH20:AI21"/>
    <mergeCell ref="AJ20:AK21"/>
    <mergeCell ref="U20:X21"/>
    <mergeCell ref="Y20:Y21"/>
    <mergeCell ref="Z20:Z21"/>
    <mergeCell ref="A22:D23"/>
    <mergeCell ref="E22:E23"/>
    <mergeCell ref="F22:F23"/>
    <mergeCell ref="L22:N23"/>
    <mergeCell ref="O22:O23"/>
    <mergeCell ref="P22:R23"/>
    <mergeCell ref="AL20:AM21"/>
    <mergeCell ref="AN20:AO21"/>
    <mergeCell ref="AP20:AQ21"/>
    <mergeCell ref="AT22:AU23"/>
    <mergeCell ref="AA22:AB23"/>
    <mergeCell ref="A24:D25"/>
    <mergeCell ref="E24:E25"/>
    <mergeCell ref="F24:F25"/>
    <mergeCell ref="L24:N25"/>
    <mergeCell ref="O24:O25"/>
    <mergeCell ref="P24:R25"/>
    <mergeCell ref="S24:S25"/>
    <mergeCell ref="T24:T25"/>
    <mergeCell ref="AH22:AI23"/>
    <mergeCell ref="AJ22:AK23"/>
    <mergeCell ref="AL22:AM23"/>
    <mergeCell ref="AN22:AO23"/>
    <mergeCell ref="AP22:AQ23"/>
    <mergeCell ref="AR22:AS23"/>
    <mergeCell ref="AC22:AC23"/>
    <mergeCell ref="AD22:AE23"/>
    <mergeCell ref="AF22:AG23"/>
    <mergeCell ref="S22:S23"/>
    <mergeCell ref="T22:T23"/>
    <mergeCell ref="U22:X23"/>
    <mergeCell ref="Y22:Y23"/>
    <mergeCell ref="Z22:Z23"/>
    <mergeCell ref="AR24:AS25"/>
    <mergeCell ref="AT24:AU25"/>
    <mergeCell ref="AA24:AB25"/>
    <mergeCell ref="AC24:AC25"/>
    <mergeCell ref="AD24:AE25"/>
    <mergeCell ref="AF24:AG25"/>
    <mergeCell ref="AH24:AI25"/>
    <mergeCell ref="AJ24:AK25"/>
    <mergeCell ref="U24:X25"/>
    <mergeCell ref="Y24:Y25"/>
    <mergeCell ref="Z24:Z25"/>
    <mergeCell ref="A26:D27"/>
    <mergeCell ref="E26:E27"/>
    <mergeCell ref="F26:F27"/>
    <mergeCell ref="L26:N27"/>
    <mergeCell ref="O26:O27"/>
    <mergeCell ref="P26:R27"/>
    <mergeCell ref="AL24:AM25"/>
    <mergeCell ref="AN24:AO25"/>
    <mergeCell ref="AP24:AQ25"/>
    <mergeCell ref="AT26:AU27"/>
    <mergeCell ref="AA26:AB27"/>
    <mergeCell ref="A28:D29"/>
    <mergeCell ref="E28:E29"/>
    <mergeCell ref="F28:F29"/>
    <mergeCell ref="L28:N29"/>
    <mergeCell ref="O28:O29"/>
    <mergeCell ref="P28:R29"/>
    <mergeCell ref="S28:S29"/>
    <mergeCell ref="T28:T29"/>
    <mergeCell ref="AH26:AI27"/>
    <mergeCell ref="AJ26:AK27"/>
    <mergeCell ref="AL26:AM27"/>
    <mergeCell ref="AN26:AO27"/>
    <mergeCell ref="AP26:AQ27"/>
    <mergeCell ref="AR26:AS27"/>
    <mergeCell ref="AC26:AC27"/>
    <mergeCell ref="AD26:AE27"/>
    <mergeCell ref="AF26:AG27"/>
    <mergeCell ref="S26:S27"/>
    <mergeCell ref="T26:T27"/>
    <mergeCell ref="U26:X27"/>
    <mergeCell ref="Y26:Y27"/>
    <mergeCell ref="Z26:Z27"/>
    <mergeCell ref="AR28:AS29"/>
    <mergeCell ref="AT28:AU29"/>
    <mergeCell ref="AA28:AB29"/>
    <mergeCell ref="AC28:AC29"/>
    <mergeCell ref="AD28:AE29"/>
    <mergeCell ref="AF28:AG29"/>
    <mergeCell ref="AH28:AI29"/>
    <mergeCell ref="AJ28:AK29"/>
    <mergeCell ref="U28:X29"/>
    <mergeCell ref="Y28:Y29"/>
    <mergeCell ref="Z28:Z29"/>
    <mergeCell ref="A30:D31"/>
    <mergeCell ref="E30:E31"/>
    <mergeCell ref="F30:F31"/>
    <mergeCell ref="L30:N31"/>
    <mergeCell ref="O30:O31"/>
    <mergeCell ref="P30:R31"/>
    <mergeCell ref="AL28:AM29"/>
    <mergeCell ref="AN28:AO29"/>
    <mergeCell ref="AP28:AQ29"/>
    <mergeCell ref="AT30:AU31"/>
    <mergeCell ref="AA30:AB31"/>
    <mergeCell ref="A32:D33"/>
    <mergeCell ref="E32:E33"/>
    <mergeCell ref="F32:F33"/>
    <mergeCell ref="L32:N33"/>
    <mergeCell ref="O32:O33"/>
    <mergeCell ref="P32:R33"/>
    <mergeCell ref="S32:S33"/>
    <mergeCell ref="T32:T33"/>
    <mergeCell ref="AH30:AI31"/>
    <mergeCell ref="AJ30:AK31"/>
    <mergeCell ref="AL30:AM31"/>
    <mergeCell ref="AN30:AO31"/>
    <mergeCell ref="AP30:AQ31"/>
    <mergeCell ref="AR30:AS31"/>
    <mergeCell ref="AC30:AC31"/>
    <mergeCell ref="AD30:AE31"/>
    <mergeCell ref="AF30:AG31"/>
    <mergeCell ref="S30:S31"/>
    <mergeCell ref="T30:T31"/>
    <mergeCell ref="U30:X31"/>
    <mergeCell ref="Y30:Y31"/>
    <mergeCell ref="Z30:Z31"/>
    <mergeCell ref="AR32:AS33"/>
    <mergeCell ref="AT32:AU33"/>
    <mergeCell ref="AA32:AB33"/>
    <mergeCell ref="AC32:AC33"/>
    <mergeCell ref="AD32:AE33"/>
    <mergeCell ref="AF32:AG33"/>
    <mergeCell ref="AH32:AI33"/>
    <mergeCell ref="AJ32:AK33"/>
    <mergeCell ref="U32:X33"/>
    <mergeCell ref="Y32:Y33"/>
    <mergeCell ref="Z32:Z33"/>
    <mergeCell ref="A34:D35"/>
    <mergeCell ref="E34:E35"/>
    <mergeCell ref="F34:F35"/>
    <mergeCell ref="L34:N35"/>
    <mergeCell ref="O34:O35"/>
    <mergeCell ref="P34:R35"/>
    <mergeCell ref="AL32:AM33"/>
    <mergeCell ref="AN32:AO33"/>
    <mergeCell ref="AP32:AQ33"/>
    <mergeCell ref="AT34:AU35"/>
    <mergeCell ref="AA34:AB35"/>
    <mergeCell ref="A36:D37"/>
    <mergeCell ref="E36:E37"/>
    <mergeCell ref="F36:F37"/>
    <mergeCell ref="L36:N37"/>
    <mergeCell ref="O36:O37"/>
    <mergeCell ref="P36:R37"/>
    <mergeCell ref="S36:S37"/>
    <mergeCell ref="T36:T37"/>
    <mergeCell ref="AH34:AI35"/>
    <mergeCell ref="AJ34:AK35"/>
    <mergeCell ref="AL34:AM35"/>
    <mergeCell ref="AN34:AO35"/>
    <mergeCell ref="AP34:AQ35"/>
    <mergeCell ref="AR34:AS35"/>
    <mergeCell ref="AC34:AC35"/>
    <mergeCell ref="AD34:AE35"/>
    <mergeCell ref="AF34:AG35"/>
    <mergeCell ref="S34:S35"/>
    <mergeCell ref="T34:T35"/>
    <mergeCell ref="U34:X35"/>
    <mergeCell ref="Y34:Y35"/>
    <mergeCell ref="Z34:Z35"/>
    <mergeCell ref="AR36:AS37"/>
    <mergeCell ref="AT36:AU37"/>
    <mergeCell ref="AA36:AB37"/>
    <mergeCell ref="AC36:AC37"/>
    <mergeCell ref="AD36:AE37"/>
    <mergeCell ref="AF36:AG37"/>
    <mergeCell ref="AH36:AI37"/>
    <mergeCell ref="AJ36:AK37"/>
    <mergeCell ref="U36:X37"/>
    <mergeCell ref="Y36:Y37"/>
    <mergeCell ref="Z36:Z37"/>
    <mergeCell ref="A38:D39"/>
    <mergeCell ref="E38:E39"/>
    <mergeCell ref="F38:F39"/>
    <mergeCell ref="L38:N39"/>
    <mergeCell ref="O38:O39"/>
    <mergeCell ref="P38:R39"/>
    <mergeCell ref="AL36:AM37"/>
    <mergeCell ref="AN36:AO37"/>
    <mergeCell ref="AP36:AQ37"/>
    <mergeCell ref="AT38:AU39"/>
    <mergeCell ref="AA38:AB39"/>
    <mergeCell ref="A40:D41"/>
    <mergeCell ref="E40:E41"/>
    <mergeCell ref="F40:F41"/>
    <mergeCell ref="L40:N41"/>
    <mergeCell ref="O40:O41"/>
    <mergeCell ref="P40:R41"/>
    <mergeCell ref="S40:S41"/>
    <mergeCell ref="T40:T41"/>
    <mergeCell ref="AH38:AI39"/>
    <mergeCell ref="AJ38:AK39"/>
    <mergeCell ref="AL38:AM39"/>
    <mergeCell ref="AN38:AO39"/>
    <mergeCell ref="AP38:AQ39"/>
    <mergeCell ref="AR38:AS39"/>
    <mergeCell ref="AC38:AC39"/>
    <mergeCell ref="AD38:AE39"/>
    <mergeCell ref="AF38:AG39"/>
    <mergeCell ref="S38:S39"/>
    <mergeCell ref="T38:T39"/>
    <mergeCell ref="U38:X39"/>
    <mergeCell ref="Y38:Y39"/>
    <mergeCell ref="Z38:Z39"/>
    <mergeCell ref="AR40:AS41"/>
    <mergeCell ref="AT40:AU41"/>
    <mergeCell ref="AA40:AB41"/>
    <mergeCell ref="AC40:AC41"/>
    <mergeCell ref="AD40:AE41"/>
    <mergeCell ref="AF40:AG41"/>
    <mergeCell ref="AH40:AI41"/>
    <mergeCell ref="AJ40:AK41"/>
    <mergeCell ref="U40:X41"/>
    <mergeCell ref="Y40:Y41"/>
    <mergeCell ref="Z40:Z41"/>
    <mergeCell ref="A44:D45"/>
    <mergeCell ref="E44:F45"/>
    <mergeCell ref="L44:N45"/>
    <mergeCell ref="O44:O45"/>
    <mergeCell ref="P44:R45"/>
    <mergeCell ref="S44:T45"/>
    <mergeCell ref="U44:X45"/>
    <mergeCell ref="Y44:Z45"/>
    <mergeCell ref="AH42:AI43"/>
    <mergeCell ref="AC42:AC43"/>
    <mergeCell ref="AD42:AE43"/>
    <mergeCell ref="AF42:AG43"/>
    <mergeCell ref="S42:S43"/>
    <mergeCell ref="T42:T43"/>
    <mergeCell ref="U42:X43"/>
    <mergeCell ref="Y42:Y43"/>
    <mergeCell ref="Z42:Z43"/>
    <mergeCell ref="A42:D43"/>
    <mergeCell ref="E42:E43"/>
    <mergeCell ref="F42:F43"/>
    <mergeCell ref="L42:N43"/>
    <mergeCell ref="O42:O43"/>
    <mergeCell ref="P42:R43"/>
    <mergeCell ref="AR44:AS45"/>
    <mergeCell ref="AT44:AU45"/>
    <mergeCell ref="AA44:AB45"/>
    <mergeCell ref="I2:J2"/>
    <mergeCell ref="G3:K7"/>
    <mergeCell ref="G44:K45"/>
    <mergeCell ref="AF44:AG45"/>
    <mergeCell ref="AH44:AI45"/>
    <mergeCell ref="AJ44:AK45"/>
    <mergeCell ref="AL44:AM45"/>
    <mergeCell ref="AN44:AO45"/>
    <mergeCell ref="AP44:AQ45"/>
    <mergeCell ref="AC44:AC45"/>
    <mergeCell ref="AD44:AE45"/>
    <mergeCell ref="AT42:AU43"/>
    <mergeCell ref="AA42:AB43"/>
    <mergeCell ref="AJ42:AK43"/>
    <mergeCell ref="AL42:AM43"/>
    <mergeCell ref="AN42:AO43"/>
    <mergeCell ref="AP42:AQ43"/>
    <mergeCell ref="AR42:AS43"/>
    <mergeCell ref="AL40:AM41"/>
    <mergeCell ref="AN40:AO41"/>
    <mergeCell ref="AP40:AQ41"/>
  </mergeCells>
  <phoneticPr fontId="1"/>
  <dataValidations count="1">
    <dataValidation type="list" allowBlank="1" showInputMessage="1" sqref="AA8:AB43" xr:uid="{66BCC4F9-1409-4A77-9003-1918116822DF}">
      <formula1>"派遣"</formula1>
    </dataValidation>
  </dataValidations>
  <printOptions horizontalCentered="1" verticalCentered="1"/>
  <pageMargins left="0.70866141732283472" right="0.19685039370078741" top="0.39370078740157483" bottom="0.39370078740157483" header="0.39370078740157483" footer="0"/>
  <pageSetup paperSize="9" scale="58" orientation="landscape" blackAndWhite="1" cellComments="asDisplayed" r:id="rId1"/>
  <headerFooter scaleWithDoc="0">
    <oddFooter>&amp;C5/23&amp;R&amp;F</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56321" r:id="rId4" name="Check Box 1">
              <controlPr defaultSize="0" autoFill="0" autoLine="0" autoPict="0">
                <anchor moveWithCells="1">
                  <from>
                    <xdr:col>17</xdr:col>
                    <xdr:colOff>314325</xdr:colOff>
                    <xdr:row>7</xdr:row>
                    <xdr:rowOff>57150</xdr:rowOff>
                  </from>
                  <to>
                    <xdr:col>18</xdr:col>
                    <xdr:colOff>295275</xdr:colOff>
                    <xdr:row>8</xdr:row>
                    <xdr:rowOff>152400</xdr:rowOff>
                  </to>
                </anchor>
              </controlPr>
            </control>
          </mc:Choice>
        </mc:AlternateContent>
        <mc:AlternateContent xmlns:mc="http://schemas.openxmlformats.org/markup-compatibility/2006">
          <mc:Choice Requires="x14">
            <control shapeId="56322" r:id="rId5" name="Check Box 2">
              <controlPr defaultSize="0" autoFill="0" autoLine="0" autoPict="0">
                <anchor moveWithCells="1">
                  <from>
                    <xdr:col>18</xdr:col>
                    <xdr:colOff>314325</xdr:colOff>
                    <xdr:row>7</xdr:row>
                    <xdr:rowOff>57150</xdr:rowOff>
                  </from>
                  <to>
                    <xdr:col>19</xdr:col>
                    <xdr:colOff>295275</xdr:colOff>
                    <xdr:row>8</xdr:row>
                    <xdr:rowOff>152400</xdr:rowOff>
                  </to>
                </anchor>
              </controlPr>
            </control>
          </mc:Choice>
        </mc:AlternateContent>
        <mc:AlternateContent xmlns:mc="http://schemas.openxmlformats.org/markup-compatibility/2006">
          <mc:Choice Requires="x14">
            <control shapeId="56323" r:id="rId6" name="Check Box 3">
              <controlPr defaultSize="0" autoFill="0" autoLine="0" autoPict="0">
                <anchor moveWithCells="1">
                  <from>
                    <xdr:col>17</xdr:col>
                    <xdr:colOff>304800</xdr:colOff>
                    <xdr:row>19</xdr:row>
                    <xdr:rowOff>57150</xdr:rowOff>
                  </from>
                  <to>
                    <xdr:col>18</xdr:col>
                    <xdr:colOff>295275</xdr:colOff>
                    <xdr:row>20</xdr:row>
                    <xdr:rowOff>152400</xdr:rowOff>
                  </to>
                </anchor>
              </controlPr>
            </control>
          </mc:Choice>
        </mc:AlternateContent>
        <mc:AlternateContent xmlns:mc="http://schemas.openxmlformats.org/markup-compatibility/2006">
          <mc:Choice Requires="x14">
            <control shapeId="56324" r:id="rId7" name="Check Box 4">
              <controlPr defaultSize="0" autoFill="0" autoLine="0" autoPict="0">
                <anchor moveWithCells="1">
                  <from>
                    <xdr:col>18</xdr:col>
                    <xdr:colOff>314325</xdr:colOff>
                    <xdr:row>19</xdr:row>
                    <xdr:rowOff>57150</xdr:rowOff>
                  </from>
                  <to>
                    <xdr:col>19</xdr:col>
                    <xdr:colOff>295275</xdr:colOff>
                    <xdr:row>20</xdr:row>
                    <xdr:rowOff>152400</xdr:rowOff>
                  </to>
                </anchor>
              </controlPr>
            </control>
          </mc:Choice>
        </mc:AlternateContent>
        <mc:AlternateContent xmlns:mc="http://schemas.openxmlformats.org/markup-compatibility/2006">
          <mc:Choice Requires="x14">
            <control shapeId="56325" r:id="rId8" name="Check Box 5">
              <controlPr defaultSize="0" autoFill="0" autoLine="0" autoPict="0">
                <anchor moveWithCells="1">
                  <from>
                    <xdr:col>3</xdr:col>
                    <xdr:colOff>314325</xdr:colOff>
                    <xdr:row>7</xdr:row>
                    <xdr:rowOff>57150</xdr:rowOff>
                  </from>
                  <to>
                    <xdr:col>4</xdr:col>
                    <xdr:colOff>295275</xdr:colOff>
                    <xdr:row>8</xdr:row>
                    <xdr:rowOff>152400</xdr:rowOff>
                  </to>
                </anchor>
              </controlPr>
            </control>
          </mc:Choice>
        </mc:AlternateContent>
        <mc:AlternateContent xmlns:mc="http://schemas.openxmlformats.org/markup-compatibility/2006">
          <mc:Choice Requires="x14">
            <control shapeId="56326" r:id="rId9" name="Check Box 6">
              <controlPr defaultSize="0" autoFill="0" autoLine="0" autoPict="0">
                <anchor moveWithCells="1">
                  <from>
                    <xdr:col>4</xdr:col>
                    <xdr:colOff>314325</xdr:colOff>
                    <xdr:row>7</xdr:row>
                    <xdr:rowOff>57150</xdr:rowOff>
                  </from>
                  <to>
                    <xdr:col>5</xdr:col>
                    <xdr:colOff>295275</xdr:colOff>
                    <xdr:row>8</xdr:row>
                    <xdr:rowOff>152400</xdr:rowOff>
                  </to>
                </anchor>
              </controlPr>
            </control>
          </mc:Choice>
        </mc:AlternateContent>
        <mc:AlternateContent xmlns:mc="http://schemas.openxmlformats.org/markup-compatibility/2006">
          <mc:Choice Requires="x14">
            <control shapeId="56327" r:id="rId10" name="Check Box 7">
              <controlPr defaultSize="0" autoFill="0" autoLine="0" autoPict="0">
                <anchor moveWithCells="1">
                  <from>
                    <xdr:col>17</xdr:col>
                    <xdr:colOff>314325</xdr:colOff>
                    <xdr:row>9</xdr:row>
                    <xdr:rowOff>57150</xdr:rowOff>
                  </from>
                  <to>
                    <xdr:col>18</xdr:col>
                    <xdr:colOff>295275</xdr:colOff>
                    <xdr:row>10</xdr:row>
                    <xdr:rowOff>152400</xdr:rowOff>
                  </to>
                </anchor>
              </controlPr>
            </control>
          </mc:Choice>
        </mc:AlternateContent>
        <mc:AlternateContent xmlns:mc="http://schemas.openxmlformats.org/markup-compatibility/2006">
          <mc:Choice Requires="x14">
            <control shapeId="56328" r:id="rId11" name="Check Box 8">
              <controlPr defaultSize="0" autoFill="0" autoLine="0" autoPict="0">
                <anchor moveWithCells="1">
                  <from>
                    <xdr:col>18</xdr:col>
                    <xdr:colOff>314325</xdr:colOff>
                    <xdr:row>9</xdr:row>
                    <xdr:rowOff>57150</xdr:rowOff>
                  </from>
                  <to>
                    <xdr:col>19</xdr:col>
                    <xdr:colOff>295275</xdr:colOff>
                    <xdr:row>10</xdr:row>
                    <xdr:rowOff>152400</xdr:rowOff>
                  </to>
                </anchor>
              </controlPr>
            </control>
          </mc:Choice>
        </mc:AlternateContent>
        <mc:AlternateContent xmlns:mc="http://schemas.openxmlformats.org/markup-compatibility/2006">
          <mc:Choice Requires="x14">
            <control shapeId="56329" r:id="rId12" name="Check Box 9">
              <controlPr defaultSize="0" autoFill="0" autoLine="0" autoPict="0">
                <anchor moveWithCells="1">
                  <from>
                    <xdr:col>17</xdr:col>
                    <xdr:colOff>314325</xdr:colOff>
                    <xdr:row>11</xdr:row>
                    <xdr:rowOff>57150</xdr:rowOff>
                  </from>
                  <to>
                    <xdr:col>18</xdr:col>
                    <xdr:colOff>295275</xdr:colOff>
                    <xdr:row>12</xdr:row>
                    <xdr:rowOff>152400</xdr:rowOff>
                  </to>
                </anchor>
              </controlPr>
            </control>
          </mc:Choice>
        </mc:AlternateContent>
        <mc:AlternateContent xmlns:mc="http://schemas.openxmlformats.org/markup-compatibility/2006">
          <mc:Choice Requires="x14">
            <control shapeId="56330" r:id="rId13" name="Check Box 10">
              <controlPr defaultSize="0" autoFill="0" autoLine="0" autoPict="0">
                <anchor moveWithCells="1">
                  <from>
                    <xdr:col>18</xdr:col>
                    <xdr:colOff>314325</xdr:colOff>
                    <xdr:row>11</xdr:row>
                    <xdr:rowOff>57150</xdr:rowOff>
                  </from>
                  <to>
                    <xdr:col>19</xdr:col>
                    <xdr:colOff>295275</xdr:colOff>
                    <xdr:row>12</xdr:row>
                    <xdr:rowOff>152400</xdr:rowOff>
                  </to>
                </anchor>
              </controlPr>
            </control>
          </mc:Choice>
        </mc:AlternateContent>
        <mc:AlternateContent xmlns:mc="http://schemas.openxmlformats.org/markup-compatibility/2006">
          <mc:Choice Requires="x14">
            <control shapeId="56331" r:id="rId14" name="Check Box 11">
              <controlPr defaultSize="0" autoFill="0" autoLine="0" autoPict="0">
                <anchor moveWithCells="1">
                  <from>
                    <xdr:col>17</xdr:col>
                    <xdr:colOff>314325</xdr:colOff>
                    <xdr:row>13</xdr:row>
                    <xdr:rowOff>57150</xdr:rowOff>
                  </from>
                  <to>
                    <xdr:col>18</xdr:col>
                    <xdr:colOff>295275</xdr:colOff>
                    <xdr:row>14</xdr:row>
                    <xdr:rowOff>152400</xdr:rowOff>
                  </to>
                </anchor>
              </controlPr>
            </control>
          </mc:Choice>
        </mc:AlternateContent>
        <mc:AlternateContent xmlns:mc="http://schemas.openxmlformats.org/markup-compatibility/2006">
          <mc:Choice Requires="x14">
            <control shapeId="56332" r:id="rId15" name="Check Box 12">
              <controlPr defaultSize="0" autoFill="0" autoLine="0" autoPict="0">
                <anchor moveWithCells="1">
                  <from>
                    <xdr:col>18</xdr:col>
                    <xdr:colOff>314325</xdr:colOff>
                    <xdr:row>13</xdr:row>
                    <xdr:rowOff>57150</xdr:rowOff>
                  </from>
                  <to>
                    <xdr:col>19</xdr:col>
                    <xdr:colOff>295275</xdr:colOff>
                    <xdr:row>14</xdr:row>
                    <xdr:rowOff>152400</xdr:rowOff>
                  </to>
                </anchor>
              </controlPr>
            </control>
          </mc:Choice>
        </mc:AlternateContent>
        <mc:AlternateContent xmlns:mc="http://schemas.openxmlformats.org/markup-compatibility/2006">
          <mc:Choice Requires="x14">
            <control shapeId="56333" r:id="rId16" name="Check Box 13">
              <controlPr defaultSize="0" autoFill="0" autoLine="0" autoPict="0">
                <anchor moveWithCells="1">
                  <from>
                    <xdr:col>17</xdr:col>
                    <xdr:colOff>314325</xdr:colOff>
                    <xdr:row>15</xdr:row>
                    <xdr:rowOff>57150</xdr:rowOff>
                  </from>
                  <to>
                    <xdr:col>18</xdr:col>
                    <xdr:colOff>295275</xdr:colOff>
                    <xdr:row>16</xdr:row>
                    <xdr:rowOff>152400</xdr:rowOff>
                  </to>
                </anchor>
              </controlPr>
            </control>
          </mc:Choice>
        </mc:AlternateContent>
        <mc:AlternateContent xmlns:mc="http://schemas.openxmlformats.org/markup-compatibility/2006">
          <mc:Choice Requires="x14">
            <control shapeId="56334" r:id="rId17" name="Check Box 14">
              <controlPr defaultSize="0" autoFill="0" autoLine="0" autoPict="0">
                <anchor moveWithCells="1">
                  <from>
                    <xdr:col>18</xdr:col>
                    <xdr:colOff>314325</xdr:colOff>
                    <xdr:row>15</xdr:row>
                    <xdr:rowOff>57150</xdr:rowOff>
                  </from>
                  <to>
                    <xdr:col>19</xdr:col>
                    <xdr:colOff>295275</xdr:colOff>
                    <xdr:row>16</xdr:row>
                    <xdr:rowOff>152400</xdr:rowOff>
                  </to>
                </anchor>
              </controlPr>
            </control>
          </mc:Choice>
        </mc:AlternateContent>
        <mc:AlternateContent xmlns:mc="http://schemas.openxmlformats.org/markup-compatibility/2006">
          <mc:Choice Requires="x14">
            <control shapeId="56335" r:id="rId18" name="Check Box 15">
              <controlPr defaultSize="0" autoFill="0" autoLine="0" autoPict="0">
                <anchor moveWithCells="1">
                  <from>
                    <xdr:col>17</xdr:col>
                    <xdr:colOff>314325</xdr:colOff>
                    <xdr:row>17</xdr:row>
                    <xdr:rowOff>57150</xdr:rowOff>
                  </from>
                  <to>
                    <xdr:col>18</xdr:col>
                    <xdr:colOff>295275</xdr:colOff>
                    <xdr:row>18</xdr:row>
                    <xdr:rowOff>152400</xdr:rowOff>
                  </to>
                </anchor>
              </controlPr>
            </control>
          </mc:Choice>
        </mc:AlternateContent>
        <mc:AlternateContent xmlns:mc="http://schemas.openxmlformats.org/markup-compatibility/2006">
          <mc:Choice Requires="x14">
            <control shapeId="56336" r:id="rId19" name="Check Box 16">
              <controlPr defaultSize="0" autoFill="0" autoLine="0" autoPict="0">
                <anchor moveWithCells="1">
                  <from>
                    <xdr:col>18</xdr:col>
                    <xdr:colOff>314325</xdr:colOff>
                    <xdr:row>17</xdr:row>
                    <xdr:rowOff>57150</xdr:rowOff>
                  </from>
                  <to>
                    <xdr:col>19</xdr:col>
                    <xdr:colOff>295275</xdr:colOff>
                    <xdr:row>18</xdr:row>
                    <xdr:rowOff>152400</xdr:rowOff>
                  </to>
                </anchor>
              </controlPr>
            </control>
          </mc:Choice>
        </mc:AlternateContent>
        <mc:AlternateContent xmlns:mc="http://schemas.openxmlformats.org/markup-compatibility/2006">
          <mc:Choice Requires="x14">
            <control shapeId="56337" r:id="rId20" name="Check Box 17">
              <controlPr defaultSize="0" autoFill="0" autoLine="0" autoPict="0">
                <anchor moveWithCells="1">
                  <from>
                    <xdr:col>17</xdr:col>
                    <xdr:colOff>304800</xdr:colOff>
                    <xdr:row>21</xdr:row>
                    <xdr:rowOff>57150</xdr:rowOff>
                  </from>
                  <to>
                    <xdr:col>18</xdr:col>
                    <xdr:colOff>295275</xdr:colOff>
                    <xdr:row>22</xdr:row>
                    <xdr:rowOff>152400</xdr:rowOff>
                  </to>
                </anchor>
              </controlPr>
            </control>
          </mc:Choice>
        </mc:AlternateContent>
        <mc:AlternateContent xmlns:mc="http://schemas.openxmlformats.org/markup-compatibility/2006">
          <mc:Choice Requires="x14">
            <control shapeId="56338" r:id="rId21" name="Check Box 18">
              <controlPr defaultSize="0" autoFill="0" autoLine="0" autoPict="0">
                <anchor moveWithCells="1">
                  <from>
                    <xdr:col>18</xdr:col>
                    <xdr:colOff>314325</xdr:colOff>
                    <xdr:row>21</xdr:row>
                    <xdr:rowOff>57150</xdr:rowOff>
                  </from>
                  <to>
                    <xdr:col>19</xdr:col>
                    <xdr:colOff>295275</xdr:colOff>
                    <xdr:row>22</xdr:row>
                    <xdr:rowOff>152400</xdr:rowOff>
                  </to>
                </anchor>
              </controlPr>
            </control>
          </mc:Choice>
        </mc:AlternateContent>
        <mc:AlternateContent xmlns:mc="http://schemas.openxmlformats.org/markup-compatibility/2006">
          <mc:Choice Requires="x14">
            <control shapeId="56339" r:id="rId22" name="Check Box 19">
              <controlPr defaultSize="0" autoFill="0" autoLine="0" autoPict="0">
                <anchor moveWithCells="1">
                  <from>
                    <xdr:col>17</xdr:col>
                    <xdr:colOff>304800</xdr:colOff>
                    <xdr:row>23</xdr:row>
                    <xdr:rowOff>57150</xdr:rowOff>
                  </from>
                  <to>
                    <xdr:col>18</xdr:col>
                    <xdr:colOff>295275</xdr:colOff>
                    <xdr:row>24</xdr:row>
                    <xdr:rowOff>152400</xdr:rowOff>
                  </to>
                </anchor>
              </controlPr>
            </control>
          </mc:Choice>
        </mc:AlternateContent>
        <mc:AlternateContent xmlns:mc="http://schemas.openxmlformats.org/markup-compatibility/2006">
          <mc:Choice Requires="x14">
            <control shapeId="56340" r:id="rId23" name="Check Box 20">
              <controlPr defaultSize="0" autoFill="0" autoLine="0" autoPict="0">
                <anchor moveWithCells="1">
                  <from>
                    <xdr:col>18</xdr:col>
                    <xdr:colOff>314325</xdr:colOff>
                    <xdr:row>23</xdr:row>
                    <xdr:rowOff>57150</xdr:rowOff>
                  </from>
                  <to>
                    <xdr:col>19</xdr:col>
                    <xdr:colOff>295275</xdr:colOff>
                    <xdr:row>24</xdr:row>
                    <xdr:rowOff>152400</xdr:rowOff>
                  </to>
                </anchor>
              </controlPr>
            </control>
          </mc:Choice>
        </mc:AlternateContent>
        <mc:AlternateContent xmlns:mc="http://schemas.openxmlformats.org/markup-compatibility/2006">
          <mc:Choice Requires="x14">
            <control shapeId="56341" r:id="rId24" name="Check Box 21">
              <controlPr defaultSize="0" autoFill="0" autoLine="0" autoPict="0">
                <anchor moveWithCells="1">
                  <from>
                    <xdr:col>17</xdr:col>
                    <xdr:colOff>304800</xdr:colOff>
                    <xdr:row>25</xdr:row>
                    <xdr:rowOff>57150</xdr:rowOff>
                  </from>
                  <to>
                    <xdr:col>18</xdr:col>
                    <xdr:colOff>295275</xdr:colOff>
                    <xdr:row>26</xdr:row>
                    <xdr:rowOff>152400</xdr:rowOff>
                  </to>
                </anchor>
              </controlPr>
            </control>
          </mc:Choice>
        </mc:AlternateContent>
        <mc:AlternateContent xmlns:mc="http://schemas.openxmlformats.org/markup-compatibility/2006">
          <mc:Choice Requires="x14">
            <control shapeId="56342" r:id="rId25" name="Check Box 22">
              <controlPr defaultSize="0" autoFill="0" autoLine="0" autoPict="0">
                <anchor moveWithCells="1">
                  <from>
                    <xdr:col>18</xdr:col>
                    <xdr:colOff>314325</xdr:colOff>
                    <xdr:row>25</xdr:row>
                    <xdr:rowOff>57150</xdr:rowOff>
                  </from>
                  <to>
                    <xdr:col>19</xdr:col>
                    <xdr:colOff>295275</xdr:colOff>
                    <xdr:row>26</xdr:row>
                    <xdr:rowOff>152400</xdr:rowOff>
                  </to>
                </anchor>
              </controlPr>
            </control>
          </mc:Choice>
        </mc:AlternateContent>
        <mc:AlternateContent xmlns:mc="http://schemas.openxmlformats.org/markup-compatibility/2006">
          <mc:Choice Requires="x14">
            <control shapeId="56343" r:id="rId26" name="Check Box 23">
              <controlPr defaultSize="0" autoFill="0" autoLine="0" autoPict="0">
                <anchor moveWithCells="1">
                  <from>
                    <xdr:col>17</xdr:col>
                    <xdr:colOff>304800</xdr:colOff>
                    <xdr:row>27</xdr:row>
                    <xdr:rowOff>57150</xdr:rowOff>
                  </from>
                  <to>
                    <xdr:col>18</xdr:col>
                    <xdr:colOff>295275</xdr:colOff>
                    <xdr:row>28</xdr:row>
                    <xdr:rowOff>152400</xdr:rowOff>
                  </to>
                </anchor>
              </controlPr>
            </control>
          </mc:Choice>
        </mc:AlternateContent>
        <mc:AlternateContent xmlns:mc="http://schemas.openxmlformats.org/markup-compatibility/2006">
          <mc:Choice Requires="x14">
            <control shapeId="56344" r:id="rId27" name="Check Box 24">
              <controlPr defaultSize="0" autoFill="0" autoLine="0" autoPict="0">
                <anchor moveWithCells="1">
                  <from>
                    <xdr:col>18</xdr:col>
                    <xdr:colOff>314325</xdr:colOff>
                    <xdr:row>27</xdr:row>
                    <xdr:rowOff>57150</xdr:rowOff>
                  </from>
                  <to>
                    <xdr:col>19</xdr:col>
                    <xdr:colOff>295275</xdr:colOff>
                    <xdr:row>28</xdr:row>
                    <xdr:rowOff>152400</xdr:rowOff>
                  </to>
                </anchor>
              </controlPr>
            </control>
          </mc:Choice>
        </mc:AlternateContent>
        <mc:AlternateContent xmlns:mc="http://schemas.openxmlformats.org/markup-compatibility/2006">
          <mc:Choice Requires="x14">
            <control shapeId="56345" r:id="rId28" name="Check Box 25">
              <controlPr defaultSize="0" autoFill="0" autoLine="0" autoPict="0">
                <anchor moveWithCells="1">
                  <from>
                    <xdr:col>17</xdr:col>
                    <xdr:colOff>304800</xdr:colOff>
                    <xdr:row>29</xdr:row>
                    <xdr:rowOff>57150</xdr:rowOff>
                  </from>
                  <to>
                    <xdr:col>18</xdr:col>
                    <xdr:colOff>295275</xdr:colOff>
                    <xdr:row>30</xdr:row>
                    <xdr:rowOff>152400</xdr:rowOff>
                  </to>
                </anchor>
              </controlPr>
            </control>
          </mc:Choice>
        </mc:AlternateContent>
        <mc:AlternateContent xmlns:mc="http://schemas.openxmlformats.org/markup-compatibility/2006">
          <mc:Choice Requires="x14">
            <control shapeId="56346" r:id="rId29" name="Check Box 26">
              <controlPr defaultSize="0" autoFill="0" autoLine="0" autoPict="0">
                <anchor moveWithCells="1">
                  <from>
                    <xdr:col>18</xdr:col>
                    <xdr:colOff>314325</xdr:colOff>
                    <xdr:row>29</xdr:row>
                    <xdr:rowOff>57150</xdr:rowOff>
                  </from>
                  <to>
                    <xdr:col>19</xdr:col>
                    <xdr:colOff>295275</xdr:colOff>
                    <xdr:row>30</xdr:row>
                    <xdr:rowOff>152400</xdr:rowOff>
                  </to>
                </anchor>
              </controlPr>
            </control>
          </mc:Choice>
        </mc:AlternateContent>
        <mc:AlternateContent xmlns:mc="http://schemas.openxmlformats.org/markup-compatibility/2006">
          <mc:Choice Requires="x14">
            <control shapeId="56347" r:id="rId30" name="Check Box 27">
              <controlPr defaultSize="0" autoFill="0" autoLine="0" autoPict="0">
                <anchor moveWithCells="1">
                  <from>
                    <xdr:col>17</xdr:col>
                    <xdr:colOff>304800</xdr:colOff>
                    <xdr:row>31</xdr:row>
                    <xdr:rowOff>57150</xdr:rowOff>
                  </from>
                  <to>
                    <xdr:col>18</xdr:col>
                    <xdr:colOff>295275</xdr:colOff>
                    <xdr:row>32</xdr:row>
                    <xdr:rowOff>152400</xdr:rowOff>
                  </to>
                </anchor>
              </controlPr>
            </control>
          </mc:Choice>
        </mc:AlternateContent>
        <mc:AlternateContent xmlns:mc="http://schemas.openxmlformats.org/markup-compatibility/2006">
          <mc:Choice Requires="x14">
            <control shapeId="56348" r:id="rId31" name="Check Box 28">
              <controlPr defaultSize="0" autoFill="0" autoLine="0" autoPict="0">
                <anchor moveWithCells="1">
                  <from>
                    <xdr:col>18</xdr:col>
                    <xdr:colOff>314325</xdr:colOff>
                    <xdr:row>31</xdr:row>
                    <xdr:rowOff>57150</xdr:rowOff>
                  </from>
                  <to>
                    <xdr:col>19</xdr:col>
                    <xdr:colOff>295275</xdr:colOff>
                    <xdr:row>32</xdr:row>
                    <xdr:rowOff>152400</xdr:rowOff>
                  </to>
                </anchor>
              </controlPr>
            </control>
          </mc:Choice>
        </mc:AlternateContent>
        <mc:AlternateContent xmlns:mc="http://schemas.openxmlformats.org/markup-compatibility/2006">
          <mc:Choice Requires="x14">
            <control shapeId="56349" r:id="rId32" name="Check Box 29">
              <controlPr defaultSize="0" autoFill="0" autoLine="0" autoPict="0">
                <anchor moveWithCells="1">
                  <from>
                    <xdr:col>17</xdr:col>
                    <xdr:colOff>304800</xdr:colOff>
                    <xdr:row>33</xdr:row>
                    <xdr:rowOff>57150</xdr:rowOff>
                  </from>
                  <to>
                    <xdr:col>18</xdr:col>
                    <xdr:colOff>295275</xdr:colOff>
                    <xdr:row>34</xdr:row>
                    <xdr:rowOff>152400</xdr:rowOff>
                  </to>
                </anchor>
              </controlPr>
            </control>
          </mc:Choice>
        </mc:AlternateContent>
        <mc:AlternateContent xmlns:mc="http://schemas.openxmlformats.org/markup-compatibility/2006">
          <mc:Choice Requires="x14">
            <control shapeId="56350" r:id="rId33" name="Check Box 30">
              <controlPr defaultSize="0" autoFill="0" autoLine="0" autoPict="0">
                <anchor moveWithCells="1">
                  <from>
                    <xdr:col>18</xdr:col>
                    <xdr:colOff>314325</xdr:colOff>
                    <xdr:row>33</xdr:row>
                    <xdr:rowOff>57150</xdr:rowOff>
                  </from>
                  <to>
                    <xdr:col>19</xdr:col>
                    <xdr:colOff>295275</xdr:colOff>
                    <xdr:row>34</xdr:row>
                    <xdr:rowOff>152400</xdr:rowOff>
                  </to>
                </anchor>
              </controlPr>
            </control>
          </mc:Choice>
        </mc:AlternateContent>
        <mc:AlternateContent xmlns:mc="http://schemas.openxmlformats.org/markup-compatibility/2006">
          <mc:Choice Requires="x14">
            <control shapeId="56351" r:id="rId34" name="Check Box 31">
              <controlPr defaultSize="0" autoFill="0" autoLine="0" autoPict="0">
                <anchor moveWithCells="1">
                  <from>
                    <xdr:col>17</xdr:col>
                    <xdr:colOff>304800</xdr:colOff>
                    <xdr:row>35</xdr:row>
                    <xdr:rowOff>57150</xdr:rowOff>
                  </from>
                  <to>
                    <xdr:col>18</xdr:col>
                    <xdr:colOff>295275</xdr:colOff>
                    <xdr:row>36</xdr:row>
                    <xdr:rowOff>152400</xdr:rowOff>
                  </to>
                </anchor>
              </controlPr>
            </control>
          </mc:Choice>
        </mc:AlternateContent>
        <mc:AlternateContent xmlns:mc="http://schemas.openxmlformats.org/markup-compatibility/2006">
          <mc:Choice Requires="x14">
            <control shapeId="56352" r:id="rId35" name="Check Box 32">
              <controlPr defaultSize="0" autoFill="0" autoLine="0" autoPict="0">
                <anchor moveWithCells="1">
                  <from>
                    <xdr:col>18</xdr:col>
                    <xdr:colOff>314325</xdr:colOff>
                    <xdr:row>35</xdr:row>
                    <xdr:rowOff>57150</xdr:rowOff>
                  </from>
                  <to>
                    <xdr:col>19</xdr:col>
                    <xdr:colOff>295275</xdr:colOff>
                    <xdr:row>36</xdr:row>
                    <xdr:rowOff>152400</xdr:rowOff>
                  </to>
                </anchor>
              </controlPr>
            </control>
          </mc:Choice>
        </mc:AlternateContent>
        <mc:AlternateContent xmlns:mc="http://schemas.openxmlformats.org/markup-compatibility/2006">
          <mc:Choice Requires="x14">
            <control shapeId="56353" r:id="rId36" name="Check Box 33">
              <controlPr defaultSize="0" autoFill="0" autoLine="0" autoPict="0">
                <anchor moveWithCells="1">
                  <from>
                    <xdr:col>17</xdr:col>
                    <xdr:colOff>304800</xdr:colOff>
                    <xdr:row>37</xdr:row>
                    <xdr:rowOff>57150</xdr:rowOff>
                  </from>
                  <to>
                    <xdr:col>18</xdr:col>
                    <xdr:colOff>295275</xdr:colOff>
                    <xdr:row>38</xdr:row>
                    <xdr:rowOff>152400</xdr:rowOff>
                  </to>
                </anchor>
              </controlPr>
            </control>
          </mc:Choice>
        </mc:AlternateContent>
        <mc:AlternateContent xmlns:mc="http://schemas.openxmlformats.org/markup-compatibility/2006">
          <mc:Choice Requires="x14">
            <control shapeId="56354" r:id="rId37" name="Check Box 34">
              <controlPr defaultSize="0" autoFill="0" autoLine="0" autoPict="0">
                <anchor moveWithCells="1">
                  <from>
                    <xdr:col>18</xdr:col>
                    <xdr:colOff>314325</xdr:colOff>
                    <xdr:row>37</xdr:row>
                    <xdr:rowOff>57150</xdr:rowOff>
                  </from>
                  <to>
                    <xdr:col>19</xdr:col>
                    <xdr:colOff>295275</xdr:colOff>
                    <xdr:row>38</xdr:row>
                    <xdr:rowOff>152400</xdr:rowOff>
                  </to>
                </anchor>
              </controlPr>
            </control>
          </mc:Choice>
        </mc:AlternateContent>
        <mc:AlternateContent xmlns:mc="http://schemas.openxmlformats.org/markup-compatibility/2006">
          <mc:Choice Requires="x14">
            <control shapeId="56355" r:id="rId38" name="Check Box 35">
              <controlPr defaultSize="0" autoFill="0" autoLine="0" autoPict="0">
                <anchor moveWithCells="1">
                  <from>
                    <xdr:col>17</xdr:col>
                    <xdr:colOff>304800</xdr:colOff>
                    <xdr:row>39</xdr:row>
                    <xdr:rowOff>57150</xdr:rowOff>
                  </from>
                  <to>
                    <xdr:col>18</xdr:col>
                    <xdr:colOff>295275</xdr:colOff>
                    <xdr:row>40</xdr:row>
                    <xdr:rowOff>152400</xdr:rowOff>
                  </to>
                </anchor>
              </controlPr>
            </control>
          </mc:Choice>
        </mc:AlternateContent>
        <mc:AlternateContent xmlns:mc="http://schemas.openxmlformats.org/markup-compatibility/2006">
          <mc:Choice Requires="x14">
            <control shapeId="56356" r:id="rId39" name="Check Box 36">
              <controlPr defaultSize="0" autoFill="0" autoLine="0" autoPict="0">
                <anchor moveWithCells="1">
                  <from>
                    <xdr:col>18</xdr:col>
                    <xdr:colOff>314325</xdr:colOff>
                    <xdr:row>39</xdr:row>
                    <xdr:rowOff>57150</xdr:rowOff>
                  </from>
                  <to>
                    <xdr:col>19</xdr:col>
                    <xdr:colOff>295275</xdr:colOff>
                    <xdr:row>40</xdr:row>
                    <xdr:rowOff>152400</xdr:rowOff>
                  </to>
                </anchor>
              </controlPr>
            </control>
          </mc:Choice>
        </mc:AlternateContent>
        <mc:AlternateContent xmlns:mc="http://schemas.openxmlformats.org/markup-compatibility/2006">
          <mc:Choice Requires="x14">
            <control shapeId="56357" r:id="rId40" name="Check Box 37">
              <controlPr defaultSize="0" autoFill="0" autoLine="0" autoPict="0">
                <anchor moveWithCells="1">
                  <from>
                    <xdr:col>17</xdr:col>
                    <xdr:colOff>304800</xdr:colOff>
                    <xdr:row>41</xdr:row>
                    <xdr:rowOff>57150</xdr:rowOff>
                  </from>
                  <to>
                    <xdr:col>18</xdr:col>
                    <xdr:colOff>295275</xdr:colOff>
                    <xdr:row>42</xdr:row>
                    <xdr:rowOff>152400</xdr:rowOff>
                  </to>
                </anchor>
              </controlPr>
            </control>
          </mc:Choice>
        </mc:AlternateContent>
        <mc:AlternateContent xmlns:mc="http://schemas.openxmlformats.org/markup-compatibility/2006">
          <mc:Choice Requires="x14">
            <control shapeId="56358" r:id="rId41" name="Check Box 38">
              <controlPr defaultSize="0" autoFill="0" autoLine="0" autoPict="0">
                <anchor moveWithCells="1">
                  <from>
                    <xdr:col>18</xdr:col>
                    <xdr:colOff>314325</xdr:colOff>
                    <xdr:row>41</xdr:row>
                    <xdr:rowOff>57150</xdr:rowOff>
                  </from>
                  <to>
                    <xdr:col>19</xdr:col>
                    <xdr:colOff>295275</xdr:colOff>
                    <xdr:row>42</xdr:row>
                    <xdr:rowOff>152400</xdr:rowOff>
                  </to>
                </anchor>
              </controlPr>
            </control>
          </mc:Choice>
        </mc:AlternateContent>
        <mc:AlternateContent xmlns:mc="http://schemas.openxmlformats.org/markup-compatibility/2006">
          <mc:Choice Requires="x14">
            <control shapeId="56359" r:id="rId42" name="Check Box 39">
              <controlPr defaultSize="0" autoFill="0" autoLine="0" autoPict="0">
                <anchor moveWithCells="1">
                  <from>
                    <xdr:col>23</xdr:col>
                    <xdr:colOff>314325</xdr:colOff>
                    <xdr:row>7</xdr:row>
                    <xdr:rowOff>57150</xdr:rowOff>
                  </from>
                  <to>
                    <xdr:col>24</xdr:col>
                    <xdr:colOff>295275</xdr:colOff>
                    <xdr:row>8</xdr:row>
                    <xdr:rowOff>152400</xdr:rowOff>
                  </to>
                </anchor>
              </controlPr>
            </control>
          </mc:Choice>
        </mc:AlternateContent>
        <mc:AlternateContent xmlns:mc="http://schemas.openxmlformats.org/markup-compatibility/2006">
          <mc:Choice Requires="x14">
            <control shapeId="56360" r:id="rId43" name="Check Box 40">
              <controlPr defaultSize="0" autoFill="0" autoLine="0" autoPict="0">
                <anchor moveWithCells="1">
                  <from>
                    <xdr:col>24</xdr:col>
                    <xdr:colOff>314325</xdr:colOff>
                    <xdr:row>7</xdr:row>
                    <xdr:rowOff>57150</xdr:rowOff>
                  </from>
                  <to>
                    <xdr:col>25</xdr:col>
                    <xdr:colOff>295275</xdr:colOff>
                    <xdr:row>8</xdr:row>
                    <xdr:rowOff>152400</xdr:rowOff>
                  </to>
                </anchor>
              </controlPr>
            </control>
          </mc:Choice>
        </mc:AlternateContent>
        <mc:AlternateContent xmlns:mc="http://schemas.openxmlformats.org/markup-compatibility/2006">
          <mc:Choice Requires="x14">
            <control shapeId="56361" r:id="rId44" name="Check Box 41">
              <controlPr defaultSize="0" autoFill="0" autoLine="0" autoPict="0">
                <anchor moveWithCells="1">
                  <from>
                    <xdr:col>23</xdr:col>
                    <xdr:colOff>304800</xdr:colOff>
                    <xdr:row>19</xdr:row>
                    <xdr:rowOff>57150</xdr:rowOff>
                  </from>
                  <to>
                    <xdr:col>24</xdr:col>
                    <xdr:colOff>295275</xdr:colOff>
                    <xdr:row>20</xdr:row>
                    <xdr:rowOff>152400</xdr:rowOff>
                  </to>
                </anchor>
              </controlPr>
            </control>
          </mc:Choice>
        </mc:AlternateContent>
        <mc:AlternateContent xmlns:mc="http://schemas.openxmlformats.org/markup-compatibility/2006">
          <mc:Choice Requires="x14">
            <control shapeId="56362" r:id="rId45" name="Check Box 42">
              <controlPr defaultSize="0" autoFill="0" autoLine="0" autoPict="0">
                <anchor moveWithCells="1">
                  <from>
                    <xdr:col>24</xdr:col>
                    <xdr:colOff>314325</xdr:colOff>
                    <xdr:row>19</xdr:row>
                    <xdr:rowOff>57150</xdr:rowOff>
                  </from>
                  <to>
                    <xdr:col>25</xdr:col>
                    <xdr:colOff>295275</xdr:colOff>
                    <xdr:row>20</xdr:row>
                    <xdr:rowOff>152400</xdr:rowOff>
                  </to>
                </anchor>
              </controlPr>
            </control>
          </mc:Choice>
        </mc:AlternateContent>
        <mc:AlternateContent xmlns:mc="http://schemas.openxmlformats.org/markup-compatibility/2006">
          <mc:Choice Requires="x14">
            <control shapeId="56363" r:id="rId46" name="Check Box 43">
              <controlPr defaultSize="0" autoFill="0" autoLine="0" autoPict="0">
                <anchor moveWithCells="1">
                  <from>
                    <xdr:col>23</xdr:col>
                    <xdr:colOff>314325</xdr:colOff>
                    <xdr:row>9</xdr:row>
                    <xdr:rowOff>57150</xdr:rowOff>
                  </from>
                  <to>
                    <xdr:col>24</xdr:col>
                    <xdr:colOff>295275</xdr:colOff>
                    <xdr:row>10</xdr:row>
                    <xdr:rowOff>152400</xdr:rowOff>
                  </to>
                </anchor>
              </controlPr>
            </control>
          </mc:Choice>
        </mc:AlternateContent>
        <mc:AlternateContent xmlns:mc="http://schemas.openxmlformats.org/markup-compatibility/2006">
          <mc:Choice Requires="x14">
            <control shapeId="56364" r:id="rId47" name="Check Box 44">
              <controlPr defaultSize="0" autoFill="0" autoLine="0" autoPict="0">
                <anchor moveWithCells="1">
                  <from>
                    <xdr:col>24</xdr:col>
                    <xdr:colOff>314325</xdr:colOff>
                    <xdr:row>9</xdr:row>
                    <xdr:rowOff>57150</xdr:rowOff>
                  </from>
                  <to>
                    <xdr:col>25</xdr:col>
                    <xdr:colOff>295275</xdr:colOff>
                    <xdr:row>10</xdr:row>
                    <xdr:rowOff>152400</xdr:rowOff>
                  </to>
                </anchor>
              </controlPr>
            </control>
          </mc:Choice>
        </mc:AlternateContent>
        <mc:AlternateContent xmlns:mc="http://schemas.openxmlformats.org/markup-compatibility/2006">
          <mc:Choice Requires="x14">
            <control shapeId="56365" r:id="rId48" name="Check Box 45">
              <controlPr defaultSize="0" autoFill="0" autoLine="0" autoPict="0">
                <anchor moveWithCells="1">
                  <from>
                    <xdr:col>23</xdr:col>
                    <xdr:colOff>314325</xdr:colOff>
                    <xdr:row>11</xdr:row>
                    <xdr:rowOff>57150</xdr:rowOff>
                  </from>
                  <to>
                    <xdr:col>24</xdr:col>
                    <xdr:colOff>295275</xdr:colOff>
                    <xdr:row>12</xdr:row>
                    <xdr:rowOff>152400</xdr:rowOff>
                  </to>
                </anchor>
              </controlPr>
            </control>
          </mc:Choice>
        </mc:AlternateContent>
        <mc:AlternateContent xmlns:mc="http://schemas.openxmlformats.org/markup-compatibility/2006">
          <mc:Choice Requires="x14">
            <control shapeId="56366" r:id="rId49" name="Check Box 46">
              <controlPr defaultSize="0" autoFill="0" autoLine="0" autoPict="0">
                <anchor moveWithCells="1">
                  <from>
                    <xdr:col>24</xdr:col>
                    <xdr:colOff>314325</xdr:colOff>
                    <xdr:row>11</xdr:row>
                    <xdr:rowOff>57150</xdr:rowOff>
                  </from>
                  <to>
                    <xdr:col>25</xdr:col>
                    <xdr:colOff>295275</xdr:colOff>
                    <xdr:row>12</xdr:row>
                    <xdr:rowOff>152400</xdr:rowOff>
                  </to>
                </anchor>
              </controlPr>
            </control>
          </mc:Choice>
        </mc:AlternateContent>
        <mc:AlternateContent xmlns:mc="http://schemas.openxmlformats.org/markup-compatibility/2006">
          <mc:Choice Requires="x14">
            <control shapeId="56367" r:id="rId50" name="Check Box 47">
              <controlPr defaultSize="0" autoFill="0" autoLine="0" autoPict="0">
                <anchor moveWithCells="1">
                  <from>
                    <xdr:col>23</xdr:col>
                    <xdr:colOff>314325</xdr:colOff>
                    <xdr:row>13</xdr:row>
                    <xdr:rowOff>57150</xdr:rowOff>
                  </from>
                  <to>
                    <xdr:col>24</xdr:col>
                    <xdr:colOff>295275</xdr:colOff>
                    <xdr:row>14</xdr:row>
                    <xdr:rowOff>152400</xdr:rowOff>
                  </to>
                </anchor>
              </controlPr>
            </control>
          </mc:Choice>
        </mc:AlternateContent>
        <mc:AlternateContent xmlns:mc="http://schemas.openxmlformats.org/markup-compatibility/2006">
          <mc:Choice Requires="x14">
            <control shapeId="56368" r:id="rId51" name="Check Box 48">
              <controlPr defaultSize="0" autoFill="0" autoLine="0" autoPict="0">
                <anchor moveWithCells="1">
                  <from>
                    <xdr:col>24</xdr:col>
                    <xdr:colOff>314325</xdr:colOff>
                    <xdr:row>13</xdr:row>
                    <xdr:rowOff>57150</xdr:rowOff>
                  </from>
                  <to>
                    <xdr:col>25</xdr:col>
                    <xdr:colOff>295275</xdr:colOff>
                    <xdr:row>14</xdr:row>
                    <xdr:rowOff>152400</xdr:rowOff>
                  </to>
                </anchor>
              </controlPr>
            </control>
          </mc:Choice>
        </mc:AlternateContent>
        <mc:AlternateContent xmlns:mc="http://schemas.openxmlformats.org/markup-compatibility/2006">
          <mc:Choice Requires="x14">
            <control shapeId="56369" r:id="rId52" name="Check Box 49">
              <controlPr defaultSize="0" autoFill="0" autoLine="0" autoPict="0">
                <anchor moveWithCells="1">
                  <from>
                    <xdr:col>23</xdr:col>
                    <xdr:colOff>314325</xdr:colOff>
                    <xdr:row>15</xdr:row>
                    <xdr:rowOff>57150</xdr:rowOff>
                  </from>
                  <to>
                    <xdr:col>24</xdr:col>
                    <xdr:colOff>295275</xdr:colOff>
                    <xdr:row>16</xdr:row>
                    <xdr:rowOff>152400</xdr:rowOff>
                  </to>
                </anchor>
              </controlPr>
            </control>
          </mc:Choice>
        </mc:AlternateContent>
        <mc:AlternateContent xmlns:mc="http://schemas.openxmlformats.org/markup-compatibility/2006">
          <mc:Choice Requires="x14">
            <control shapeId="56370" r:id="rId53" name="Check Box 50">
              <controlPr defaultSize="0" autoFill="0" autoLine="0" autoPict="0">
                <anchor moveWithCells="1">
                  <from>
                    <xdr:col>24</xdr:col>
                    <xdr:colOff>314325</xdr:colOff>
                    <xdr:row>15</xdr:row>
                    <xdr:rowOff>57150</xdr:rowOff>
                  </from>
                  <to>
                    <xdr:col>25</xdr:col>
                    <xdr:colOff>295275</xdr:colOff>
                    <xdr:row>16</xdr:row>
                    <xdr:rowOff>152400</xdr:rowOff>
                  </to>
                </anchor>
              </controlPr>
            </control>
          </mc:Choice>
        </mc:AlternateContent>
        <mc:AlternateContent xmlns:mc="http://schemas.openxmlformats.org/markup-compatibility/2006">
          <mc:Choice Requires="x14">
            <control shapeId="56371" r:id="rId54" name="Check Box 51">
              <controlPr defaultSize="0" autoFill="0" autoLine="0" autoPict="0">
                <anchor moveWithCells="1">
                  <from>
                    <xdr:col>23</xdr:col>
                    <xdr:colOff>314325</xdr:colOff>
                    <xdr:row>17</xdr:row>
                    <xdr:rowOff>57150</xdr:rowOff>
                  </from>
                  <to>
                    <xdr:col>24</xdr:col>
                    <xdr:colOff>295275</xdr:colOff>
                    <xdr:row>18</xdr:row>
                    <xdr:rowOff>152400</xdr:rowOff>
                  </to>
                </anchor>
              </controlPr>
            </control>
          </mc:Choice>
        </mc:AlternateContent>
        <mc:AlternateContent xmlns:mc="http://schemas.openxmlformats.org/markup-compatibility/2006">
          <mc:Choice Requires="x14">
            <control shapeId="56372" r:id="rId55" name="Check Box 52">
              <controlPr defaultSize="0" autoFill="0" autoLine="0" autoPict="0">
                <anchor moveWithCells="1">
                  <from>
                    <xdr:col>24</xdr:col>
                    <xdr:colOff>314325</xdr:colOff>
                    <xdr:row>17</xdr:row>
                    <xdr:rowOff>57150</xdr:rowOff>
                  </from>
                  <to>
                    <xdr:col>25</xdr:col>
                    <xdr:colOff>295275</xdr:colOff>
                    <xdr:row>18</xdr:row>
                    <xdr:rowOff>152400</xdr:rowOff>
                  </to>
                </anchor>
              </controlPr>
            </control>
          </mc:Choice>
        </mc:AlternateContent>
        <mc:AlternateContent xmlns:mc="http://schemas.openxmlformats.org/markup-compatibility/2006">
          <mc:Choice Requires="x14">
            <control shapeId="56373" r:id="rId56" name="Check Box 53">
              <controlPr defaultSize="0" autoFill="0" autoLine="0" autoPict="0">
                <anchor moveWithCells="1">
                  <from>
                    <xdr:col>23</xdr:col>
                    <xdr:colOff>304800</xdr:colOff>
                    <xdr:row>21</xdr:row>
                    <xdr:rowOff>57150</xdr:rowOff>
                  </from>
                  <to>
                    <xdr:col>24</xdr:col>
                    <xdr:colOff>295275</xdr:colOff>
                    <xdr:row>22</xdr:row>
                    <xdr:rowOff>152400</xdr:rowOff>
                  </to>
                </anchor>
              </controlPr>
            </control>
          </mc:Choice>
        </mc:AlternateContent>
        <mc:AlternateContent xmlns:mc="http://schemas.openxmlformats.org/markup-compatibility/2006">
          <mc:Choice Requires="x14">
            <control shapeId="56374" r:id="rId57" name="Check Box 54">
              <controlPr defaultSize="0" autoFill="0" autoLine="0" autoPict="0">
                <anchor moveWithCells="1">
                  <from>
                    <xdr:col>24</xdr:col>
                    <xdr:colOff>314325</xdr:colOff>
                    <xdr:row>21</xdr:row>
                    <xdr:rowOff>57150</xdr:rowOff>
                  </from>
                  <to>
                    <xdr:col>25</xdr:col>
                    <xdr:colOff>295275</xdr:colOff>
                    <xdr:row>22</xdr:row>
                    <xdr:rowOff>152400</xdr:rowOff>
                  </to>
                </anchor>
              </controlPr>
            </control>
          </mc:Choice>
        </mc:AlternateContent>
        <mc:AlternateContent xmlns:mc="http://schemas.openxmlformats.org/markup-compatibility/2006">
          <mc:Choice Requires="x14">
            <control shapeId="56375" r:id="rId58" name="Check Box 55">
              <controlPr defaultSize="0" autoFill="0" autoLine="0" autoPict="0">
                <anchor moveWithCells="1">
                  <from>
                    <xdr:col>23</xdr:col>
                    <xdr:colOff>304800</xdr:colOff>
                    <xdr:row>23</xdr:row>
                    <xdr:rowOff>57150</xdr:rowOff>
                  </from>
                  <to>
                    <xdr:col>24</xdr:col>
                    <xdr:colOff>295275</xdr:colOff>
                    <xdr:row>24</xdr:row>
                    <xdr:rowOff>152400</xdr:rowOff>
                  </to>
                </anchor>
              </controlPr>
            </control>
          </mc:Choice>
        </mc:AlternateContent>
        <mc:AlternateContent xmlns:mc="http://schemas.openxmlformats.org/markup-compatibility/2006">
          <mc:Choice Requires="x14">
            <control shapeId="56376" r:id="rId59" name="Check Box 56">
              <controlPr defaultSize="0" autoFill="0" autoLine="0" autoPict="0">
                <anchor moveWithCells="1">
                  <from>
                    <xdr:col>24</xdr:col>
                    <xdr:colOff>314325</xdr:colOff>
                    <xdr:row>23</xdr:row>
                    <xdr:rowOff>57150</xdr:rowOff>
                  </from>
                  <to>
                    <xdr:col>25</xdr:col>
                    <xdr:colOff>295275</xdr:colOff>
                    <xdr:row>24</xdr:row>
                    <xdr:rowOff>152400</xdr:rowOff>
                  </to>
                </anchor>
              </controlPr>
            </control>
          </mc:Choice>
        </mc:AlternateContent>
        <mc:AlternateContent xmlns:mc="http://schemas.openxmlformats.org/markup-compatibility/2006">
          <mc:Choice Requires="x14">
            <control shapeId="56377" r:id="rId60" name="Check Box 57">
              <controlPr defaultSize="0" autoFill="0" autoLine="0" autoPict="0">
                <anchor moveWithCells="1">
                  <from>
                    <xdr:col>23</xdr:col>
                    <xdr:colOff>304800</xdr:colOff>
                    <xdr:row>25</xdr:row>
                    <xdr:rowOff>57150</xdr:rowOff>
                  </from>
                  <to>
                    <xdr:col>24</xdr:col>
                    <xdr:colOff>295275</xdr:colOff>
                    <xdr:row>26</xdr:row>
                    <xdr:rowOff>152400</xdr:rowOff>
                  </to>
                </anchor>
              </controlPr>
            </control>
          </mc:Choice>
        </mc:AlternateContent>
        <mc:AlternateContent xmlns:mc="http://schemas.openxmlformats.org/markup-compatibility/2006">
          <mc:Choice Requires="x14">
            <control shapeId="56378" r:id="rId61" name="Check Box 58">
              <controlPr defaultSize="0" autoFill="0" autoLine="0" autoPict="0">
                <anchor moveWithCells="1">
                  <from>
                    <xdr:col>24</xdr:col>
                    <xdr:colOff>314325</xdr:colOff>
                    <xdr:row>25</xdr:row>
                    <xdr:rowOff>57150</xdr:rowOff>
                  </from>
                  <to>
                    <xdr:col>25</xdr:col>
                    <xdr:colOff>295275</xdr:colOff>
                    <xdr:row>26</xdr:row>
                    <xdr:rowOff>152400</xdr:rowOff>
                  </to>
                </anchor>
              </controlPr>
            </control>
          </mc:Choice>
        </mc:AlternateContent>
        <mc:AlternateContent xmlns:mc="http://schemas.openxmlformats.org/markup-compatibility/2006">
          <mc:Choice Requires="x14">
            <control shapeId="56379" r:id="rId62" name="Check Box 59">
              <controlPr defaultSize="0" autoFill="0" autoLine="0" autoPict="0">
                <anchor moveWithCells="1">
                  <from>
                    <xdr:col>23</xdr:col>
                    <xdr:colOff>304800</xdr:colOff>
                    <xdr:row>27</xdr:row>
                    <xdr:rowOff>57150</xdr:rowOff>
                  </from>
                  <to>
                    <xdr:col>24</xdr:col>
                    <xdr:colOff>295275</xdr:colOff>
                    <xdr:row>28</xdr:row>
                    <xdr:rowOff>152400</xdr:rowOff>
                  </to>
                </anchor>
              </controlPr>
            </control>
          </mc:Choice>
        </mc:AlternateContent>
        <mc:AlternateContent xmlns:mc="http://schemas.openxmlformats.org/markup-compatibility/2006">
          <mc:Choice Requires="x14">
            <control shapeId="56380" r:id="rId63" name="Check Box 60">
              <controlPr defaultSize="0" autoFill="0" autoLine="0" autoPict="0">
                <anchor moveWithCells="1">
                  <from>
                    <xdr:col>24</xdr:col>
                    <xdr:colOff>314325</xdr:colOff>
                    <xdr:row>27</xdr:row>
                    <xdr:rowOff>57150</xdr:rowOff>
                  </from>
                  <to>
                    <xdr:col>25</xdr:col>
                    <xdr:colOff>295275</xdr:colOff>
                    <xdr:row>28</xdr:row>
                    <xdr:rowOff>152400</xdr:rowOff>
                  </to>
                </anchor>
              </controlPr>
            </control>
          </mc:Choice>
        </mc:AlternateContent>
        <mc:AlternateContent xmlns:mc="http://schemas.openxmlformats.org/markup-compatibility/2006">
          <mc:Choice Requires="x14">
            <control shapeId="56381" r:id="rId64" name="Check Box 61">
              <controlPr defaultSize="0" autoFill="0" autoLine="0" autoPict="0">
                <anchor moveWithCells="1">
                  <from>
                    <xdr:col>23</xdr:col>
                    <xdr:colOff>304800</xdr:colOff>
                    <xdr:row>29</xdr:row>
                    <xdr:rowOff>57150</xdr:rowOff>
                  </from>
                  <to>
                    <xdr:col>24</xdr:col>
                    <xdr:colOff>295275</xdr:colOff>
                    <xdr:row>30</xdr:row>
                    <xdr:rowOff>152400</xdr:rowOff>
                  </to>
                </anchor>
              </controlPr>
            </control>
          </mc:Choice>
        </mc:AlternateContent>
        <mc:AlternateContent xmlns:mc="http://schemas.openxmlformats.org/markup-compatibility/2006">
          <mc:Choice Requires="x14">
            <control shapeId="56382" r:id="rId65" name="Check Box 62">
              <controlPr defaultSize="0" autoFill="0" autoLine="0" autoPict="0">
                <anchor moveWithCells="1">
                  <from>
                    <xdr:col>24</xdr:col>
                    <xdr:colOff>314325</xdr:colOff>
                    <xdr:row>29</xdr:row>
                    <xdr:rowOff>57150</xdr:rowOff>
                  </from>
                  <to>
                    <xdr:col>25</xdr:col>
                    <xdr:colOff>295275</xdr:colOff>
                    <xdr:row>30</xdr:row>
                    <xdr:rowOff>152400</xdr:rowOff>
                  </to>
                </anchor>
              </controlPr>
            </control>
          </mc:Choice>
        </mc:AlternateContent>
        <mc:AlternateContent xmlns:mc="http://schemas.openxmlformats.org/markup-compatibility/2006">
          <mc:Choice Requires="x14">
            <control shapeId="56383" r:id="rId66" name="Check Box 63">
              <controlPr defaultSize="0" autoFill="0" autoLine="0" autoPict="0">
                <anchor moveWithCells="1">
                  <from>
                    <xdr:col>23</xdr:col>
                    <xdr:colOff>304800</xdr:colOff>
                    <xdr:row>31</xdr:row>
                    <xdr:rowOff>57150</xdr:rowOff>
                  </from>
                  <to>
                    <xdr:col>24</xdr:col>
                    <xdr:colOff>295275</xdr:colOff>
                    <xdr:row>32</xdr:row>
                    <xdr:rowOff>152400</xdr:rowOff>
                  </to>
                </anchor>
              </controlPr>
            </control>
          </mc:Choice>
        </mc:AlternateContent>
        <mc:AlternateContent xmlns:mc="http://schemas.openxmlformats.org/markup-compatibility/2006">
          <mc:Choice Requires="x14">
            <control shapeId="56384" r:id="rId67" name="Check Box 64">
              <controlPr defaultSize="0" autoFill="0" autoLine="0" autoPict="0">
                <anchor moveWithCells="1">
                  <from>
                    <xdr:col>24</xdr:col>
                    <xdr:colOff>314325</xdr:colOff>
                    <xdr:row>31</xdr:row>
                    <xdr:rowOff>57150</xdr:rowOff>
                  </from>
                  <to>
                    <xdr:col>25</xdr:col>
                    <xdr:colOff>295275</xdr:colOff>
                    <xdr:row>32</xdr:row>
                    <xdr:rowOff>152400</xdr:rowOff>
                  </to>
                </anchor>
              </controlPr>
            </control>
          </mc:Choice>
        </mc:AlternateContent>
        <mc:AlternateContent xmlns:mc="http://schemas.openxmlformats.org/markup-compatibility/2006">
          <mc:Choice Requires="x14">
            <control shapeId="56385" r:id="rId68" name="Check Box 65">
              <controlPr defaultSize="0" autoFill="0" autoLine="0" autoPict="0">
                <anchor moveWithCells="1">
                  <from>
                    <xdr:col>23</xdr:col>
                    <xdr:colOff>304800</xdr:colOff>
                    <xdr:row>33</xdr:row>
                    <xdr:rowOff>57150</xdr:rowOff>
                  </from>
                  <to>
                    <xdr:col>24</xdr:col>
                    <xdr:colOff>295275</xdr:colOff>
                    <xdr:row>34</xdr:row>
                    <xdr:rowOff>152400</xdr:rowOff>
                  </to>
                </anchor>
              </controlPr>
            </control>
          </mc:Choice>
        </mc:AlternateContent>
        <mc:AlternateContent xmlns:mc="http://schemas.openxmlformats.org/markup-compatibility/2006">
          <mc:Choice Requires="x14">
            <control shapeId="56386" r:id="rId69" name="Check Box 66">
              <controlPr defaultSize="0" autoFill="0" autoLine="0" autoPict="0">
                <anchor moveWithCells="1">
                  <from>
                    <xdr:col>24</xdr:col>
                    <xdr:colOff>314325</xdr:colOff>
                    <xdr:row>33</xdr:row>
                    <xdr:rowOff>57150</xdr:rowOff>
                  </from>
                  <to>
                    <xdr:col>25</xdr:col>
                    <xdr:colOff>295275</xdr:colOff>
                    <xdr:row>34</xdr:row>
                    <xdr:rowOff>152400</xdr:rowOff>
                  </to>
                </anchor>
              </controlPr>
            </control>
          </mc:Choice>
        </mc:AlternateContent>
        <mc:AlternateContent xmlns:mc="http://schemas.openxmlformats.org/markup-compatibility/2006">
          <mc:Choice Requires="x14">
            <control shapeId="56387" r:id="rId70" name="Check Box 67">
              <controlPr defaultSize="0" autoFill="0" autoLine="0" autoPict="0">
                <anchor moveWithCells="1">
                  <from>
                    <xdr:col>23</xdr:col>
                    <xdr:colOff>304800</xdr:colOff>
                    <xdr:row>35</xdr:row>
                    <xdr:rowOff>57150</xdr:rowOff>
                  </from>
                  <to>
                    <xdr:col>24</xdr:col>
                    <xdr:colOff>295275</xdr:colOff>
                    <xdr:row>36</xdr:row>
                    <xdr:rowOff>152400</xdr:rowOff>
                  </to>
                </anchor>
              </controlPr>
            </control>
          </mc:Choice>
        </mc:AlternateContent>
        <mc:AlternateContent xmlns:mc="http://schemas.openxmlformats.org/markup-compatibility/2006">
          <mc:Choice Requires="x14">
            <control shapeId="56388" r:id="rId71" name="Check Box 68">
              <controlPr defaultSize="0" autoFill="0" autoLine="0" autoPict="0">
                <anchor moveWithCells="1">
                  <from>
                    <xdr:col>24</xdr:col>
                    <xdr:colOff>314325</xdr:colOff>
                    <xdr:row>35</xdr:row>
                    <xdr:rowOff>57150</xdr:rowOff>
                  </from>
                  <to>
                    <xdr:col>25</xdr:col>
                    <xdr:colOff>295275</xdr:colOff>
                    <xdr:row>36</xdr:row>
                    <xdr:rowOff>152400</xdr:rowOff>
                  </to>
                </anchor>
              </controlPr>
            </control>
          </mc:Choice>
        </mc:AlternateContent>
        <mc:AlternateContent xmlns:mc="http://schemas.openxmlformats.org/markup-compatibility/2006">
          <mc:Choice Requires="x14">
            <control shapeId="56389" r:id="rId72" name="Check Box 69">
              <controlPr defaultSize="0" autoFill="0" autoLine="0" autoPict="0">
                <anchor moveWithCells="1">
                  <from>
                    <xdr:col>23</xdr:col>
                    <xdr:colOff>304800</xdr:colOff>
                    <xdr:row>37</xdr:row>
                    <xdr:rowOff>57150</xdr:rowOff>
                  </from>
                  <to>
                    <xdr:col>24</xdr:col>
                    <xdr:colOff>295275</xdr:colOff>
                    <xdr:row>38</xdr:row>
                    <xdr:rowOff>152400</xdr:rowOff>
                  </to>
                </anchor>
              </controlPr>
            </control>
          </mc:Choice>
        </mc:AlternateContent>
        <mc:AlternateContent xmlns:mc="http://schemas.openxmlformats.org/markup-compatibility/2006">
          <mc:Choice Requires="x14">
            <control shapeId="56390" r:id="rId73" name="Check Box 70">
              <controlPr defaultSize="0" autoFill="0" autoLine="0" autoPict="0">
                <anchor moveWithCells="1">
                  <from>
                    <xdr:col>24</xdr:col>
                    <xdr:colOff>314325</xdr:colOff>
                    <xdr:row>37</xdr:row>
                    <xdr:rowOff>57150</xdr:rowOff>
                  </from>
                  <to>
                    <xdr:col>25</xdr:col>
                    <xdr:colOff>295275</xdr:colOff>
                    <xdr:row>38</xdr:row>
                    <xdr:rowOff>152400</xdr:rowOff>
                  </to>
                </anchor>
              </controlPr>
            </control>
          </mc:Choice>
        </mc:AlternateContent>
        <mc:AlternateContent xmlns:mc="http://schemas.openxmlformats.org/markup-compatibility/2006">
          <mc:Choice Requires="x14">
            <control shapeId="56391" r:id="rId74" name="Check Box 71">
              <controlPr defaultSize="0" autoFill="0" autoLine="0" autoPict="0">
                <anchor moveWithCells="1">
                  <from>
                    <xdr:col>23</xdr:col>
                    <xdr:colOff>304800</xdr:colOff>
                    <xdr:row>39</xdr:row>
                    <xdr:rowOff>57150</xdr:rowOff>
                  </from>
                  <to>
                    <xdr:col>24</xdr:col>
                    <xdr:colOff>295275</xdr:colOff>
                    <xdr:row>40</xdr:row>
                    <xdr:rowOff>152400</xdr:rowOff>
                  </to>
                </anchor>
              </controlPr>
            </control>
          </mc:Choice>
        </mc:AlternateContent>
        <mc:AlternateContent xmlns:mc="http://schemas.openxmlformats.org/markup-compatibility/2006">
          <mc:Choice Requires="x14">
            <control shapeId="56392" r:id="rId75" name="Check Box 72">
              <controlPr defaultSize="0" autoFill="0" autoLine="0" autoPict="0">
                <anchor moveWithCells="1">
                  <from>
                    <xdr:col>24</xdr:col>
                    <xdr:colOff>314325</xdr:colOff>
                    <xdr:row>39</xdr:row>
                    <xdr:rowOff>57150</xdr:rowOff>
                  </from>
                  <to>
                    <xdr:col>25</xdr:col>
                    <xdr:colOff>295275</xdr:colOff>
                    <xdr:row>40</xdr:row>
                    <xdr:rowOff>152400</xdr:rowOff>
                  </to>
                </anchor>
              </controlPr>
            </control>
          </mc:Choice>
        </mc:AlternateContent>
        <mc:AlternateContent xmlns:mc="http://schemas.openxmlformats.org/markup-compatibility/2006">
          <mc:Choice Requires="x14">
            <control shapeId="56393" r:id="rId76" name="Check Box 73">
              <controlPr defaultSize="0" autoFill="0" autoLine="0" autoPict="0">
                <anchor moveWithCells="1">
                  <from>
                    <xdr:col>23</xdr:col>
                    <xdr:colOff>304800</xdr:colOff>
                    <xdr:row>41</xdr:row>
                    <xdr:rowOff>57150</xdr:rowOff>
                  </from>
                  <to>
                    <xdr:col>24</xdr:col>
                    <xdr:colOff>295275</xdr:colOff>
                    <xdr:row>42</xdr:row>
                    <xdr:rowOff>152400</xdr:rowOff>
                  </to>
                </anchor>
              </controlPr>
            </control>
          </mc:Choice>
        </mc:AlternateContent>
        <mc:AlternateContent xmlns:mc="http://schemas.openxmlformats.org/markup-compatibility/2006">
          <mc:Choice Requires="x14">
            <control shapeId="56394" r:id="rId77" name="Check Box 74">
              <controlPr defaultSize="0" autoFill="0" autoLine="0" autoPict="0">
                <anchor moveWithCells="1">
                  <from>
                    <xdr:col>24</xdr:col>
                    <xdr:colOff>314325</xdr:colOff>
                    <xdr:row>41</xdr:row>
                    <xdr:rowOff>57150</xdr:rowOff>
                  </from>
                  <to>
                    <xdr:col>25</xdr:col>
                    <xdr:colOff>295275</xdr:colOff>
                    <xdr:row>42</xdr:row>
                    <xdr:rowOff>152400</xdr:rowOff>
                  </to>
                </anchor>
              </controlPr>
            </control>
          </mc:Choice>
        </mc:AlternateContent>
        <mc:AlternateContent xmlns:mc="http://schemas.openxmlformats.org/markup-compatibility/2006">
          <mc:Choice Requires="x14">
            <control shapeId="56395" r:id="rId78" name="Check Box 75">
              <controlPr defaultSize="0" autoFill="0" autoLine="0" autoPict="0">
                <anchor moveWithCells="1">
                  <from>
                    <xdr:col>3</xdr:col>
                    <xdr:colOff>314325</xdr:colOff>
                    <xdr:row>9</xdr:row>
                    <xdr:rowOff>57150</xdr:rowOff>
                  </from>
                  <to>
                    <xdr:col>4</xdr:col>
                    <xdr:colOff>295275</xdr:colOff>
                    <xdr:row>10</xdr:row>
                    <xdr:rowOff>152400</xdr:rowOff>
                  </to>
                </anchor>
              </controlPr>
            </control>
          </mc:Choice>
        </mc:AlternateContent>
        <mc:AlternateContent xmlns:mc="http://schemas.openxmlformats.org/markup-compatibility/2006">
          <mc:Choice Requires="x14">
            <control shapeId="56396" r:id="rId79" name="Check Box 76">
              <controlPr defaultSize="0" autoFill="0" autoLine="0" autoPict="0">
                <anchor moveWithCells="1">
                  <from>
                    <xdr:col>4</xdr:col>
                    <xdr:colOff>314325</xdr:colOff>
                    <xdr:row>9</xdr:row>
                    <xdr:rowOff>57150</xdr:rowOff>
                  </from>
                  <to>
                    <xdr:col>5</xdr:col>
                    <xdr:colOff>295275</xdr:colOff>
                    <xdr:row>10</xdr:row>
                    <xdr:rowOff>152400</xdr:rowOff>
                  </to>
                </anchor>
              </controlPr>
            </control>
          </mc:Choice>
        </mc:AlternateContent>
        <mc:AlternateContent xmlns:mc="http://schemas.openxmlformats.org/markup-compatibility/2006">
          <mc:Choice Requires="x14">
            <control shapeId="56397" r:id="rId80" name="Check Box 77">
              <controlPr defaultSize="0" autoFill="0" autoLine="0" autoPict="0">
                <anchor moveWithCells="1">
                  <from>
                    <xdr:col>3</xdr:col>
                    <xdr:colOff>314325</xdr:colOff>
                    <xdr:row>11</xdr:row>
                    <xdr:rowOff>57150</xdr:rowOff>
                  </from>
                  <to>
                    <xdr:col>4</xdr:col>
                    <xdr:colOff>295275</xdr:colOff>
                    <xdr:row>12</xdr:row>
                    <xdr:rowOff>152400</xdr:rowOff>
                  </to>
                </anchor>
              </controlPr>
            </control>
          </mc:Choice>
        </mc:AlternateContent>
        <mc:AlternateContent xmlns:mc="http://schemas.openxmlformats.org/markup-compatibility/2006">
          <mc:Choice Requires="x14">
            <control shapeId="56398" r:id="rId81" name="Check Box 78">
              <controlPr defaultSize="0" autoFill="0" autoLine="0" autoPict="0">
                <anchor moveWithCells="1">
                  <from>
                    <xdr:col>4</xdr:col>
                    <xdr:colOff>314325</xdr:colOff>
                    <xdr:row>11</xdr:row>
                    <xdr:rowOff>57150</xdr:rowOff>
                  </from>
                  <to>
                    <xdr:col>5</xdr:col>
                    <xdr:colOff>295275</xdr:colOff>
                    <xdr:row>12</xdr:row>
                    <xdr:rowOff>152400</xdr:rowOff>
                  </to>
                </anchor>
              </controlPr>
            </control>
          </mc:Choice>
        </mc:AlternateContent>
        <mc:AlternateContent xmlns:mc="http://schemas.openxmlformats.org/markup-compatibility/2006">
          <mc:Choice Requires="x14">
            <control shapeId="56399" r:id="rId82" name="Check Box 79">
              <controlPr defaultSize="0" autoFill="0" autoLine="0" autoPict="0">
                <anchor moveWithCells="1">
                  <from>
                    <xdr:col>3</xdr:col>
                    <xdr:colOff>314325</xdr:colOff>
                    <xdr:row>13</xdr:row>
                    <xdr:rowOff>57150</xdr:rowOff>
                  </from>
                  <to>
                    <xdr:col>4</xdr:col>
                    <xdr:colOff>295275</xdr:colOff>
                    <xdr:row>14</xdr:row>
                    <xdr:rowOff>152400</xdr:rowOff>
                  </to>
                </anchor>
              </controlPr>
            </control>
          </mc:Choice>
        </mc:AlternateContent>
        <mc:AlternateContent xmlns:mc="http://schemas.openxmlformats.org/markup-compatibility/2006">
          <mc:Choice Requires="x14">
            <control shapeId="56400" r:id="rId83" name="Check Box 80">
              <controlPr defaultSize="0" autoFill="0" autoLine="0" autoPict="0">
                <anchor moveWithCells="1">
                  <from>
                    <xdr:col>4</xdr:col>
                    <xdr:colOff>314325</xdr:colOff>
                    <xdr:row>13</xdr:row>
                    <xdr:rowOff>57150</xdr:rowOff>
                  </from>
                  <to>
                    <xdr:col>5</xdr:col>
                    <xdr:colOff>295275</xdr:colOff>
                    <xdr:row>14</xdr:row>
                    <xdr:rowOff>152400</xdr:rowOff>
                  </to>
                </anchor>
              </controlPr>
            </control>
          </mc:Choice>
        </mc:AlternateContent>
        <mc:AlternateContent xmlns:mc="http://schemas.openxmlformats.org/markup-compatibility/2006">
          <mc:Choice Requires="x14">
            <control shapeId="56401" r:id="rId84" name="Check Box 81">
              <controlPr defaultSize="0" autoFill="0" autoLine="0" autoPict="0">
                <anchor moveWithCells="1">
                  <from>
                    <xdr:col>3</xdr:col>
                    <xdr:colOff>314325</xdr:colOff>
                    <xdr:row>15</xdr:row>
                    <xdr:rowOff>57150</xdr:rowOff>
                  </from>
                  <to>
                    <xdr:col>4</xdr:col>
                    <xdr:colOff>295275</xdr:colOff>
                    <xdr:row>16</xdr:row>
                    <xdr:rowOff>152400</xdr:rowOff>
                  </to>
                </anchor>
              </controlPr>
            </control>
          </mc:Choice>
        </mc:AlternateContent>
        <mc:AlternateContent xmlns:mc="http://schemas.openxmlformats.org/markup-compatibility/2006">
          <mc:Choice Requires="x14">
            <control shapeId="56402" r:id="rId85" name="Check Box 82">
              <controlPr defaultSize="0" autoFill="0" autoLine="0" autoPict="0">
                <anchor moveWithCells="1">
                  <from>
                    <xdr:col>4</xdr:col>
                    <xdr:colOff>314325</xdr:colOff>
                    <xdr:row>15</xdr:row>
                    <xdr:rowOff>57150</xdr:rowOff>
                  </from>
                  <to>
                    <xdr:col>5</xdr:col>
                    <xdr:colOff>295275</xdr:colOff>
                    <xdr:row>16</xdr:row>
                    <xdr:rowOff>152400</xdr:rowOff>
                  </to>
                </anchor>
              </controlPr>
            </control>
          </mc:Choice>
        </mc:AlternateContent>
        <mc:AlternateContent xmlns:mc="http://schemas.openxmlformats.org/markup-compatibility/2006">
          <mc:Choice Requires="x14">
            <control shapeId="56403" r:id="rId86" name="Check Box 83">
              <controlPr defaultSize="0" autoFill="0" autoLine="0" autoPict="0">
                <anchor moveWithCells="1">
                  <from>
                    <xdr:col>3</xdr:col>
                    <xdr:colOff>314325</xdr:colOff>
                    <xdr:row>17</xdr:row>
                    <xdr:rowOff>57150</xdr:rowOff>
                  </from>
                  <to>
                    <xdr:col>4</xdr:col>
                    <xdr:colOff>295275</xdr:colOff>
                    <xdr:row>18</xdr:row>
                    <xdr:rowOff>152400</xdr:rowOff>
                  </to>
                </anchor>
              </controlPr>
            </control>
          </mc:Choice>
        </mc:AlternateContent>
        <mc:AlternateContent xmlns:mc="http://schemas.openxmlformats.org/markup-compatibility/2006">
          <mc:Choice Requires="x14">
            <control shapeId="56404" r:id="rId87" name="Check Box 84">
              <controlPr defaultSize="0" autoFill="0" autoLine="0" autoPict="0">
                <anchor moveWithCells="1">
                  <from>
                    <xdr:col>4</xdr:col>
                    <xdr:colOff>314325</xdr:colOff>
                    <xdr:row>17</xdr:row>
                    <xdr:rowOff>57150</xdr:rowOff>
                  </from>
                  <to>
                    <xdr:col>5</xdr:col>
                    <xdr:colOff>295275</xdr:colOff>
                    <xdr:row>18</xdr:row>
                    <xdr:rowOff>152400</xdr:rowOff>
                  </to>
                </anchor>
              </controlPr>
            </control>
          </mc:Choice>
        </mc:AlternateContent>
        <mc:AlternateContent xmlns:mc="http://schemas.openxmlformats.org/markup-compatibility/2006">
          <mc:Choice Requires="x14">
            <control shapeId="56405" r:id="rId88" name="Check Box 85">
              <controlPr defaultSize="0" autoFill="0" autoLine="0" autoPict="0">
                <anchor moveWithCells="1">
                  <from>
                    <xdr:col>3</xdr:col>
                    <xdr:colOff>314325</xdr:colOff>
                    <xdr:row>19</xdr:row>
                    <xdr:rowOff>57150</xdr:rowOff>
                  </from>
                  <to>
                    <xdr:col>4</xdr:col>
                    <xdr:colOff>295275</xdr:colOff>
                    <xdr:row>20</xdr:row>
                    <xdr:rowOff>152400</xdr:rowOff>
                  </to>
                </anchor>
              </controlPr>
            </control>
          </mc:Choice>
        </mc:AlternateContent>
        <mc:AlternateContent xmlns:mc="http://schemas.openxmlformats.org/markup-compatibility/2006">
          <mc:Choice Requires="x14">
            <control shapeId="56406" r:id="rId89" name="Check Box 86">
              <controlPr defaultSize="0" autoFill="0" autoLine="0" autoPict="0">
                <anchor moveWithCells="1">
                  <from>
                    <xdr:col>4</xdr:col>
                    <xdr:colOff>314325</xdr:colOff>
                    <xdr:row>19</xdr:row>
                    <xdr:rowOff>57150</xdr:rowOff>
                  </from>
                  <to>
                    <xdr:col>5</xdr:col>
                    <xdr:colOff>295275</xdr:colOff>
                    <xdr:row>20</xdr:row>
                    <xdr:rowOff>152400</xdr:rowOff>
                  </to>
                </anchor>
              </controlPr>
            </control>
          </mc:Choice>
        </mc:AlternateContent>
        <mc:AlternateContent xmlns:mc="http://schemas.openxmlformats.org/markup-compatibility/2006">
          <mc:Choice Requires="x14">
            <control shapeId="56407" r:id="rId90" name="Check Box 87">
              <controlPr defaultSize="0" autoFill="0" autoLine="0" autoPict="0">
                <anchor moveWithCells="1">
                  <from>
                    <xdr:col>3</xdr:col>
                    <xdr:colOff>314325</xdr:colOff>
                    <xdr:row>21</xdr:row>
                    <xdr:rowOff>57150</xdr:rowOff>
                  </from>
                  <to>
                    <xdr:col>4</xdr:col>
                    <xdr:colOff>295275</xdr:colOff>
                    <xdr:row>22</xdr:row>
                    <xdr:rowOff>152400</xdr:rowOff>
                  </to>
                </anchor>
              </controlPr>
            </control>
          </mc:Choice>
        </mc:AlternateContent>
        <mc:AlternateContent xmlns:mc="http://schemas.openxmlformats.org/markup-compatibility/2006">
          <mc:Choice Requires="x14">
            <control shapeId="56408" r:id="rId91" name="Check Box 88">
              <controlPr defaultSize="0" autoFill="0" autoLine="0" autoPict="0">
                <anchor moveWithCells="1">
                  <from>
                    <xdr:col>4</xdr:col>
                    <xdr:colOff>314325</xdr:colOff>
                    <xdr:row>21</xdr:row>
                    <xdr:rowOff>57150</xdr:rowOff>
                  </from>
                  <to>
                    <xdr:col>5</xdr:col>
                    <xdr:colOff>295275</xdr:colOff>
                    <xdr:row>22</xdr:row>
                    <xdr:rowOff>152400</xdr:rowOff>
                  </to>
                </anchor>
              </controlPr>
            </control>
          </mc:Choice>
        </mc:AlternateContent>
        <mc:AlternateContent xmlns:mc="http://schemas.openxmlformats.org/markup-compatibility/2006">
          <mc:Choice Requires="x14">
            <control shapeId="56409" r:id="rId92" name="Check Box 89">
              <controlPr defaultSize="0" autoFill="0" autoLine="0" autoPict="0">
                <anchor moveWithCells="1">
                  <from>
                    <xdr:col>3</xdr:col>
                    <xdr:colOff>314325</xdr:colOff>
                    <xdr:row>23</xdr:row>
                    <xdr:rowOff>57150</xdr:rowOff>
                  </from>
                  <to>
                    <xdr:col>4</xdr:col>
                    <xdr:colOff>295275</xdr:colOff>
                    <xdr:row>24</xdr:row>
                    <xdr:rowOff>152400</xdr:rowOff>
                  </to>
                </anchor>
              </controlPr>
            </control>
          </mc:Choice>
        </mc:AlternateContent>
        <mc:AlternateContent xmlns:mc="http://schemas.openxmlformats.org/markup-compatibility/2006">
          <mc:Choice Requires="x14">
            <control shapeId="56410" r:id="rId93" name="Check Box 90">
              <controlPr defaultSize="0" autoFill="0" autoLine="0" autoPict="0">
                <anchor moveWithCells="1">
                  <from>
                    <xdr:col>4</xdr:col>
                    <xdr:colOff>314325</xdr:colOff>
                    <xdr:row>23</xdr:row>
                    <xdr:rowOff>57150</xdr:rowOff>
                  </from>
                  <to>
                    <xdr:col>5</xdr:col>
                    <xdr:colOff>295275</xdr:colOff>
                    <xdr:row>24</xdr:row>
                    <xdr:rowOff>152400</xdr:rowOff>
                  </to>
                </anchor>
              </controlPr>
            </control>
          </mc:Choice>
        </mc:AlternateContent>
        <mc:AlternateContent xmlns:mc="http://schemas.openxmlformats.org/markup-compatibility/2006">
          <mc:Choice Requires="x14">
            <control shapeId="56411" r:id="rId94" name="Check Box 91">
              <controlPr defaultSize="0" autoFill="0" autoLine="0" autoPict="0">
                <anchor moveWithCells="1">
                  <from>
                    <xdr:col>3</xdr:col>
                    <xdr:colOff>314325</xdr:colOff>
                    <xdr:row>25</xdr:row>
                    <xdr:rowOff>57150</xdr:rowOff>
                  </from>
                  <to>
                    <xdr:col>4</xdr:col>
                    <xdr:colOff>295275</xdr:colOff>
                    <xdr:row>26</xdr:row>
                    <xdr:rowOff>152400</xdr:rowOff>
                  </to>
                </anchor>
              </controlPr>
            </control>
          </mc:Choice>
        </mc:AlternateContent>
        <mc:AlternateContent xmlns:mc="http://schemas.openxmlformats.org/markup-compatibility/2006">
          <mc:Choice Requires="x14">
            <control shapeId="56412" r:id="rId95" name="Check Box 92">
              <controlPr defaultSize="0" autoFill="0" autoLine="0" autoPict="0">
                <anchor moveWithCells="1">
                  <from>
                    <xdr:col>4</xdr:col>
                    <xdr:colOff>314325</xdr:colOff>
                    <xdr:row>25</xdr:row>
                    <xdr:rowOff>57150</xdr:rowOff>
                  </from>
                  <to>
                    <xdr:col>5</xdr:col>
                    <xdr:colOff>295275</xdr:colOff>
                    <xdr:row>26</xdr:row>
                    <xdr:rowOff>152400</xdr:rowOff>
                  </to>
                </anchor>
              </controlPr>
            </control>
          </mc:Choice>
        </mc:AlternateContent>
        <mc:AlternateContent xmlns:mc="http://schemas.openxmlformats.org/markup-compatibility/2006">
          <mc:Choice Requires="x14">
            <control shapeId="56413" r:id="rId96" name="Check Box 93">
              <controlPr defaultSize="0" autoFill="0" autoLine="0" autoPict="0">
                <anchor moveWithCells="1">
                  <from>
                    <xdr:col>3</xdr:col>
                    <xdr:colOff>314325</xdr:colOff>
                    <xdr:row>27</xdr:row>
                    <xdr:rowOff>57150</xdr:rowOff>
                  </from>
                  <to>
                    <xdr:col>4</xdr:col>
                    <xdr:colOff>295275</xdr:colOff>
                    <xdr:row>28</xdr:row>
                    <xdr:rowOff>152400</xdr:rowOff>
                  </to>
                </anchor>
              </controlPr>
            </control>
          </mc:Choice>
        </mc:AlternateContent>
        <mc:AlternateContent xmlns:mc="http://schemas.openxmlformats.org/markup-compatibility/2006">
          <mc:Choice Requires="x14">
            <control shapeId="56414" r:id="rId97" name="Check Box 94">
              <controlPr defaultSize="0" autoFill="0" autoLine="0" autoPict="0">
                <anchor moveWithCells="1">
                  <from>
                    <xdr:col>4</xdr:col>
                    <xdr:colOff>314325</xdr:colOff>
                    <xdr:row>27</xdr:row>
                    <xdr:rowOff>57150</xdr:rowOff>
                  </from>
                  <to>
                    <xdr:col>5</xdr:col>
                    <xdr:colOff>295275</xdr:colOff>
                    <xdr:row>28</xdr:row>
                    <xdr:rowOff>152400</xdr:rowOff>
                  </to>
                </anchor>
              </controlPr>
            </control>
          </mc:Choice>
        </mc:AlternateContent>
        <mc:AlternateContent xmlns:mc="http://schemas.openxmlformats.org/markup-compatibility/2006">
          <mc:Choice Requires="x14">
            <control shapeId="56415" r:id="rId98" name="Check Box 95">
              <controlPr defaultSize="0" autoFill="0" autoLine="0" autoPict="0">
                <anchor moveWithCells="1">
                  <from>
                    <xdr:col>3</xdr:col>
                    <xdr:colOff>314325</xdr:colOff>
                    <xdr:row>29</xdr:row>
                    <xdr:rowOff>57150</xdr:rowOff>
                  </from>
                  <to>
                    <xdr:col>4</xdr:col>
                    <xdr:colOff>295275</xdr:colOff>
                    <xdr:row>30</xdr:row>
                    <xdr:rowOff>152400</xdr:rowOff>
                  </to>
                </anchor>
              </controlPr>
            </control>
          </mc:Choice>
        </mc:AlternateContent>
        <mc:AlternateContent xmlns:mc="http://schemas.openxmlformats.org/markup-compatibility/2006">
          <mc:Choice Requires="x14">
            <control shapeId="56416" r:id="rId99" name="Check Box 96">
              <controlPr defaultSize="0" autoFill="0" autoLine="0" autoPict="0">
                <anchor moveWithCells="1">
                  <from>
                    <xdr:col>4</xdr:col>
                    <xdr:colOff>314325</xdr:colOff>
                    <xdr:row>29</xdr:row>
                    <xdr:rowOff>57150</xdr:rowOff>
                  </from>
                  <to>
                    <xdr:col>5</xdr:col>
                    <xdr:colOff>295275</xdr:colOff>
                    <xdr:row>30</xdr:row>
                    <xdr:rowOff>152400</xdr:rowOff>
                  </to>
                </anchor>
              </controlPr>
            </control>
          </mc:Choice>
        </mc:AlternateContent>
        <mc:AlternateContent xmlns:mc="http://schemas.openxmlformats.org/markup-compatibility/2006">
          <mc:Choice Requires="x14">
            <control shapeId="56417" r:id="rId100" name="Check Box 97">
              <controlPr defaultSize="0" autoFill="0" autoLine="0" autoPict="0">
                <anchor moveWithCells="1">
                  <from>
                    <xdr:col>3</xdr:col>
                    <xdr:colOff>314325</xdr:colOff>
                    <xdr:row>31</xdr:row>
                    <xdr:rowOff>57150</xdr:rowOff>
                  </from>
                  <to>
                    <xdr:col>4</xdr:col>
                    <xdr:colOff>295275</xdr:colOff>
                    <xdr:row>32</xdr:row>
                    <xdr:rowOff>152400</xdr:rowOff>
                  </to>
                </anchor>
              </controlPr>
            </control>
          </mc:Choice>
        </mc:AlternateContent>
        <mc:AlternateContent xmlns:mc="http://schemas.openxmlformats.org/markup-compatibility/2006">
          <mc:Choice Requires="x14">
            <control shapeId="56418" r:id="rId101" name="Check Box 98">
              <controlPr defaultSize="0" autoFill="0" autoLine="0" autoPict="0">
                <anchor moveWithCells="1">
                  <from>
                    <xdr:col>4</xdr:col>
                    <xdr:colOff>314325</xdr:colOff>
                    <xdr:row>31</xdr:row>
                    <xdr:rowOff>57150</xdr:rowOff>
                  </from>
                  <to>
                    <xdr:col>5</xdr:col>
                    <xdr:colOff>295275</xdr:colOff>
                    <xdr:row>32</xdr:row>
                    <xdr:rowOff>152400</xdr:rowOff>
                  </to>
                </anchor>
              </controlPr>
            </control>
          </mc:Choice>
        </mc:AlternateContent>
        <mc:AlternateContent xmlns:mc="http://schemas.openxmlformats.org/markup-compatibility/2006">
          <mc:Choice Requires="x14">
            <control shapeId="56419" r:id="rId102" name="Check Box 99">
              <controlPr defaultSize="0" autoFill="0" autoLine="0" autoPict="0">
                <anchor moveWithCells="1">
                  <from>
                    <xdr:col>3</xdr:col>
                    <xdr:colOff>314325</xdr:colOff>
                    <xdr:row>33</xdr:row>
                    <xdr:rowOff>57150</xdr:rowOff>
                  </from>
                  <to>
                    <xdr:col>4</xdr:col>
                    <xdr:colOff>295275</xdr:colOff>
                    <xdr:row>34</xdr:row>
                    <xdr:rowOff>152400</xdr:rowOff>
                  </to>
                </anchor>
              </controlPr>
            </control>
          </mc:Choice>
        </mc:AlternateContent>
        <mc:AlternateContent xmlns:mc="http://schemas.openxmlformats.org/markup-compatibility/2006">
          <mc:Choice Requires="x14">
            <control shapeId="56420" r:id="rId103" name="Check Box 100">
              <controlPr defaultSize="0" autoFill="0" autoLine="0" autoPict="0">
                <anchor moveWithCells="1">
                  <from>
                    <xdr:col>4</xdr:col>
                    <xdr:colOff>314325</xdr:colOff>
                    <xdr:row>33</xdr:row>
                    <xdr:rowOff>57150</xdr:rowOff>
                  </from>
                  <to>
                    <xdr:col>5</xdr:col>
                    <xdr:colOff>295275</xdr:colOff>
                    <xdr:row>34</xdr:row>
                    <xdr:rowOff>152400</xdr:rowOff>
                  </to>
                </anchor>
              </controlPr>
            </control>
          </mc:Choice>
        </mc:AlternateContent>
        <mc:AlternateContent xmlns:mc="http://schemas.openxmlformats.org/markup-compatibility/2006">
          <mc:Choice Requires="x14">
            <control shapeId="56421" r:id="rId104" name="Check Box 101">
              <controlPr defaultSize="0" autoFill="0" autoLine="0" autoPict="0">
                <anchor moveWithCells="1">
                  <from>
                    <xdr:col>3</xdr:col>
                    <xdr:colOff>314325</xdr:colOff>
                    <xdr:row>35</xdr:row>
                    <xdr:rowOff>57150</xdr:rowOff>
                  </from>
                  <to>
                    <xdr:col>4</xdr:col>
                    <xdr:colOff>295275</xdr:colOff>
                    <xdr:row>36</xdr:row>
                    <xdr:rowOff>152400</xdr:rowOff>
                  </to>
                </anchor>
              </controlPr>
            </control>
          </mc:Choice>
        </mc:AlternateContent>
        <mc:AlternateContent xmlns:mc="http://schemas.openxmlformats.org/markup-compatibility/2006">
          <mc:Choice Requires="x14">
            <control shapeId="56422" r:id="rId105" name="Check Box 102">
              <controlPr defaultSize="0" autoFill="0" autoLine="0" autoPict="0">
                <anchor moveWithCells="1">
                  <from>
                    <xdr:col>4</xdr:col>
                    <xdr:colOff>314325</xdr:colOff>
                    <xdr:row>35</xdr:row>
                    <xdr:rowOff>57150</xdr:rowOff>
                  </from>
                  <to>
                    <xdr:col>5</xdr:col>
                    <xdr:colOff>295275</xdr:colOff>
                    <xdr:row>36</xdr:row>
                    <xdr:rowOff>152400</xdr:rowOff>
                  </to>
                </anchor>
              </controlPr>
            </control>
          </mc:Choice>
        </mc:AlternateContent>
        <mc:AlternateContent xmlns:mc="http://schemas.openxmlformats.org/markup-compatibility/2006">
          <mc:Choice Requires="x14">
            <control shapeId="56423" r:id="rId106" name="Check Box 103">
              <controlPr defaultSize="0" autoFill="0" autoLine="0" autoPict="0">
                <anchor moveWithCells="1">
                  <from>
                    <xdr:col>3</xdr:col>
                    <xdr:colOff>314325</xdr:colOff>
                    <xdr:row>37</xdr:row>
                    <xdr:rowOff>57150</xdr:rowOff>
                  </from>
                  <to>
                    <xdr:col>4</xdr:col>
                    <xdr:colOff>295275</xdr:colOff>
                    <xdr:row>38</xdr:row>
                    <xdr:rowOff>152400</xdr:rowOff>
                  </to>
                </anchor>
              </controlPr>
            </control>
          </mc:Choice>
        </mc:AlternateContent>
        <mc:AlternateContent xmlns:mc="http://schemas.openxmlformats.org/markup-compatibility/2006">
          <mc:Choice Requires="x14">
            <control shapeId="56424" r:id="rId107" name="Check Box 104">
              <controlPr defaultSize="0" autoFill="0" autoLine="0" autoPict="0">
                <anchor moveWithCells="1">
                  <from>
                    <xdr:col>4</xdr:col>
                    <xdr:colOff>314325</xdr:colOff>
                    <xdr:row>37</xdr:row>
                    <xdr:rowOff>57150</xdr:rowOff>
                  </from>
                  <to>
                    <xdr:col>5</xdr:col>
                    <xdr:colOff>295275</xdr:colOff>
                    <xdr:row>38</xdr:row>
                    <xdr:rowOff>152400</xdr:rowOff>
                  </to>
                </anchor>
              </controlPr>
            </control>
          </mc:Choice>
        </mc:AlternateContent>
        <mc:AlternateContent xmlns:mc="http://schemas.openxmlformats.org/markup-compatibility/2006">
          <mc:Choice Requires="x14">
            <control shapeId="56425" r:id="rId108" name="Check Box 105">
              <controlPr defaultSize="0" autoFill="0" autoLine="0" autoPict="0">
                <anchor moveWithCells="1">
                  <from>
                    <xdr:col>3</xdr:col>
                    <xdr:colOff>314325</xdr:colOff>
                    <xdr:row>39</xdr:row>
                    <xdr:rowOff>57150</xdr:rowOff>
                  </from>
                  <to>
                    <xdr:col>4</xdr:col>
                    <xdr:colOff>295275</xdr:colOff>
                    <xdr:row>40</xdr:row>
                    <xdr:rowOff>152400</xdr:rowOff>
                  </to>
                </anchor>
              </controlPr>
            </control>
          </mc:Choice>
        </mc:AlternateContent>
        <mc:AlternateContent xmlns:mc="http://schemas.openxmlformats.org/markup-compatibility/2006">
          <mc:Choice Requires="x14">
            <control shapeId="56426" r:id="rId109" name="Check Box 106">
              <controlPr defaultSize="0" autoFill="0" autoLine="0" autoPict="0">
                <anchor moveWithCells="1">
                  <from>
                    <xdr:col>4</xdr:col>
                    <xdr:colOff>314325</xdr:colOff>
                    <xdr:row>39</xdr:row>
                    <xdr:rowOff>57150</xdr:rowOff>
                  </from>
                  <to>
                    <xdr:col>5</xdr:col>
                    <xdr:colOff>295275</xdr:colOff>
                    <xdr:row>40</xdr:row>
                    <xdr:rowOff>152400</xdr:rowOff>
                  </to>
                </anchor>
              </controlPr>
            </control>
          </mc:Choice>
        </mc:AlternateContent>
        <mc:AlternateContent xmlns:mc="http://schemas.openxmlformats.org/markup-compatibility/2006">
          <mc:Choice Requires="x14">
            <control shapeId="56427" r:id="rId110" name="Check Box 107">
              <controlPr defaultSize="0" autoFill="0" autoLine="0" autoPict="0">
                <anchor moveWithCells="1">
                  <from>
                    <xdr:col>3</xdr:col>
                    <xdr:colOff>314325</xdr:colOff>
                    <xdr:row>41</xdr:row>
                    <xdr:rowOff>57150</xdr:rowOff>
                  </from>
                  <to>
                    <xdr:col>4</xdr:col>
                    <xdr:colOff>295275</xdr:colOff>
                    <xdr:row>42</xdr:row>
                    <xdr:rowOff>152400</xdr:rowOff>
                  </to>
                </anchor>
              </controlPr>
            </control>
          </mc:Choice>
        </mc:AlternateContent>
        <mc:AlternateContent xmlns:mc="http://schemas.openxmlformats.org/markup-compatibility/2006">
          <mc:Choice Requires="x14">
            <control shapeId="56428" r:id="rId111" name="Check Box 108">
              <controlPr defaultSize="0" autoFill="0" autoLine="0" autoPict="0">
                <anchor moveWithCells="1">
                  <from>
                    <xdr:col>4</xdr:col>
                    <xdr:colOff>314325</xdr:colOff>
                    <xdr:row>41</xdr:row>
                    <xdr:rowOff>57150</xdr:rowOff>
                  </from>
                  <to>
                    <xdr:col>5</xdr:col>
                    <xdr:colOff>295275</xdr:colOff>
                    <xdr:row>42</xdr:row>
                    <xdr:rowOff>152400</xdr:rowOff>
                  </to>
                </anchor>
              </controlPr>
            </control>
          </mc:Choice>
        </mc:AlternateContent>
        <mc:AlternateContent xmlns:mc="http://schemas.openxmlformats.org/markup-compatibility/2006">
          <mc:Choice Requires="x14">
            <control shapeId="56432" r:id="rId112" name="Check Box 112">
              <controlPr defaultSize="0" autoFill="0" autoLine="0" autoPict="0">
                <anchor moveWithCells="1">
                  <from>
                    <xdr:col>6</xdr:col>
                    <xdr:colOff>19050</xdr:colOff>
                    <xdr:row>7</xdr:row>
                    <xdr:rowOff>57150</xdr:rowOff>
                  </from>
                  <to>
                    <xdr:col>7</xdr:col>
                    <xdr:colOff>161925</xdr:colOff>
                    <xdr:row>8</xdr:row>
                    <xdr:rowOff>152400</xdr:rowOff>
                  </to>
                </anchor>
              </controlPr>
            </control>
          </mc:Choice>
        </mc:AlternateContent>
        <mc:AlternateContent xmlns:mc="http://schemas.openxmlformats.org/markup-compatibility/2006">
          <mc:Choice Requires="x14">
            <control shapeId="56433" r:id="rId113" name="Check Box 113">
              <controlPr defaultSize="0" autoFill="0" autoLine="0" autoPict="0">
                <anchor moveWithCells="1">
                  <from>
                    <xdr:col>7</xdr:col>
                    <xdr:colOff>152400</xdr:colOff>
                    <xdr:row>7</xdr:row>
                    <xdr:rowOff>57150</xdr:rowOff>
                  </from>
                  <to>
                    <xdr:col>8</xdr:col>
                    <xdr:colOff>295275</xdr:colOff>
                    <xdr:row>8</xdr:row>
                    <xdr:rowOff>152400</xdr:rowOff>
                  </to>
                </anchor>
              </controlPr>
            </control>
          </mc:Choice>
        </mc:AlternateContent>
        <mc:AlternateContent xmlns:mc="http://schemas.openxmlformats.org/markup-compatibility/2006">
          <mc:Choice Requires="x14">
            <control shapeId="56434" r:id="rId114" name="Check Box 114">
              <controlPr defaultSize="0" autoFill="0" autoLine="0" autoPict="0">
                <anchor moveWithCells="1">
                  <from>
                    <xdr:col>9</xdr:col>
                    <xdr:colOff>85725</xdr:colOff>
                    <xdr:row>7</xdr:row>
                    <xdr:rowOff>57150</xdr:rowOff>
                  </from>
                  <to>
                    <xdr:col>10</xdr:col>
                    <xdr:colOff>228600</xdr:colOff>
                    <xdr:row>8</xdr:row>
                    <xdr:rowOff>152400</xdr:rowOff>
                  </to>
                </anchor>
              </controlPr>
            </control>
          </mc:Choice>
        </mc:AlternateContent>
        <mc:AlternateContent xmlns:mc="http://schemas.openxmlformats.org/markup-compatibility/2006">
          <mc:Choice Requires="x14">
            <control shapeId="56435" r:id="rId115" name="Check Box 115">
              <controlPr defaultSize="0" autoFill="0" autoLine="0" autoPict="0">
                <anchor moveWithCells="1">
                  <from>
                    <xdr:col>6</xdr:col>
                    <xdr:colOff>19050</xdr:colOff>
                    <xdr:row>9</xdr:row>
                    <xdr:rowOff>57150</xdr:rowOff>
                  </from>
                  <to>
                    <xdr:col>7</xdr:col>
                    <xdr:colOff>161925</xdr:colOff>
                    <xdr:row>10</xdr:row>
                    <xdr:rowOff>152400</xdr:rowOff>
                  </to>
                </anchor>
              </controlPr>
            </control>
          </mc:Choice>
        </mc:AlternateContent>
        <mc:AlternateContent xmlns:mc="http://schemas.openxmlformats.org/markup-compatibility/2006">
          <mc:Choice Requires="x14">
            <control shapeId="56436" r:id="rId116" name="Check Box 116">
              <controlPr defaultSize="0" autoFill="0" autoLine="0" autoPict="0">
                <anchor moveWithCells="1">
                  <from>
                    <xdr:col>7</xdr:col>
                    <xdr:colOff>152400</xdr:colOff>
                    <xdr:row>9</xdr:row>
                    <xdr:rowOff>57150</xdr:rowOff>
                  </from>
                  <to>
                    <xdr:col>8</xdr:col>
                    <xdr:colOff>295275</xdr:colOff>
                    <xdr:row>10</xdr:row>
                    <xdr:rowOff>152400</xdr:rowOff>
                  </to>
                </anchor>
              </controlPr>
            </control>
          </mc:Choice>
        </mc:AlternateContent>
        <mc:AlternateContent xmlns:mc="http://schemas.openxmlformats.org/markup-compatibility/2006">
          <mc:Choice Requires="x14">
            <control shapeId="56437" r:id="rId117" name="Check Box 117">
              <controlPr defaultSize="0" autoFill="0" autoLine="0" autoPict="0">
                <anchor moveWithCells="1">
                  <from>
                    <xdr:col>9</xdr:col>
                    <xdr:colOff>85725</xdr:colOff>
                    <xdr:row>9</xdr:row>
                    <xdr:rowOff>57150</xdr:rowOff>
                  </from>
                  <to>
                    <xdr:col>10</xdr:col>
                    <xdr:colOff>228600</xdr:colOff>
                    <xdr:row>10</xdr:row>
                    <xdr:rowOff>152400</xdr:rowOff>
                  </to>
                </anchor>
              </controlPr>
            </control>
          </mc:Choice>
        </mc:AlternateContent>
        <mc:AlternateContent xmlns:mc="http://schemas.openxmlformats.org/markup-compatibility/2006">
          <mc:Choice Requires="x14">
            <control shapeId="56438" r:id="rId118" name="Check Box 118">
              <controlPr defaultSize="0" autoFill="0" autoLine="0" autoPict="0">
                <anchor moveWithCells="1">
                  <from>
                    <xdr:col>6</xdr:col>
                    <xdr:colOff>19050</xdr:colOff>
                    <xdr:row>11</xdr:row>
                    <xdr:rowOff>57150</xdr:rowOff>
                  </from>
                  <to>
                    <xdr:col>7</xdr:col>
                    <xdr:colOff>161925</xdr:colOff>
                    <xdr:row>12</xdr:row>
                    <xdr:rowOff>161925</xdr:rowOff>
                  </to>
                </anchor>
              </controlPr>
            </control>
          </mc:Choice>
        </mc:AlternateContent>
        <mc:AlternateContent xmlns:mc="http://schemas.openxmlformats.org/markup-compatibility/2006">
          <mc:Choice Requires="x14">
            <control shapeId="56439" r:id="rId119" name="Check Box 119">
              <controlPr defaultSize="0" autoFill="0" autoLine="0" autoPict="0">
                <anchor moveWithCells="1">
                  <from>
                    <xdr:col>7</xdr:col>
                    <xdr:colOff>152400</xdr:colOff>
                    <xdr:row>11</xdr:row>
                    <xdr:rowOff>57150</xdr:rowOff>
                  </from>
                  <to>
                    <xdr:col>8</xdr:col>
                    <xdr:colOff>295275</xdr:colOff>
                    <xdr:row>12</xdr:row>
                    <xdr:rowOff>152400</xdr:rowOff>
                  </to>
                </anchor>
              </controlPr>
            </control>
          </mc:Choice>
        </mc:AlternateContent>
        <mc:AlternateContent xmlns:mc="http://schemas.openxmlformats.org/markup-compatibility/2006">
          <mc:Choice Requires="x14">
            <control shapeId="56440" r:id="rId120" name="Check Box 120">
              <controlPr defaultSize="0" autoFill="0" autoLine="0" autoPict="0">
                <anchor moveWithCells="1">
                  <from>
                    <xdr:col>9</xdr:col>
                    <xdr:colOff>85725</xdr:colOff>
                    <xdr:row>11</xdr:row>
                    <xdr:rowOff>57150</xdr:rowOff>
                  </from>
                  <to>
                    <xdr:col>10</xdr:col>
                    <xdr:colOff>228600</xdr:colOff>
                    <xdr:row>12</xdr:row>
                    <xdr:rowOff>161925</xdr:rowOff>
                  </to>
                </anchor>
              </controlPr>
            </control>
          </mc:Choice>
        </mc:AlternateContent>
        <mc:AlternateContent xmlns:mc="http://schemas.openxmlformats.org/markup-compatibility/2006">
          <mc:Choice Requires="x14">
            <control shapeId="56441" r:id="rId121" name="Check Box 121">
              <controlPr defaultSize="0" autoFill="0" autoLine="0" autoPict="0">
                <anchor moveWithCells="1">
                  <from>
                    <xdr:col>6</xdr:col>
                    <xdr:colOff>19050</xdr:colOff>
                    <xdr:row>13</xdr:row>
                    <xdr:rowOff>57150</xdr:rowOff>
                  </from>
                  <to>
                    <xdr:col>7</xdr:col>
                    <xdr:colOff>161925</xdr:colOff>
                    <xdr:row>14</xdr:row>
                    <xdr:rowOff>161925</xdr:rowOff>
                  </to>
                </anchor>
              </controlPr>
            </control>
          </mc:Choice>
        </mc:AlternateContent>
        <mc:AlternateContent xmlns:mc="http://schemas.openxmlformats.org/markup-compatibility/2006">
          <mc:Choice Requires="x14">
            <control shapeId="56442" r:id="rId122" name="Check Box 122">
              <controlPr defaultSize="0" autoFill="0" autoLine="0" autoPict="0">
                <anchor moveWithCells="1">
                  <from>
                    <xdr:col>7</xdr:col>
                    <xdr:colOff>152400</xdr:colOff>
                    <xdr:row>13</xdr:row>
                    <xdr:rowOff>57150</xdr:rowOff>
                  </from>
                  <to>
                    <xdr:col>8</xdr:col>
                    <xdr:colOff>295275</xdr:colOff>
                    <xdr:row>14</xdr:row>
                    <xdr:rowOff>152400</xdr:rowOff>
                  </to>
                </anchor>
              </controlPr>
            </control>
          </mc:Choice>
        </mc:AlternateContent>
        <mc:AlternateContent xmlns:mc="http://schemas.openxmlformats.org/markup-compatibility/2006">
          <mc:Choice Requires="x14">
            <control shapeId="56443" r:id="rId123" name="Check Box 123">
              <controlPr defaultSize="0" autoFill="0" autoLine="0" autoPict="0">
                <anchor moveWithCells="1">
                  <from>
                    <xdr:col>9</xdr:col>
                    <xdr:colOff>85725</xdr:colOff>
                    <xdr:row>13</xdr:row>
                    <xdr:rowOff>57150</xdr:rowOff>
                  </from>
                  <to>
                    <xdr:col>10</xdr:col>
                    <xdr:colOff>228600</xdr:colOff>
                    <xdr:row>14</xdr:row>
                    <xdr:rowOff>161925</xdr:rowOff>
                  </to>
                </anchor>
              </controlPr>
            </control>
          </mc:Choice>
        </mc:AlternateContent>
        <mc:AlternateContent xmlns:mc="http://schemas.openxmlformats.org/markup-compatibility/2006">
          <mc:Choice Requires="x14">
            <control shapeId="56444" r:id="rId124" name="Check Box 124">
              <controlPr defaultSize="0" autoFill="0" autoLine="0" autoPict="0">
                <anchor moveWithCells="1">
                  <from>
                    <xdr:col>6</xdr:col>
                    <xdr:colOff>19050</xdr:colOff>
                    <xdr:row>15</xdr:row>
                    <xdr:rowOff>57150</xdr:rowOff>
                  </from>
                  <to>
                    <xdr:col>7</xdr:col>
                    <xdr:colOff>161925</xdr:colOff>
                    <xdr:row>16</xdr:row>
                    <xdr:rowOff>161925</xdr:rowOff>
                  </to>
                </anchor>
              </controlPr>
            </control>
          </mc:Choice>
        </mc:AlternateContent>
        <mc:AlternateContent xmlns:mc="http://schemas.openxmlformats.org/markup-compatibility/2006">
          <mc:Choice Requires="x14">
            <control shapeId="56445" r:id="rId125" name="Check Box 125">
              <controlPr defaultSize="0" autoFill="0" autoLine="0" autoPict="0">
                <anchor moveWithCells="1">
                  <from>
                    <xdr:col>7</xdr:col>
                    <xdr:colOff>152400</xdr:colOff>
                    <xdr:row>15</xdr:row>
                    <xdr:rowOff>57150</xdr:rowOff>
                  </from>
                  <to>
                    <xdr:col>8</xdr:col>
                    <xdr:colOff>295275</xdr:colOff>
                    <xdr:row>16</xdr:row>
                    <xdr:rowOff>152400</xdr:rowOff>
                  </to>
                </anchor>
              </controlPr>
            </control>
          </mc:Choice>
        </mc:AlternateContent>
        <mc:AlternateContent xmlns:mc="http://schemas.openxmlformats.org/markup-compatibility/2006">
          <mc:Choice Requires="x14">
            <control shapeId="56446" r:id="rId126" name="Check Box 126">
              <controlPr defaultSize="0" autoFill="0" autoLine="0" autoPict="0">
                <anchor moveWithCells="1">
                  <from>
                    <xdr:col>9</xdr:col>
                    <xdr:colOff>85725</xdr:colOff>
                    <xdr:row>15</xdr:row>
                    <xdr:rowOff>57150</xdr:rowOff>
                  </from>
                  <to>
                    <xdr:col>10</xdr:col>
                    <xdr:colOff>228600</xdr:colOff>
                    <xdr:row>16</xdr:row>
                    <xdr:rowOff>161925</xdr:rowOff>
                  </to>
                </anchor>
              </controlPr>
            </control>
          </mc:Choice>
        </mc:AlternateContent>
        <mc:AlternateContent xmlns:mc="http://schemas.openxmlformats.org/markup-compatibility/2006">
          <mc:Choice Requires="x14">
            <control shapeId="56447" r:id="rId127" name="Check Box 127">
              <controlPr defaultSize="0" autoFill="0" autoLine="0" autoPict="0">
                <anchor moveWithCells="1">
                  <from>
                    <xdr:col>6</xdr:col>
                    <xdr:colOff>19050</xdr:colOff>
                    <xdr:row>17</xdr:row>
                    <xdr:rowOff>57150</xdr:rowOff>
                  </from>
                  <to>
                    <xdr:col>7</xdr:col>
                    <xdr:colOff>161925</xdr:colOff>
                    <xdr:row>18</xdr:row>
                    <xdr:rowOff>161925</xdr:rowOff>
                  </to>
                </anchor>
              </controlPr>
            </control>
          </mc:Choice>
        </mc:AlternateContent>
        <mc:AlternateContent xmlns:mc="http://schemas.openxmlformats.org/markup-compatibility/2006">
          <mc:Choice Requires="x14">
            <control shapeId="56448" r:id="rId128" name="Check Box 128">
              <controlPr defaultSize="0" autoFill="0" autoLine="0" autoPict="0">
                <anchor moveWithCells="1">
                  <from>
                    <xdr:col>7</xdr:col>
                    <xdr:colOff>152400</xdr:colOff>
                    <xdr:row>17</xdr:row>
                    <xdr:rowOff>57150</xdr:rowOff>
                  </from>
                  <to>
                    <xdr:col>8</xdr:col>
                    <xdr:colOff>295275</xdr:colOff>
                    <xdr:row>18</xdr:row>
                    <xdr:rowOff>152400</xdr:rowOff>
                  </to>
                </anchor>
              </controlPr>
            </control>
          </mc:Choice>
        </mc:AlternateContent>
        <mc:AlternateContent xmlns:mc="http://schemas.openxmlformats.org/markup-compatibility/2006">
          <mc:Choice Requires="x14">
            <control shapeId="56449" r:id="rId129" name="Check Box 129">
              <controlPr defaultSize="0" autoFill="0" autoLine="0" autoPict="0">
                <anchor moveWithCells="1">
                  <from>
                    <xdr:col>9</xdr:col>
                    <xdr:colOff>85725</xdr:colOff>
                    <xdr:row>17</xdr:row>
                    <xdr:rowOff>57150</xdr:rowOff>
                  </from>
                  <to>
                    <xdr:col>10</xdr:col>
                    <xdr:colOff>228600</xdr:colOff>
                    <xdr:row>18</xdr:row>
                    <xdr:rowOff>161925</xdr:rowOff>
                  </to>
                </anchor>
              </controlPr>
            </control>
          </mc:Choice>
        </mc:AlternateContent>
        <mc:AlternateContent xmlns:mc="http://schemas.openxmlformats.org/markup-compatibility/2006">
          <mc:Choice Requires="x14">
            <control shapeId="56450" r:id="rId130" name="Check Box 130">
              <controlPr defaultSize="0" autoFill="0" autoLine="0" autoPict="0">
                <anchor moveWithCells="1">
                  <from>
                    <xdr:col>6</xdr:col>
                    <xdr:colOff>19050</xdr:colOff>
                    <xdr:row>19</xdr:row>
                    <xdr:rowOff>57150</xdr:rowOff>
                  </from>
                  <to>
                    <xdr:col>7</xdr:col>
                    <xdr:colOff>161925</xdr:colOff>
                    <xdr:row>20</xdr:row>
                    <xdr:rowOff>161925</xdr:rowOff>
                  </to>
                </anchor>
              </controlPr>
            </control>
          </mc:Choice>
        </mc:AlternateContent>
        <mc:AlternateContent xmlns:mc="http://schemas.openxmlformats.org/markup-compatibility/2006">
          <mc:Choice Requires="x14">
            <control shapeId="56451" r:id="rId131" name="Check Box 131">
              <controlPr defaultSize="0" autoFill="0" autoLine="0" autoPict="0">
                <anchor moveWithCells="1">
                  <from>
                    <xdr:col>7</xdr:col>
                    <xdr:colOff>152400</xdr:colOff>
                    <xdr:row>19</xdr:row>
                    <xdr:rowOff>57150</xdr:rowOff>
                  </from>
                  <to>
                    <xdr:col>8</xdr:col>
                    <xdr:colOff>295275</xdr:colOff>
                    <xdr:row>20</xdr:row>
                    <xdr:rowOff>152400</xdr:rowOff>
                  </to>
                </anchor>
              </controlPr>
            </control>
          </mc:Choice>
        </mc:AlternateContent>
        <mc:AlternateContent xmlns:mc="http://schemas.openxmlformats.org/markup-compatibility/2006">
          <mc:Choice Requires="x14">
            <control shapeId="56452" r:id="rId132" name="Check Box 132">
              <controlPr defaultSize="0" autoFill="0" autoLine="0" autoPict="0">
                <anchor moveWithCells="1">
                  <from>
                    <xdr:col>9</xdr:col>
                    <xdr:colOff>85725</xdr:colOff>
                    <xdr:row>19</xdr:row>
                    <xdr:rowOff>57150</xdr:rowOff>
                  </from>
                  <to>
                    <xdr:col>10</xdr:col>
                    <xdr:colOff>228600</xdr:colOff>
                    <xdr:row>20</xdr:row>
                    <xdr:rowOff>161925</xdr:rowOff>
                  </to>
                </anchor>
              </controlPr>
            </control>
          </mc:Choice>
        </mc:AlternateContent>
        <mc:AlternateContent xmlns:mc="http://schemas.openxmlformats.org/markup-compatibility/2006">
          <mc:Choice Requires="x14">
            <control shapeId="56453" r:id="rId133" name="Check Box 133">
              <controlPr defaultSize="0" autoFill="0" autoLine="0" autoPict="0">
                <anchor moveWithCells="1">
                  <from>
                    <xdr:col>6</xdr:col>
                    <xdr:colOff>19050</xdr:colOff>
                    <xdr:row>21</xdr:row>
                    <xdr:rowOff>57150</xdr:rowOff>
                  </from>
                  <to>
                    <xdr:col>7</xdr:col>
                    <xdr:colOff>161925</xdr:colOff>
                    <xdr:row>22</xdr:row>
                    <xdr:rowOff>161925</xdr:rowOff>
                  </to>
                </anchor>
              </controlPr>
            </control>
          </mc:Choice>
        </mc:AlternateContent>
        <mc:AlternateContent xmlns:mc="http://schemas.openxmlformats.org/markup-compatibility/2006">
          <mc:Choice Requires="x14">
            <control shapeId="56454" r:id="rId134" name="Check Box 134">
              <controlPr defaultSize="0" autoFill="0" autoLine="0" autoPict="0">
                <anchor moveWithCells="1">
                  <from>
                    <xdr:col>7</xdr:col>
                    <xdr:colOff>152400</xdr:colOff>
                    <xdr:row>21</xdr:row>
                    <xdr:rowOff>57150</xdr:rowOff>
                  </from>
                  <to>
                    <xdr:col>8</xdr:col>
                    <xdr:colOff>295275</xdr:colOff>
                    <xdr:row>22</xdr:row>
                    <xdr:rowOff>152400</xdr:rowOff>
                  </to>
                </anchor>
              </controlPr>
            </control>
          </mc:Choice>
        </mc:AlternateContent>
        <mc:AlternateContent xmlns:mc="http://schemas.openxmlformats.org/markup-compatibility/2006">
          <mc:Choice Requires="x14">
            <control shapeId="56455" r:id="rId135" name="Check Box 135">
              <controlPr defaultSize="0" autoFill="0" autoLine="0" autoPict="0">
                <anchor moveWithCells="1">
                  <from>
                    <xdr:col>9</xdr:col>
                    <xdr:colOff>85725</xdr:colOff>
                    <xdr:row>21</xdr:row>
                    <xdr:rowOff>57150</xdr:rowOff>
                  </from>
                  <to>
                    <xdr:col>10</xdr:col>
                    <xdr:colOff>228600</xdr:colOff>
                    <xdr:row>22</xdr:row>
                    <xdr:rowOff>161925</xdr:rowOff>
                  </to>
                </anchor>
              </controlPr>
            </control>
          </mc:Choice>
        </mc:AlternateContent>
        <mc:AlternateContent xmlns:mc="http://schemas.openxmlformats.org/markup-compatibility/2006">
          <mc:Choice Requires="x14">
            <control shapeId="56456" r:id="rId136" name="Check Box 136">
              <controlPr defaultSize="0" autoFill="0" autoLine="0" autoPict="0">
                <anchor moveWithCells="1">
                  <from>
                    <xdr:col>6</xdr:col>
                    <xdr:colOff>19050</xdr:colOff>
                    <xdr:row>23</xdr:row>
                    <xdr:rowOff>57150</xdr:rowOff>
                  </from>
                  <to>
                    <xdr:col>7</xdr:col>
                    <xdr:colOff>161925</xdr:colOff>
                    <xdr:row>24</xdr:row>
                    <xdr:rowOff>161925</xdr:rowOff>
                  </to>
                </anchor>
              </controlPr>
            </control>
          </mc:Choice>
        </mc:AlternateContent>
        <mc:AlternateContent xmlns:mc="http://schemas.openxmlformats.org/markup-compatibility/2006">
          <mc:Choice Requires="x14">
            <control shapeId="56457" r:id="rId137" name="Check Box 137">
              <controlPr defaultSize="0" autoFill="0" autoLine="0" autoPict="0">
                <anchor moveWithCells="1">
                  <from>
                    <xdr:col>7</xdr:col>
                    <xdr:colOff>152400</xdr:colOff>
                    <xdr:row>23</xdr:row>
                    <xdr:rowOff>57150</xdr:rowOff>
                  </from>
                  <to>
                    <xdr:col>8</xdr:col>
                    <xdr:colOff>295275</xdr:colOff>
                    <xdr:row>24</xdr:row>
                    <xdr:rowOff>152400</xdr:rowOff>
                  </to>
                </anchor>
              </controlPr>
            </control>
          </mc:Choice>
        </mc:AlternateContent>
        <mc:AlternateContent xmlns:mc="http://schemas.openxmlformats.org/markup-compatibility/2006">
          <mc:Choice Requires="x14">
            <control shapeId="56458" r:id="rId138" name="Check Box 138">
              <controlPr defaultSize="0" autoFill="0" autoLine="0" autoPict="0">
                <anchor moveWithCells="1">
                  <from>
                    <xdr:col>9</xdr:col>
                    <xdr:colOff>85725</xdr:colOff>
                    <xdr:row>23</xdr:row>
                    <xdr:rowOff>57150</xdr:rowOff>
                  </from>
                  <to>
                    <xdr:col>10</xdr:col>
                    <xdr:colOff>228600</xdr:colOff>
                    <xdr:row>24</xdr:row>
                    <xdr:rowOff>161925</xdr:rowOff>
                  </to>
                </anchor>
              </controlPr>
            </control>
          </mc:Choice>
        </mc:AlternateContent>
        <mc:AlternateContent xmlns:mc="http://schemas.openxmlformats.org/markup-compatibility/2006">
          <mc:Choice Requires="x14">
            <control shapeId="56459" r:id="rId139" name="Check Box 139">
              <controlPr defaultSize="0" autoFill="0" autoLine="0" autoPict="0">
                <anchor moveWithCells="1">
                  <from>
                    <xdr:col>6</xdr:col>
                    <xdr:colOff>19050</xdr:colOff>
                    <xdr:row>25</xdr:row>
                    <xdr:rowOff>57150</xdr:rowOff>
                  </from>
                  <to>
                    <xdr:col>7</xdr:col>
                    <xdr:colOff>161925</xdr:colOff>
                    <xdr:row>26</xdr:row>
                    <xdr:rowOff>161925</xdr:rowOff>
                  </to>
                </anchor>
              </controlPr>
            </control>
          </mc:Choice>
        </mc:AlternateContent>
        <mc:AlternateContent xmlns:mc="http://schemas.openxmlformats.org/markup-compatibility/2006">
          <mc:Choice Requires="x14">
            <control shapeId="56460" r:id="rId140" name="Check Box 140">
              <controlPr defaultSize="0" autoFill="0" autoLine="0" autoPict="0">
                <anchor moveWithCells="1">
                  <from>
                    <xdr:col>7</xdr:col>
                    <xdr:colOff>152400</xdr:colOff>
                    <xdr:row>25</xdr:row>
                    <xdr:rowOff>57150</xdr:rowOff>
                  </from>
                  <to>
                    <xdr:col>8</xdr:col>
                    <xdr:colOff>295275</xdr:colOff>
                    <xdr:row>26</xdr:row>
                    <xdr:rowOff>152400</xdr:rowOff>
                  </to>
                </anchor>
              </controlPr>
            </control>
          </mc:Choice>
        </mc:AlternateContent>
        <mc:AlternateContent xmlns:mc="http://schemas.openxmlformats.org/markup-compatibility/2006">
          <mc:Choice Requires="x14">
            <control shapeId="56461" r:id="rId141" name="Check Box 141">
              <controlPr defaultSize="0" autoFill="0" autoLine="0" autoPict="0">
                <anchor moveWithCells="1">
                  <from>
                    <xdr:col>9</xdr:col>
                    <xdr:colOff>85725</xdr:colOff>
                    <xdr:row>25</xdr:row>
                    <xdr:rowOff>57150</xdr:rowOff>
                  </from>
                  <to>
                    <xdr:col>10</xdr:col>
                    <xdr:colOff>228600</xdr:colOff>
                    <xdr:row>26</xdr:row>
                    <xdr:rowOff>161925</xdr:rowOff>
                  </to>
                </anchor>
              </controlPr>
            </control>
          </mc:Choice>
        </mc:AlternateContent>
        <mc:AlternateContent xmlns:mc="http://schemas.openxmlformats.org/markup-compatibility/2006">
          <mc:Choice Requires="x14">
            <control shapeId="56462" r:id="rId142" name="Check Box 142">
              <controlPr defaultSize="0" autoFill="0" autoLine="0" autoPict="0">
                <anchor moveWithCells="1">
                  <from>
                    <xdr:col>6</xdr:col>
                    <xdr:colOff>19050</xdr:colOff>
                    <xdr:row>27</xdr:row>
                    <xdr:rowOff>57150</xdr:rowOff>
                  </from>
                  <to>
                    <xdr:col>7</xdr:col>
                    <xdr:colOff>161925</xdr:colOff>
                    <xdr:row>28</xdr:row>
                    <xdr:rowOff>161925</xdr:rowOff>
                  </to>
                </anchor>
              </controlPr>
            </control>
          </mc:Choice>
        </mc:AlternateContent>
        <mc:AlternateContent xmlns:mc="http://schemas.openxmlformats.org/markup-compatibility/2006">
          <mc:Choice Requires="x14">
            <control shapeId="56463" r:id="rId143" name="Check Box 143">
              <controlPr defaultSize="0" autoFill="0" autoLine="0" autoPict="0">
                <anchor moveWithCells="1">
                  <from>
                    <xdr:col>7</xdr:col>
                    <xdr:colOff>152400</xdr:colOff>
                    <xdr:row>27</xdr:row>
                    <xdr:rowOff>57150</xdr:rowOff>
                  </from>
                  <to>
                    <xdr:col>8</xdr:col>
                    <xdr:colOff>295275</xdr:colOff>
                    <xdr:row>28</xdr:row>
                    <xdr:rowOff>152400</xdr:rowOff>
                  </to>
                </anchor>
              </controlPr>
            </control>
          </mc:Choice>
        </mc:AlternateContent>
        <mc:AlternateContent xmlns:mc="http://schemas.openxmlformats.org/markup-compatibility/2006">
          <mc:Choice Requires="x14">
            <control shapeId="56464" r:id="rId144" name="Check Box 144">
              <controlPr defaultSize="0" autoFill="0" autoLine="0" autoPict="0">
                <anchor moveWithCells="1">
                  <from>
                    <xdr:col>9</xdr:col>
                    <xdr:colOff>85725</xdr:colOff>
                    <xdr:row>27</xdr:row>
                    <xdr:rowOff>57150</xdr:rowOff>
                  </from>
                  <to>
                    <xdr:col>10</xdr:col>
                    <xdr:colOff>228600</xdr:colOff>
                    <xdr:row>28</xdr:row>
                    <xdr:rowOff>161925</xdr:rowOff>
                  </to>
                </anchor>
              </controlPr>
            </control>
          </mc:Choice>
        </mc:AlternateContent>
        <mc:AlternateContent xmlns:mc="http://schemas.openxmlformats.org/markup-compatibility/2006">
          <mc:Choice Requires="x14">
            <control shapeId="56465" r:id="rId145" name="Check Box 145">
              <controlPr defaultSize="0" autoFill="0" autoLine="0" autoPict="0">
                <anchor moveWithCells="1">
                  <from>
                    <xdr:col>6</xdr:col>
                    <xdr:colOff>19050</xdr:colOff>
                    <xdr:row>29</xdr:row>
                    <xdr:rowOff>57150</xdr:rowOff>
                  </from>
                  <to>
                    <xdr:col>7</xdr:col>
                    <xdr:colOff>161925</xdr:colOff>
                    <xdr:row>30</xdr:row>
                    <xdr:rowOff>161925</xdr:rowOff>
                  </to>
                </anchor>
              </controlPr>
            </control>
          </mc:Choice>
        </mc:AlternateContent>
        <mc:AlternateContent xmlns:mc="http://schemas.openxmlformats.org/markup-compatibility/2006">
          <mc:Choice Requires="x14">
            <control shapeId="56466" r:id="rId146" name="Check Box 146">
              <controlPr defaultSize="0" autoFill="0" autoLine="0" autoPict="0">
                <anchor moveWithCells="1">
                  <from>
                    <xdr:col>7</xdr:col>
                    <xdr:colOff>152400</xdr:colOff>
                    <xdr:row>29</xdr:row>
                    <xdr:rowOff>57150</xdr:rowOff>
                  </from>
                  <to>
                    <xdr:col>8</xdr:col>
                    <xdr:colOff>295275</xdr:colOff>
                    <xdr:row>30</xdr:row>
                    <xdr:rowOff>152400</xdr:rowOff>
                  </to>
                </anchor>
              </controlPr>
            </control>
          </mc:Choice>
        </mc:AlternateContent>
        <mc:AlternateContent xmlns:mc="http://schemas.openxmlformats.org/markup-compatibility/2006">
          <mc:Choice Requires="x14">
            <control shapeId="56467" r:id="rId147" name="Check Box 147">
              <controlPr defaultSize="0" autoFill="0" autoLine="0" autoPict="0">
                <anchor moveWithCells="1">
                  <from>
                    <xdr:col>9</xdr:col>
                    <xdr:colOff>85725</xdr:colOff>
                    <xdr:row>29</xdr:row>
                    <xdr:rowOff>57150</xdr:rowOff>
                  </from>
                  <to>
                    <xdr:col>10</xdr:col>
                    <xdr:colOff>228600</xdr:colOff>
                    <xdr:row>30</xdr:row>
                    <xdr:rowOff>161925</xdr:rowOff>
                  </to>
                </anchor>
              </controlPr>
            </control>
          </mc:Choice>
        </mc:AlternateContent>
        <mc:AlternateContent xmlns:mc="http://schemas.openxmlformats.org/markup-compatibility/2006">
          <mc:Choice Requires="x14">
            <control shapeId="56468" r:id="rId148" name="Check Box 148">
              <controlPr defaultSize="0" autoFill="0" autoLine="0" autoPict="0">
                <anchor moveWithCells="1">
                  <from>
                    <xdr:col>6</xdr:col>
                    <xdr:colOff>19050</xdr:colOff>
                    <xdr:row>31</xdr:row>
                    <xdr:rowOff>57150</xdr:rowOff>
                  </from>
                  <to>
                    <xdr:col>7</xdr:col>
                    <xdr:colOff>161925</xdr:colOff>
                    <xdr:row>32</xdr:row>
                    <xdr:rowOff>161925</xdr:rowOff>
                  </to>
                </anchor>
              </controlPr>
            </control>
          </mc:Choice>
        </mc:AlternateContent>
        <mc:AlternateContent xmlns:mc="http://schemas.openxmlformats.org/markup-compatibility/2006">
          <mc:Choice Requires="x14">
            <control shapeId="56469" r:id="rId149" name="Check Box 149">
              <controlPr defaultSize="0" autoFill="0" autoLine="0" autoPict="0">
                <anchor moveWithCells="1">
                  <from>
                    <xdr:col>7</xdr:col>
                    <xdr:colOff>152400</xdr:colOff>
                    <xdr:row>31</xdr:row>
                    <xdr:rowOff>57150</xdr:rowOff>
                  </from>
                  <to>
                    <xdr:col>8</xdr:col>
                    <xdr:colOff>295275</xdr:colOff>
                    <xdr:row>32</xdr:row>
                    <xdr:rowOff>152400</xdr:rowOff>
                  </to>
                </anchor>
              </controlPr>
            </control>
          </mc:Choice>
        </mc:AlternateContent>
        <mc:AlternateContent xmlns:mc="http://schemas.openxmlformats.org/markup-compatibility/2006">
          <mc:Choice Requires="x14">
            <control shapeId="56470" r:id="rId150" name="Check Box 150">
              <controlPr defaultSize="0" autoFill="0" autoLine="0" autoPict="0">
                <anchor moveWithCells="1">
                  <from>
                    <xdr:col>9</xdr:col>
                    <xdr:colOff>85725</xdr:colOff>
                    <xdr:row>31</xdr:row>
                    <xdr:rowOff>57150</xdr:rowOff>
                  </from>
                  <to>
                    <xdr:col>10</xdr:col>
                    <xdr:colOff>228600</xdr:colOff>
                    <xdr:row>32</xdr:row>
                    <xdr:rowOff>161925</xdr:rowOff>
                  </to>
                </anchor>
              </controlPr>
            </control>
          </mc:Choice>
        </mc:AlternateContent>
        <mc:AlternateContent xmlns:mc="http://schemas.openxmlformats.org/markup-compatibility/2006">
          <mc:Choice Requires="x14">
            <control shapeId="56471" r:id="rId151" name="Check Box 151">
              <controlPr defaultSize="0" autoFill="0" autoLine="0" autoPict="0">
                <anchor moveWithCells="1">
                  <from>
                    <xdr:col>6</xdr:col>
                    <xdr:colOff>19050</xdr:colOff>
                    <xdr:row>33</xdr:row>
                    <xdr:rowOff>57150</xdr:rowOff>
                  </from>
                  <to>
                    <xdr:col>7</xdr:col>
                    <xdr:colOff>161925</xdr:colOff>
                    <xdr:row>34</xdr:row>
                    <xdr:rowOff>161925</xdr:rowOff>
                  </to>
                </anchor>
              </controlPr>
            </control>
          </mc:Choice>
        </mc:AlternateContent>
        <mc:AlternateContent xmlns:mc="http://schemas.openxmlformats.org/markup-compatibility/2006">
          <mc:Choice Requires="x14">
            <control shapeId="56472" r:id="rId152" name="Check Box 152">
              <controlPr defaultSize="0" autoFill="0" autoLine="0" autoPict="0">
                <anchor moveWithCells="1">
                  <from>
                    <xdr:col>7</xdr:col>
                    <xdr:colOff>152400</xdr:colOff>
                    <xdr:row>33</xdr:row>
                    <xdr:rowOff>57150</xdr:rowOff>
                  </from>
                  <to>
                    <xdr:col>8</xdr:col>
                    <xdr:colOff>295275</xdr:colOff>
                    <xdr:row>34</xdr:row>
                    <xdr:rowOff>152400</xdr:rowOff>
                  </to>
                </anchor>
              </controlPr>
            </control>
          </mc:Choice>
        </mc:AlternateContent>
        <mc:AlternateContent xmlns:mc="http://schemas.openxmlformats.org/markup-compatibility/2006">
          <mc:Choice Requires="x14">
            <control shapeId="56473" r:id="rId153" name="Check Box 153">
              <controlPr defaultSize="0" autoFill="0" autoLine="0" autoPict="0">
                <anchor moveWithCells="1">
                  <from>
                    <xdr:col>9</xdr:col>
                    <xdr:colOff>85725</xdr:colOff>
                    <xdr:row>33</xdr:row>
                    <xdr:rowOff>57150</xdr:rowOff>
                  </from>
                  <to>
                    <xdr:col>10</xdr:col>
                    <xdr:colOff>228600</xdr:colOff>
                    <xdr:row>34</xdr:row>
                    <xdr:rowOff>161925</xdr:rowOff>
                  </to>
                </anchor>
              </controlPr>
            </control>
          </mc:Choice>
        </mc:AlternateContent>
        <mc:AlternateContent xmlns:mc="http://schemas.openxmlformats.org/markup-compatibility/2006">
          <mc:Choice Requires="x14">
            <control shapeId="56474" r:id="rId154" name="Check Box 154">
              <controlPr defaultSize="0" autoFill="0" autoLine="0" autoPict="0">
                <anchor moveWithCells="1">
                  <from>
                    <xdr:col>6</xdr:col>
                    <xdr:colOff>19050</xdr:colOff>
                    <xdr:row>35</xdr:row>
                    <xdr:rowOff>57150</xdr:rowOff>
                  </from>
                  <to>
                    <xdr:col>7</xdr:col>
                    <xdr:colOff>161925</xdr:colOff>
                    <xdr:row>36</xdr:row>
                    <xdr:rowOff>161925</xdr:rowOff>
                  </to>
                </anchor>
              </controlPr>
            </control>
          </mc:Choice>
        </mc:AlternateContent>
        <mc:AlternateContent xmlns:mc="http://schemas.openxmlformats.org/markup-compatibility/2006">
          <mc:Choice Requires="x14">
            <control shapeId="56475" r:id="rId155" name="Check Box 155">
              <controlPr defaultSize="0" autoFill="0" autoLine="0" autoPict="0">
                <anchor moveWithCells="1">
                  <from>
                    <xdr:col>7</xdr:col>
                    <xdr:colOff>152400</xdr:colOff>
                    <xdr:row>35</xdr:row>
                    <xdr:rowOff>57150</xdr:rowOff>
                  </from>
                  <to>
                    <xdr:col>8</xdr:col>
                    <xdr:colOff>295275</xdr:colOff>
                    <xdr:row>36</xdr:row>
                    <xdr:rowOff>152400</xdr:rowOff>
                  </to>
                </anchor>
              </controlPr>
            </control>
          </mc:Choice>
        </mc:AlternateContent>
        <mc:AlternateContent xmlns:mc="http://schemas.openxmlformats.org/markup-compatibility/2006">
          <mc:Choice Requires="x14">
            <control shapeId="56476" r:id="rId156" name="Check Box 156">
              <controlPr defaultSize="0" autoFill="0" autoLine="0" autoPict="0">
                <anchor moveWithCells="1">
                  <from>
                    <xdr:col>9</xdr:col>
                    <xdr:colOff>85725</xdr:colOff>
                    <xdr:row>35</xdr:row>
                    <xdr:rowOff>57150</xdr:rowOff>
                  </from>
                  <to>
                    <xdr:col>10</xdr:col>
                    <xdr:colOff>228600</xdr:colOff>
                    <xdr:row>36</xdr:row>
                    <xdr:rowOff>161925</xdr:rowOff>
                  </to>
                </anchor>
              </controlPr>
            </control>
          </mc:Choice>
        </mc:AlternateContent>
        <mc:AlternateContent xmlns:mc="http://schemas.openxmlformats.org/markup-compatibility/2006">
          <mc:Choice Requires="x14">
            <control shapeId="56477" r:id="rId157" name="Check Box 157">
              <controlPr defaultSize="0" autoFill="0" autoLine="0" autoPict="0">
                <anchor moveWithCells="1">
                  <from>
                    <xdr:col>6</xdr:col>
                    <xdr:colOff>19050</xdr:colOff>
                    <xdr:row>37</xdr:row>
                    <xdr:rowOff>57150</xdr:rowOff>
                  </from>
                  <to>
                    <xdr:col>7</xdr:col>
                    <xdr:colOff>161925</xdr:colOff>
                    <xdr:row>38</xdr:row>
                    <xdr:rowOff>161925</xdr:rowOff>
                  </to>
                </anchor>
              </controlPr>
            </control>
          </mc:Choice>
        </mc:AlternateContent>
        <mc:AlternateContent xmlns:mc="http://schemas.openxmlformats.org/markup-compatibility/2006">
          <mc:Choice Requires="x14">
            <control shapeId="56478" r:id="rId158" name="Check Box 158">
              <controlPr defaultSize="0" autoFill="0" autoLine="0" autoPict="0">
                <anchor moveWithCells="1">
                  <from>
                    <xdr:col>7</xdr:col>
                    <xdr:colOff>152400</xdr:colOff>
                    <xdr:row>37</xdr:row>
                    <xdr:rowOff>57150</xdr:rowOff>
                  </from>
                  <to>
                    <xdr:col>8</xdr:col>
                    <xdr:colOff>295275</xdr:colOff>
                    <xdr:row>38</xdr:row>
                    <xdr:rowOff>152400</xdr:rowOff>
                  </to>
                </anchor>
              </controlPr>
            </control>
          </mc:Choice>
        </mc:AlternateContent>
        <mc:AlternateContent xmlns:mc="http://schemas.openxmlformats.org/markup-compatibility/2006">
          <mc:Choice Requires="x14">
            <control shapeId="56479" r:id="rId159" name="Check Box 159">
              <controlPr defaultSize="0" autoFill="0" autoLine="0" autoPict="0">
                <anchor moveWithCells="1">
                  <from>
                    <xdr:col>9</xdr:col>
                    <xdr:colOff>85725</xdr:colOff>
                    <xdr:row>37</xdr:row>
                    <xdr:rowOff>57150</xdr:rowOff>
                  </from>
                  <to>
                    <xdr:col>10</xdr:col>
                    <xdr:colOff>228600</xdr:colOff>
                    <xdr:row>38</xdr:row>
                    <xdr:rowOff>161925</xdr:rowOff>
                  </to>
                </anchor>
              </controlPr>
            </control>
          </mc:Choice>
        </mc:AlternateContent>
        <mc:AlternateContent xmlns:mc="http://schemas.openxmlformats.org/markup-compatibility/2006">
          <mc:Choice Requires="x14">
            <control shapeId="56480" r:id="rId160" name="Check Box 160">
              <controlPr defaultSize="0" autoFill="0" autoLine="0" autoPict="0">
                <anchor moveWithCells="1">
                  <from>
                    <xdr:col>6</xdr:col>
                    <xdr:colOff>19050</xdr:colOff>
                    <xdr:row>39</xdr:row>
                    <xdr:rowOff>57150</xdr:rowOff>
                  </from>
                  <to>
                    <xdr:col>7</xdr:col>
                    <xdr:colOff>161925</xdr:colOff>
                    <xdr:row>40</xdr:row>
                    <xdr:rowOff>161925</xdr:rowOff>
                  </to>
                </anchor>
              </controlPr>
            </control>
          </mc:Choice>
        </mc:AlternateContent>
        <mc:AlternateContent xmlns:mc="http://schemas.openxmlformats.org/markup-compatibility/2006">
          <mc:Choice Requires="x14">
            <control shapeId="56481" r:id="rId161" name="Check Box 161">
              <controlPr defaultSize="0" autoFill="0" autoLine="0" autoPict="0">
                <anchor moveWithCells="1">
                  <from>
                    <xdr:col>7</xdr:col>
                    <xdr:colOff>152400</xdr:colOff>
                    <xdr:row>39</xdr:row>
                    <xdr:rowOff>57150</xdr:rowOff>
                  </from>
                  <to>
                    <xdr:col>8</xdr:col>
                    <xdr:colOff>295275</xdr:colOff>
                    <xdr:row>40</xdr:row>
                    <xdr:rowOff>152400</xdr:rowOff>
                  </to>
                </anchor>
              </controlPr>
            </control>
          </mc:Choice>
        </mc:AlternateContent>
        <mc:AlternateContent xmlns:mc="http://schemas.openxmlformats.org/markup-compatibility/2006">
          <mc:Choice Requires="x14">
            <control shapeId="56482" r:id="rId162" name="Check Box 162">
              <controlPr defaultSize="0" autoFill="0" autoLine="0" autoPict="0">
                <anchor moveWithCells="1">
                  <from>
                    <xdr:col>9</xdr:col>
                    <xdr:colOff>85725</xdr:colOff>
                    <xdr:row>39</xdr:row>
                    <xdr:rowOff>57150</xdr:rowOff>
                  </from>
                  <to>
                    <xdr:col>10</xdr:col>
                    <xdr:colOff>228600</xdr:colOff>
                    <xdr:row>40</xdr:row>
                    <xdr:rowOff>161925</xdr:rowOff>
                  </to>
                </anchor>
              </controlPr>
            </control>
          </mc:Choice>
        </mc:AlternateContent>
        <mc:AlternateContent xmlns:mc="http://schemas.openxmlformats.org/markup-compatibility/2006">
          <mc:Choice Requires="x14">
            <control shapeId="56483" r:id="rId163" name="Check Box 163">
              <controlPr defaultSize="0" autoFill="0" autoLine="0" autoPict="0">
                <anchor moveWithCells="1">
                  <from>
                    <xdr:col>6</xdr:col>
                    <xdr:colOff>19050</xdr:colOff>
                    <xdr:row>41</xdr:row>
                    <xdr:rowOff>57150</xdr:rowOff>
                  </from>
                  <to>
                    <xdr:col>7</xdr:col>
                    <xdr:colOff>161925</xdr:colOff>
                    <xdr:row>42</xdr:row>
                    <xdr:rowOff>161925</xdr:rowOff>
                  </to>
                </anchor>
              </controlPr>
            </control>
          </mc:Choice>
        </mc:AlternateContent>
        <mc:AlternateContent xmlns:mc="http://schemas.openxmlformats.org/markup-compatibility/2006">
          <mc:Choice Requires="x14">
            <control shapeId="56484" r:id="rId164" name="Check Box 164">
              <controlPr defaultSize="0" autoFill="0" autoLine="0" autoPict="0">
                <anchor moveWithCells="1">
                  <from>
                    <xdr:col>7</xdr:col>
                    <xdr:colOff>152400</xdr:colOff>
                    <xdr:row>41</xdr:row>
                    <xdr:rowOff>57150</xdr:rowOff>
                  </from>
                  <to>
                    <xdr:col>8</xdr:col>
                    <xdr:colOff>295275</xdr:colOff>
                    <xdr:row>42</xdr:row>
                    <xdr:rowOff>152400</xdr:rowOff>
                  </to>
                </anchor>
              </controlPr>
            </control>
          </mc:Choice>
        </mc:AlternateContent>
        <mc:AlternateContent xmlns:mc="http://schemas.openxmlformats.org/markup-compatibility/2006">
          <mc:Choice Requires="x14">
            <control shapeId="56485" r:id="rId165" name="Check Box 165">
              <controlPr defaultSize="0" autoFill="0" autoLine="0" autoPict="0">
                <anchor moveWithCells="1">
                  <from>
                    <xdr:col>9</xdr:col>
                    <xdr:colOff>85725</xdr:colOff>
                    <xdr:row>41</xdr:row>
                    <xdr:rowOff>57150</xdr:rowOff>
                  </from>
                  <to>
                    <xdr:col>10</xdr:col>
                    <xdr:colOff>228600</xdr:colOff>
                    <xdr:row>42</xdr:row>
                    <xdr:rowOff>161925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xr:uid="{FA8BB4A7-B80C-4171-806F-841E70BE377D}">
          <x14:formula1>
            <xm:f>"○"</xm:f>
          </x14:formula1>
          <xm:sqref>JS42:JV42 TO42:TR42 ADK42:ADN42 ANG42:ANJ42 AXC42:AXF42 BGY42:BHB42 BQU42:BQX42 CAQ42:CAT42 CKM42:CKP42 CUI42:CUL42 DEE42:DEH42 DOA42:DOD42 DXW42:DXZ42 EHS42:EHV42 ERO42:ERR42 FBK42:FBN42 FLG42:FLJ42 FVC42:FVF42 GEY42:GFB42 GOU42:GOX42 GYQ42:GYT42 HIM42:HIP42 HSI42:HSL42 ICE42:ICH42 IMA42:IMD42 IVW42:IVZ42 JFS42:JFV42 JPO42:JPR42 JZK42:JZN42 KJG42:KJJ42 KTC42:KTF42 LCY42:LDB42 LMU42:LMX42 LWQ42:LWT42 MGM42:MGP42 MQI42:MQL42 NAE42:NAH42 NKA42:NKD42 NTW42:NTZ42 ODS42:ODV42 ONO42:ONR42 OXK42:OXN42 PHG42:PHJ42 PRC42:PRF42 QAY42:QBB42 QKU42:QKX42 QUQ42:QUT42 REM42:REP42 ROI42:ROL42 RYE42:RYH42 SIA42:SID42 SRW42:SRZ42 TBS42:TBV42 TLO42:TLR42 TVK42:TVN42 UFG42:UFJ42 UPC42:UPF42 UYY42:UZB42 VIU42:VIX42 VSQ42:VST42 WCM42:WCP42 WMI42:WML42 WWE42:WWH42 JS65578:JV65578 TO65578:TR65578 ADK65578:ADN65578 ANG65578:ANJ65578 AXC65578:AXF65578 BGY65578:BHB65578 BQU65578:BQX65578 CAQ65578:CAT65578 CKM65578:CKP65578 CUI65578:CUL65578 DEE65578:DEH65578 DOA65578:DOD65578 DXW65578:DXZ65578 EHS65578:EHV65578 ERO65578:ERR65578 FBK65578:FBN65578 FLG65578:FLJ65578 FVC65578:FVF65578 GEY65578:GFB65578 GOU65578:GOX65578 GYQ65578:GYT65578 HIM65578:HIP65578 HSI65578:HSL65578 ICE65578:ICH65578 IMA65578:IMD65578 IVW65578:IVZ65578 JFS65578:JFV65578 JPO65578:JPR65578 JZK65578:JZN65578 KJG65578:KJJ65578 KTC65578:KTF65578 LCY65578:LDB65578 LMU65578:LMX65578 LWQ65578:LWT65578 MGM65578:MGP65578 MQI65578:MQL65578 NAE65578:NAH65578 NKA65578:NKD65578 NTW65578:NTZ65578 ODS65578:ODV65578 ONO65578:ONR65578 OXK65578:OXN65578 PHG65578:PHJ65578 PRC65578:PRF65578 QAY65578:QBB65578 QKU65578:QKX65578 QUQ65578:QUT65578 REM65578:REP65578 ROI65578:ROL65578 RYE65578:RYH65578 SIA65578:SID65578 SRW65578:SRZ65578 TBS65578:TBV65578 TLO65578:TLR65578 TVK65578:TVN65578 UFG65578:UFJ65578 UPC65578:UPF65578 UYY65578:UZB65578 VIU65578:VIX65578 VSQ65578:VST65578 WCM65578:WCP65578 WMI65578:WML65578 WWE65578:WWH65578 JS131114:JV131114 TO131114:TR131114 ADK131114:ADN131114 ANG131114:ANJ131114 AXC131114:AXF131114 BGY131114:BHB131114 BQU131114:BQX131114 CAQ131114:CAT131114 CKM131114:CKP131114 CUI131114:CUL131114 DEE131114:DEH131114 DOA131114:DOD131114 DXW131114:DXZ131114 EHS131114:EHV131114 ERO131114:ERR131114 FBK131114:FBN131114 FLG131114:FLJ131114 FVC131114:FVF131114 GEY131114:GFB131114 GOU131114:GOX131114 GYQ131114:GYT131114 HIM131114:HIP131114 HSI131114:HSL131114 ICE131114:ICH131114 IMA131114:IMD131114 IVW131114:IVZ131114 JFS131114:JFV131114 JPO131114:JPR131114 JZK131114:JZN131114 KJG131114:KJJ131114 KTC131114:KTF131114 LCY131114:LDB131114 LMU131114:LMX131114 LWQ131114:LWT131114 MGM131114:MGP131114 MQI131114:MQL131114 NAE131114:NAH131114 NKA131114:NKD131114 NTW131114:NTZ131114 ODS131114:ODV131114 ONO131114:ONR131114 OXK131114:OXN131114 PHG131114:PHJ131114 PRC131114:PRF131114 QAY131114:QBB131114 QKU131114:QKX131114 QUQ131114:QUT131114 REM131114:REP131114 ROI131114:ROL131114 RYE131114:RYH131114 SIA131114:SID131114 SRW131114:SRZ131114 TBS131114:TBV131114 TLO131114:TLR131114 TVK131114:TVN131114 UFG131114:UFJ131114 UPC131114:UPF131114 UYY131114:UZB131114 VIU131114:VIX131114 VSQ131114:VST131114 WCM131114:WCP131114 WMI131114:WML131114 WWE131114:WWH131114 JS196650:JV196650 TO196650:TR196650 ADK196650:ADN196650 ANG196650:ANJ196650 AXC196650:AXF196650 BGY196650:BHB196650 BQU196650:BQX196650 CAQ196650:CAT196650 CKM196650:CKP196650 CUI196650:CUL196650 DEE196650:DEH196650 DOA196650:DOD196650 DXW196650:DXZ196650 EHS196650:EHV196650 ERO196650:ERR196650 FBK196650:FBN196650 FLG196650:FLJ196650 FVC196650:FVF196650 GEY196650:GFB196650 GOU196650:GOX196650 GYQ196650:GYT196650 HIM196650:HIP196650 HSI196650:HSL196650 ICE196650:ICH196650 IMA196650:IMD196650 IVW196650:IVZ196650 JFS196650:JFV196650 JPO196650:JPR196650 JZK196650:JZN196650 KJG196650:KJJ196650 KTC196650:KTF196650 LCY196650:LDB196650 LMU196650:LMX196650 LWQ196650:LWT196650 MGM196650:MGP196650 MQI196650:MQL196650 NAE196650:NAH196650 NKA196650:NKD196650 NTW196650:NTZ196650 ODS196650:ODV196650 ONO196650:ONR196650 OXK196650:OXN196650 PHG196650:PHJ196650 PRC196650:PRF196650 QAY196650:QBB196650 QKU196650:QKX196650 QUQ196650:QUT196650 REM196650:REP196650 ROI196650:ROL196650 RYE196650:RYH196650 SIA196650:SID196650 SRW196650:SRZ196650 TBS196650:TBV196650 TLO196650:TLR196650 TVK196650:TVN196650 UFG196650:UFJ196650 UPC196650:UPF196650 UYY196650:UZB196650 VIU196650:VIX196650 VSQ196650:VST196650 WCM196650:WCP196650 WMI196650:WML196650 WWE196650:WWH196650 JS262186:JV262186 TO262186:TR262186 ADK262186:ADN262186 ANG262186:ANJ262186 AXC262186:AXF262186 BGY262186:BHB262186 BQU262186:BQX262186 CAQ262186:CAT262186 CKM262186:CKP262186 CUI262186:CUL262186 DEE262186:DEH262186 DOA262186:DOD262186 DXW262186:DXZ262186 EHS262186:EHV262186 ERO262186:ERR262186 FBK262186:FBN262186 FLG262186:FLJ262186 FVC262186:FVF262186 GEY262186:GFB262186 GOU262186:GOX262186 GYQ262186:GYT262186 HIM262186:HIP262186 HSI262186:HSL262186 ICE262186:ICH262186 IMA262186:IMD262186 IVW262186:IVZ262186 JFS262186:JFV262186 JPO262186:JPR262186 JZK262186:JZN262186 KJG262186:KJJ262186 KTC262186:KTF262186 LCY262186:LDB262186 LMU262186:LMX262186 LWQ262186:LWT262186 MGM262186:MGP262186 MQI262186:MQL262186 NAE262186:NAH262186 NKA262186:NKD262186 NTW262186:NTZ262186 ODS262186:ODV262186 ONO262186:ONR262186 OXK262186:OXN262186 PHG262186:PHJ262186 PRC262186:PRF262186 QAY262186:QBB262186 QKU262186:QKX262186 QUQ262186:QUT262186 REM262186:REP262186 ROI262186:ROL262186 RYE262186:RYH262186 SIA262186:SID262186 SRW262186:SRZ262186 TBS262186:TBV262186 TLO262186:TLR262186 TVK262186:TVN262186 UFG262186:UFJ262186 UPC262186:UPF262186 UYY262186:UZB262186 VIU262186:VIX262186 VSQ262186:VST262186 WCM262186:WCP262186 WMI262186:WML262186 WWE262186:WWH262186 JS327722:JV327722 TO327722:TR327722 ADK327722:ADN327722 ANG327722:ANJ327722 AXC327722:AXF327722 BGY327722:BHB327722 BQU327722:BQX327722 CAQ327722:CAT327722 CKM327722:CKP327722 CUI327722:CUL327722 DEE327722:DEH327722 DOA327722:DOD327722 DXW327722:DXZ327722 EHS327722:EHV327722 ERO327722:ERR327722 FBK327722:FBN327722 FLG327722:FLJ327722 FVC327722:FVF327722 GEY327722:GFB327722 GOU327722:GOX327722 GYQ327722:GYT327722 HIM327722:HIP327722 HSI327722:HSL327722 ICE327722:ICH327722 IMA327722:IMD327722 IVW327722:IVZ327722 JFS327722:JFV327722 JPO327722:JPR327722 JZK327722:JZN327722 KJG327722:KJJ327722 KTC327722:KTF327722 LCY327722:LDB327722 LMU327722:LMX327722 LWQ327722:LWT327722 MGM327722:MGP327722 MQI327722:MQL327722 NAE327722:NAH327722 NKA327722:NKD327722 NTW327722:NTZ327722 ODS327722:ODV327722 ONO327722:ONR327722 OXK327722:OXN327722 PHG327722:PHJ327722 PRC327722:PRF327722 QAY327722:QBB327722 QKU327722:QKX327722 QUQ327722:QUT327722 REM327722:REP327722 ROI327722:ROL327722 RYE327722:RYH327722 SIA327722:SID327722 SRW327722:SRZ327722 TBS327722:TBV327722 TLO327722:TLR327722 TVK327722:TVN327722 UFG327722:UFJ327722 UPC327722:UPF327722 UYY327722:UZB327722 VIU327722:VIX327722 VSQ327722:VST327722 WCM327722:WCP327722 WMI327722:WML327722 WWE327722:WWH327722 JS393258:JV393258 TO393258:TR393258 ADK393258:ADN393258 ANG393258:ANJ393258 AXC393258:AXF393258 BGY393258:BHB393258 BQU393258:BQX393258 CAQ393258:CAT393258 CKM393258:CKP393258 CUI393258:CUL393258 DEE393258:DEH393258 DOA393258:DOD393258 DXW393258:DXZ393258 EHS393258:EHV393258 ERO393258:ERR393258 FBK393258:FBN393258 FLG393258:FLJ393258 FVC393258:FVF393258 GEY393258:GFB393258 GOU393258:GOX393258 GYQ393258:GYT393258 HIM393258:HIP393258 HSI393258:HSL393258 ICE393258:ICH393258 IMA393258:IMD393258 IVW393258:IVZ393258 JFS393258:JFV393258 JPO393258:JPR393258 JZK393258:JZN393258 KJG393258:KJJ393258 KTC393258:KTF393258 LCY393258:LDB393258 LMU393258:LMX393258 LWQ393258:LWT393258 MGM393258:MGP393258 MQI393258:MQL393258 NAE393258:NAH393258 NKA393258:NKD393258 NTW393258:NTZ393258 ODS393258:ODV393258 ONO393258:ONR393258 OXK393258:OXN393258 PHG393258:PHJ393258 PRC393258:PRF393258 QAY393258:QBB393258 QKU393258:QKX393258 QUQ393258:QUT393258 REM393258:REP393258 ROI393258:ROL393258 RYE393258:RYH393258 SIA393258:SID393258 SRW393258:SRZ393258 TBS393258:TBV393258 TLO393258:TLR393258 TVK393258:TVN393258 UFG393258:UFJ393258 UPC393258:UPF393258 UYY393258:UZB393258 VIU393258:VIX393258 VSQ393258:VST393258 WCM393258:WCP393258 WMI393258:WML393258 WWE393258:WWH393258 JS458794:JV458794 TO458794:TR458794 ADK458794:ADN458794 ANG458794:ANJ458794 AXC458794:AXF458794 BGY458794:BHB458794 BQU458794:BQX458794 CAQ458794:CAT458794 CKM458794:CKP458794 CUI458794:CUL458794 DEE458794:DEH458794 DOA458794:DOD458794 DXW458794:DXZ458794 EHS458794:EHV458794 ERO458794:ERR458794 FBK458794:FBN458794 FLG458794:FLJ458794 FVC458794:FVF458794 GEY458794:GFB458794 GOU458794:GOX458794 GYQ458794:GYT458794 HIM458794:HIP458794 HSI458794:HSL458794 ICE458794:ICH458794 IMA458794:IMD458794 IVW458794:IVZ458794 JFS458794:JFV458794 JPO458794:JPR458794 JZK458794:JZN458794 KJG458794:KJJ458794 KTC458794:KTF458794 LCY458794:LDB458794 LMU458794:LMX458794 LWQ458794:LWT458794 MGM458794:MGP458794 MQI458794:MQL458794 NAE458794:NAH458794 NKA458794:NKD458794 NTW458794:NTZ458794 ODS458794:ODV458794 ONO458794:ONR458794 OXK458794:OXN458794 PHG458794:PHJ458794 PRC458794:PRF458794 QAY458794:QBB458794 QKU458794:QKX458794 QUQ458794:QUT458794 REM458794:REP458794 ROI458794:ROL458794 RYE458794:RYH458794 SIA458794:SID458794 SRW458794:SRZ458794 TBS458794:TBV458794 TLO458794:TLR458794 TVK458794:TVN458794 UFG458794:UFJ458794 UPC458794:UPF458794 UYY458794:UZB458794 VIU458794:VIX458794 VSQ458794:VST458794 WCM458794:WCP458794 WMI458794:WML458794 WWE458794:WWH458794 JS524330:JV524330 TO524330:TR524330 ADK524330:ADN524330 ANG524330:ANJ524330 AXC524330:AXF524330 BGY524330:BHB524330 BQU524330:BQX524330 CAQ524330:CAT524330 CKM524330:CKP524330 CUI524330:CUL524330 DEE524330:DEH524330 DOA524330:DOD524330 DXW524330:DXZ524330 EHS524330:EHV524330 ERO524330:ERR524330 FBK524330:FBN524330 FLG524330:FLJ524330 FVC524330:FVF524330 GEY524330:GFB524330 GOU524330:GOX524330 GYQ524330:GYT524330 HIM524330:HIP524330 HSI524330:HSL524330 ICE524330:ICH524330 IMA524330:IMD524330 IVW524330:IVZ524330 JFS524330:JFV524330 JPO524330:JPR524330 JZK524330:JZN524330 KJG524330:KJJ524330 KTC524330:KTF524330 LCY524330:LDB524330 LMU524330:LMX524330 LWQ524330:LWT524330 MGM524330:MGP524330 MQI524330:MQL524330 NAE524330:NAH524330 NKA524330:NKD524330 NTW524330:NTZ524330 ODS524330:ODV524330 ONO524330:ONR524330 OXK524330:OXN524330 PHG524330:PHJ524330 PRC524330:PRF524330 QAY524330:QBB524330 QKU524330:QKX524330 QUQ524330:QUT524330 REM524330:REP524330 ROI524330:ROL524330 RYE524330:RYH524330 SIA524330:SID524330 SRW524330:SRZ524330 TBS524330:TBV524330 TLO524330:TLR524330 TVK524330:TVN524330 UFG524330:UFJ524330 UPC524330:UPF524330 UYY524330:UZB524330 VIU524330:VIX524330 VSQ524330:VST524330 WCM524330:WCP524330 WMI524330:WML524330 WWE524330:WWH524330 JS589866:JV589866 TO589866:TR589866 ADK589866:ADN589866 ANG589866:ANJ589866 AXC589866:AXF589866 BGY589866:BHB589866 BQU589866:BQX589866 CAQ589866:CAT589866 CKM589866:CKP589866 CUI589866:CUL589866 DEE589866:DEH589866 DOA589866:DOD589866 DXW589866:DXZ589866 EHS589866:EHV589866 ERO589866:ERR589866 FBK589866:FBN589866 FLG589866:FLJ589866 FVC589866:FVF589866 GEY589866:GFB589866 GOU589866:GOX589866 GYQ589866:GYT589866 HIM589866:HIP589866 HSI589866:HSL589866 ICE589866:ICH589866 IMA589866:IMD589866 IVW589866:IVZ589866 JFS589866:JFV589866 JPO589866:JPR589866 JZK589866:JZN589866 KJG589866:KJJ589866 KTC589866:KTF589866 LCY589866:LDB589866 LMU589866:LMX589866 LWQ589866:LWT589866 MGM589866:MGP589866 MQI589866:MQL589866 NAE589866:NAH589866 NKA589866:NKD589866 NTW589866:NTZ589866 ODS589866:ODV589866 ONO589866:ONR589866 OXK589866:OXN589866 PHG589866:PHJ589866 PRC589866:PRF589866 QAY589866:QBB589866 QKU589866:QKX589866 QUQ589866:QUT589866 REM589866:REP589866 ROI589866:ROL589866 RYE589866:RYH589866 SIA589866:SID589866 SRW589866:SRZ589866 TBS589866:TBV589866 TLO589866:TLR589866 TVK589866:TVN589866 UFG589866:UFJ589866 UPC589866:UPF589866 UYY589866:UZB589866 VIU589866:VIX589866 VSQ589866:VST589866 WCM589866:WCP589866 WMI589866:WML589866 WWE589866:WWH589866 JS655402:JV655402 TO655402:TR655402 ADK655402:ADN655402 ANG655402:ANJ655402 AXC655402:AXF655402 BGY655402:BHB655402 BQU655402:BQX655402 CAQ655402:CAT655402 CKM655402:CKP655402 CUI655402:CUL655402 DEE655402:DEH655402 DOA655402:DOD655402 DXW655402:DXZ655402 EHS655402:EHV655402 ERO655402:ERR655402 FBK655402:FBN655402 FLG655402:FLJ655402 FVC655402:FVF655402 GEY655402:GFB655402 GOU655402:GOX655402 GYQ655402:GYT655402 HIM655402:HIP655402 HSI655402:HSL655402 ICE655402:ICH655402 IMA655402:IMD655402 IVW655402:IVZ655402 JFS655402:JFV655402 JPO655402:JPR655402 JZK655402:JZN655402 KJG655402:KJJ655402 KTC655402:KTF655402 LCY655402:LDB655402 LMU655402:LMX655402 LWQ655402:LWT655402 MGM655402:MGP655402 MQI655402:MQL655402 NAE655402:NAH655402 NKA655402:NKD655402 NTW655402:NTZ655402 ODS655402:ODV655402 ONO655402:ONR655402 OXK655402:OXN655402 PHG655402:PHJ655402 PRC655402:PRF655402 QAY655402:QBB655402 QKU655402:QKX655402 QUQ655402:QUT655402 REM655402:REP655402 ROI655402:ROL655402 RYE655402:RYH655402 SIA655402:SID655402 SRW655402:SRZ655402 TBS655402:TBV655402 TLO655402:TLR655402 TVK655402:TVN655402 UFG655402:UFJ655402 UPC655402:UPF655402 UYY655402:UZB655402 VIU655402:VIX655402 VSQ655402:VST655402 WCM655402:WCP655402 WMI655402:WML655402 WWE655402:WWH655402 JS720938:JV720938 TO720938:TR720938 ADK720938:ADN720938 ANG720938:ANJ720938 AXC720938:AXF720938 BGY720938:BHB720938 BQU720938:BQX720938 CAQ720938:CAT720938 CKM720938:CKP720938 CUI720938:CUL720938 DEE720938:DEH720938 DOA720938:DOD720938 DXW720938:DXZ720938 EHS720938:EHV720938 ERO720938:ERR720938 FBK720938:FBN720938 FLG720938:FLJ720938 FVC720938:FVF720938 GEY720938:GFB720938 GOU720938:GOX720938 GYQ720938:GYT720938 HIM720938:HIP720938 HSI720938:HSL720938 ICE720938:ICH720938 IMA720938:IMD720938 IVW720938:IVZ720938 JFS720938:JFV720938 JPO720938:JPR720938 JZK720938:JZN720938 KJG720938:KJJ720938 KTC720938:KTF720938 LCY720938:LDB720938 LMU720938:LMX720938 LWQ720938:LWT720938 MGM720938:MGP720938 MQI720938:MQL720938 NAE720938:NAH720938 NKA720938:NKD720938 NTW720938:NTZ720938 ODS720938:ODV720938 ONO720938:ONR720938 OXK720938:OXN720938 PHG720938:PHJ720938 PRC720938:PRF720938 QAY720938:QBB720938 QKU720938:QKX720938 QUQ720938:QUT720938 REM720938:REP720938 ROI720938:ROL720938 RYE720938:RYH720938 SIA720938:SID720938 SRW720938:SRZ720938 TBS720938:TBV720938 TLO720938:TLR720938 TVK720938:TVN720938 UFG720938:UFJ720938 UPC720938:UPF720938 UYY720938:UZB720938 VIU720938:VIX720938 VSQ720938:VST720938 WCM720938:WCP720938 WMI720938:WML720938 WWE720938:WWH720938 JS786474:JV786474 TO786474:TR786474 ADK786474:ADN786474 ANG786474:ANJ786474 AXC786474:AXF786474 BGY786474:BHB786474 BQU786474:BQX786474 CAQ786474:CAT786474 CKM786474:CKP786474 CUI786474:CUL786474 DEE786474:DEH786474 DOA786474:DOD786474 DXW786474:DXZ786474 EHS786474:EHV786474 ERO786474:ERR786474 FBK786474:FBN786474 FLG786474:FLJ786474 FVC786474:FVF786474 GEY786474:GFB786474 GOU786474:GOX786474 GYQ786474:GYT786474 HIM786474:HIP786474 HSI786474:HSL786474 ICE786474:ICH786474 IMA786474:IMD786474 IVW786474:IVZ786474 JFS786474:JFV786474 JPO786474:JPR786474 JZK786474:JZN786474 KJG786474:KJJ786474 KTC786474:KTF786474 LCY786474:LDB786474 LMU786474:LMX786474 LWQ786474:LWT786474 MGM786474:MGP786474 MQI786474:MQL786474 NAE786474:NAH786474 NKA786474:NKD786474 NTW786474:NTZ786474 ODS786474:ODV786474 ONO786474:ONR786474 OXK786474:OXN786474 PHG786474:PHJ786474 PRC786474:PRF786474 QAY786474:QBB786474 QKU786474:QKX786474 QUQ786474:QUT786474 REM786474:REP786474 ROI786474:ROL786474 RYE786474:RYH786474 SIA786474:SID786474 SRW786474:SRZ786474 TBS786474:TBV786474 TLO786474:TLR786474 TVK786474:TVN786474 UFG786474:UFJ786474 UPC786474:UPF786474 UYY786474:UZB786474 VIU786474:VIX786474 VSQ786474:VST786474 WCM786474:WCP786474 WMI786474:WML786474 WWE786474:WWH786474 JS852010:JV852010 TO852010:TR852010 ADK852010:ADN852010 ANG852010:ANJ852010 AXC852010:AXF852010 BGY852010:BHB852010 BQU852010:BQX852010 CAQ852010:CAT852010 CKM852010:CKP852010 CUI852010:CUL852010 DEE852010:DEH852010 DOA852010:DOD852010 DXW852010:DXZ852010 EHS852010:EHV852010 ERO852010:ERR852010 FBK852010:FBN852010 FLG852010:FLJ852010 FVC852010:FVF852010 GEY852010:GFB852010 GOU852010:GOX852010 GYQ852010:GYT852010 HIM852010:HIP852010 HSI852010:HSL852010 ICE852010:ICH852010 IMA852010:IMD852010 IVW852010:IVZ852010 JFS852010:JFV852010 JPO852010:JPR852010 JZK852010:JZN852010 KJG852010:KJJ852010 KTC852010:KTF852010 LCY852010:LDB852010 LMU852010:LMX852010 LWQ852010:LWT852010 MGM852010:MGP852010 MQI852010:MQL852010 NAE852010:NAH852010 NKA852010:NKD852010 NTW852010:NTZ852010 ODS852010:ODV852010 ONO852010:ONR852010 OXK852010:OXN852010 PHG852010:PHJ852010 PRC852010:PRF852010 QAY852010:QBB852010 QKU852010:QKX852010 QUQ852010:QUT852010 REM852010:REP852010 ROI852010:ROL852010 RYE852010:RYH852010 SIA852010:SID852010 SRW852010:SRZ852010 TBS852010:TBV852010 TLO852010:TLR852010 TVK852010:TVN852010 UFG852010:UFJ852010 UPC852010:UPF852010 UYY852010:UZB852010 VIU852010:VIX852010 VSQ852010:VST852010 WCM852010:WCP852010 WMI852010:WML852010 WWE852010:WWH852010 JS917546:JV917546 TO917546:TR917546 ADK917546:ADN917546 ANG917546:ANJ917546 AXC917546:AXF917546 BGY917546:BHB917546 BQU917546:BQX917546 CAQ917546:CAT917546 CKM917546:CKP917546 CUI917546:CUL917546 DEE917546:DEH917546 DOA917546:DOD917546 DXW917546:DXZ917546 EHS917546:EHV917546 ERO917546:ERR917546 FBK917546:FBN917546 FLG917546:FLJ917546 FVC917546:FVF917546 GEY917546:GFB917546 GOU917546:GOX917546 GYQ917546:GYT917546 HIM917546:HIP917546 HSI917546:HSL917546 ICE917546:ICH917546 IMA917546:IMD917546 IVW917546:IVZ917546 JFS917546:JFV917546 JPO917546:JPR917546 JZK917546:JZN917546 KJG917546:KJJ917546 KTC917546:KTF917546 LCY917546:LDB917546 LMU917546:LMX917546 LWQ917546:LWT917546 MGM917546:MGP917546 MQI917546:MQL917546 NAE917546:NAH917546 NKA917546:NKD917546 NTW917546:NTZ917546 ODS917546:ODV917546 ONO917546:ONR917546 OXK917546:OXN917546 PHG917546:PHJ917546 PRC917546:PRF917546 QAY917546:QBB917546 QKU917546:QKX917546 QUQ917546:QUT917546 REM917546:REP917546 ROI917546:ROL917546 RYE917546:RYH917546 SIA917546:SID917546 SRW917546:SRZ917546 TBS917546:TBV917546 TLO917546:TLR917546 TVK917546:TVN917546 UFG917546:UFJ917546 UPC917546:UPF917546 UYY917546:UZB917546 VIU917546:VIX917546 VSQ917546:VST917546 WCM917546:WCP917546 WMI917546:WML917546 WWE917546:WWH917546 JS983082:JV983082 TO983082:TR983082 ADK983082:ADN983082 ANG983082:ANJ983082 AXC983082:AXF983082 BGY983082:BHB983082 BQU983082:BQX983082 CAQ983082:CAT983082 CKM983082:CKP983082 CUI983082:CUL983082 DEE983082:DEH983082 DOA983082:DOD983082 DXW983082:DXZ983082 EHS983082:EHV983082 ERO983082:ERR983082 FBK983082:FBN983082 FLG983082:FLJ983082 FVC983082:FVF983082 GEY983082:GFB983082 GOU983082:GOX983082 GYQ983082:GYT983082 HIM983082:HIP983082 HSI983082:HSL983082 ICE983082:ICH983082 IMA983082:IMD983082 IVW983082:IVZ983082 JFS983082:JFV983082 JPO983082:JPR983082 JZK983082:JZN983082 KJG983082:KJJ983082 KTC983082:KTF983082 LCY983082:LDB983082 LMU983082:LMX983082 LWQ983082:LWT983082 MGM983082:MGP983082 MQI983082:MQL983082 NAE983082:NAH983082 NKA983082:NKD983082 NTW983082:NTZ983082 ODS983082:ODV983082 ONO983082:ONR983082 OXK983082:OXN983082 PHG983082:PHJ983082 PRC983082:PRF983082 QAY983082:QBB983082 QKU983082:QKX983082 QUQ983082:QUT983082 REM983082:REP983082 ROI983082:ROL983082 RYE983082:RYH983082 SIA983082:SID983082 SRW983082:SRZ983082 TBS983082:TBV983082 TLO983082:TLR983082 TVK983082:TVN983082 UFG983082:UFJ983082 UPC983082:UPF983082 UYY983082:UZB983082 VIU983082:VIX983082 VSQ983082:VST983082 WCM983082:WCP983082 WMI983082:WML983082 WWE983082:WWH983082 JS40:JV40 TO40:TR40 ADK40:ADN40 ANG40:ANJ40 AXC40:AXF40 BGY40:BHB40 BQU40:BQX40 CAQ40:CAT40 CKM40:CKP40 CUI40:CUL40 DEE40:DEH40 DOA40:DOD40 DXW40:DXZ40 EHS40:EHV40 ERO40:ERR40 FBK40:FBN40 FLG40:FLJ40 FVC40:FVF40 GEY40:GFB40 GOU40:GOX40 GYQ40:GYT40 HIM40:HIP40 HSI40:HSL40 ICE40:ICH40 IMA40:IMD40 IVW40:IVZ40 JFS40:JFV40 JPO40:JPR40 JZK40:JZN40 KJG40:KJJ40 KTC40:KTF40 LCY40:LDB40 LMU40:LMX40 LWQ40:LWT40 MGM40:MGP40 MQI40:MQL40 NAE40:NAH40 NKA40:NKD40 NTW40:NTZ40 ODS40:ODV40 ONO40:ONR40 OXK40:OXN40 PHG40:PHJ40 PRC40:PRF40 QAY40:QBB40 QKU40:QKX40 QUQ40:QUT40 REM40:REP40 ROI40:ROL40 RYE40:RYH40 SIA40:SID40 SRW40:SRZ40 TBS40:TBV40 TLO40:TLR40 TVK40:TVN40 UFG40:UFJ40 UPC40:UPF40 UYY40:UZB40 VIU40:VIX40 VSQ40:VST40 WCM40:WCP40 WMI40:WML40 WWE40:WWH40 JS65576:JV65576 TO65576:TR65576 ADK65576:ADN65576 ANG65576:ANJ65576 AXC65576:AXF65576 BGY65576:BHB65576 BQU65576:BQX65576 CAQ65576:CAT65576 CKM65576:CKP65576 CUI65576:CUL65576 DEE65576:DEH65576 DOA65576:DOD65576 DXW65576:DXZ65576 EHS65576:EHV65576 ERO65576:ERR65576 FBK65576:FBN65576 FLG65576:FLJ65576 FVC65576:FVF65576 GEY65576:GFB65576 GOU65576:GOX65576 GYQ65576:GYT65576 HIM65576:HIP65576 HSI65576:HSL65576 ICE65576:ICH65576 IMA65576:IMD65576 IVW65576:IVZ65576 JFS65576:JFV65576 JPO65576:JPR65576 JZK65576:JZN65576 KJG65576:KJJ65576 KTC65576:KTF65576 LCY65576:LDB65576 LMU65576:LMX65576 LWQ65576:LWT65576 MGM65576:MGP65576 MQI65576:MQL65576 NAE65576:NAH65576 NKA65576:NKD65576 NTW65576:NTZ65576 ODS65576:ODV65576 ONO65576:ONR65576 OXK65576:OXN65576 PHG65576:PHJ65576 PRC65576:PRF65576 QAY65576:QBB65576 QKU65576:QKX65576 QUQ65576:QUT65576 REM65576:REP65576 ROI65576:ROL65576 RYE65576:RYH65576 SIA65576:SID65576 SRW65576:SRZ65576 TBS65576:TBV65576 TLO65576:TLR65576 TVK65576:TVN65576 UFG65576:UFJ65576 UPC65576:UPF65576 UYY65576:UZB65576 VIU65576:VIX65576 VSQ65576:VST65576 WCM65576:WCP65576 WMI65576:WML65576 WWE65576:WWH65576 JS131112:JV131112 TO131112:TR131112 ADK131112:ADN131112 ANG131112:ANJ131112 AXC131112:AXF131112 BGY131112:BHB131112 BQU131112:BQX131112 CAQ131112:CAT131112 CKM131112:CKP131112 CUI131112:CUL131112 DEE131112:DEH131112 DOA131112:DOD131112 DXW131112:DXZ131112 EHS131112:EHV131112 ERO131112:ERR131112 FBK131112:FBN131112 FLG131112:FLJ131112 FVC131112:FVF131112 GEY131112:GFB131112 GOU131112:GOX131112 GYQ131112:GYT131112 HIM131112:HIP131112 HSI131112:HSL131112 ICE131112:ICH131112 IMA131112:IMD131112 IVW131112:IVZ131112 JFS131112:JFV131112 JPO131112:JPR131112 JZK131112:JZN131112 KJG131112:KJJ131112 KTC131112:KTF131112 LCY131112:LDB131112 LMU131112:LMX131112 LWQ131112:LWT131112 MGM131112:MGP131112 MQI131112:MQL131112 NAE131112:NAH131112 NKA131112:NKD131112 NTW131112:NTZ131112 ODS131112:ODV131112 ONO131112:ONR131112 OXK131112:OXN131112 PHG131112:PHJ131112 PRC131112:PRF131112 QAY131112:QBB131112 QKU131112:QKX131112 QUQ131112:QUT131112 REM131112:REP131112 ROI131112:ROL131112 RYE131112:RYH131112 SIA131112:SID131112 SRW131112:SRZ131112 TBS131112:TBV131112 TLO131112:TLR131112 TVK131112:TVN131112 UFG131112:UFJ131112 UPC131112:UPF131112 UYY131112:UZB131112 VIU131112:VIX131112 VSQ131112:VST131112 WCM131112:WCP131112 WMI131112:WML131112 WWE131112:WWH131112 JS196648:JV196648 TO196648:TR196648 ADK196648:ADN196648 ANG196648:ANJ196648 AXC196648:AXF196648 BGY196648:BHB196648 BQU196648:BQX196648 CAQ196648:CAT196648 CKM196648:CKP196648 CUI196648:CUL196648 DEE196648:DEH196648 DOA196648:DOD196648 DXW196648:DXZ196648 EHS196648:EHV196648 ERO196648:ERR196648 FBK196648:FBN196648 FLG196648:FLJ196648 FVC196648:FVF196648 GEY196648:GFB196648 GOU196648:GOX196648 GYQ196648:GYT196648 HIM196648:HIP196648 HSI196648:HSL196648 ICE196648:ICH196648 IMA196648:IMD196648 IVW196648:IVZ196648 JFS196648:JFV196648 JPO196648:JPR196648 JZK196648:JZN196648 KJG196648:KJJ196648 KTC196648:KTF196648 LCY196648:LDB196648 LMU196648:LMX196648 LWQ196648:LWT196648 MGM196648:MGP196648 MQI196648:MQL196648 NAE196648:NAH196648 NKA196648:NKD196648 NTW196648:NTZ196648 ODS196648:ODV196648 ONO196648:ONR196648 OXK196648:OXN196648 PHG196648:PHJ196648 PRC196648:PRF196648 QAY196648:QBB196648 QKU196648:QKX196648 QUQ196648:QUT196648 REM196648:REP196648 ROI196648:ROL196648 RYE196648:RYH196648 SIA196648:SID196648 SRW196648:SRZ196648 TBS196648:TBV196648 TLO196648:TLR196648 TVK196648:TVN196648 UFG196648:UFJ196648 UPC196648:UPF196648 UYY196648:UZB196648 VIU196648:VIX196648 VSQ196648:VST196648 WCM196648:WCP196648 WMI196648:WML196648 WWE196648:WWH196648 JS262184:JV262184 TO262184:TR262184 ADK262184:ADN262184 ANG262184:ANJ262184 AXC262184:AXF262184 BGY262184:BHB262184 BQU262184:BQX262184 CAQ262184:CAT262184 CKM262184:CKP262184 CUI262184:CUL262184 DEE262184:DEH262184 DOA262184:DOD262184 DXW262184:DXZ262184 EHS262184:EHV262184 ERO262184:ERR262184 FBK262184:FBN262184 FLG262184:FLJ262184 FVC262184:FVF262184 GEY262184:GFB262184 GOU262184:GOX262184 GYQ262184:GYT262184 HIM262184:HIP262184 HSI262184:HSL262184 ICE262184:ICH262184 IMA262184:IMD262184 IVW262184:IVZ262184 JFS262184:JFV262184 JPO262184:JPR262184 JZK262184:JZN262184 KJG262184:KJJ262184 KTC262184:KTF262184 LCY262184:LDB262184 LMU262184:LMX262184 LWQ262184:LWT262184 MGM262184:MGP262184 MQI262184:MQL262184 NAE262184:NAH262184 NKA262184:NKD262184 NTW262184:NTZ262184 ODS262184:ODV262184 ONO262184:ONR262184 OXK262184:OXN262184 PHG262184:PHJ262184 PRC262184:PRF262184 QAY262184:QBB262184 QKU262184:QKX262184 QUQ262184:QUT262184 REM262184:REP262184 ROI262184:ROL262184 RYE262184:RYH262184 SIA262184:SID262184 SRW262184:SRZ262184 TBS262184:TBV262184 TLO262184:TLR262184 TVK262184:TVN262184 UFG262184:UFJ262184 UPC262184:UPF262184 UYY262184:UZB262184 VIU262184:VIX262184 VSQ262184:VST262184 WCM262184:WCP262184 WMI262184:WML262184 WWE262184:WWH262184 JS327720:JV327720 TO327720:TR327720 ADK327720:ADN327720 ANG327720:ANJ327720 AXC327720:AXF327720 BGY327720:BHB327720 BQU327720:BQX327720 CAQ327720:CAT327720 CKM327720:CKP327720 CUI327720:CUL327720 DEE327720:DEH327720 DOA327720:DOD327720 DXW327720:DXZ327720 EHS327720:EHV327720 ERO327720:ERR327720 FBK327720:FBN327720 FLG327720:FLJ327720 FVC327720:FVF327720 GEY327720:GFB327720 GOU327720:GOX327720 GYQ327720:GYT327720 HIM327720:HIP327720 HSI327720:HSL327720 ICE327720:ICH327720 IMA327720:IMD327720 IVW327720:IVZ327720 JFS327720:JFV327720 JPO327720:JPR327720 JZK327720:JZN327720 KJG327720:KJJ327720 KTC327720:KTF327720 LCY327720:LDB327720 LMU327720:LMX327720 LWQ327720:LWT327720 MGM327720:MGP327720 MQI327720:MQL327720 NAE327720:NAH327720 NKA327720:NKD327720 NTW327720:NTZ327720 ODS327720:ODV327720 ONO327720:ONR327720 OXK327720:OXN327720 PHG327720:PHJ327720 PRC327720:PRF327720 QAY327720:QBB327720 QKU327720:QKX327720 QUQ327720:QUT327720 REM327720:REP327720 ROI327720:ROL327720 RYE327720:RYH327720 SIA327720:SID327720 SRW327720:SRZ327720 TBS327720:TBV327720 TLO327720:TLR327720 TVK327720:TVN327720 UFG327720:UFJ327720 UPC327720:UPF327720 UYY327720:UZB327720 VIU327720:VIX327720 VSQ327720:VST327720 WCM327720:WCP327720 WMI327720:WML327720 WWE327720:WWH327720 JS393256:JV393256 TO393256:TR393256 ADK393256:ADN393256 ANG393256:ANJ393256 AXC393256:AXF393256 BGY393256:BHB393256 BQU393256:BQX393256 CAQ393256:CAT393256 CKM393256:CKP393256 CUI393256:CUL393256 DEE393256:DEH393256 DOA393256:DOD393256 DXW393256:DXZ393256 EHS393256:EHV393256 ERO393256:ERR393256 FBK393256:FBN393256 FLG393256:FLJ393256 FVC393256:FVF393256 GEY393256:GFB393256 GOU393256:GOX393256 GYQ393256:GYT393256 HIM393256:HIP393256 HSI393256:HSL393256 ICE393256:ICH393256 IMA393256:IMD393256 IVW393256:IVZ393256 JFS393256:JFV393256 JPO393256:JPR393256 JZK393256:JZN393256 KJG393256:KJJ393256 KTC393256:KTF393256 LCY393256:LDB393256 LMU393256:LMX393256 LWQ393256:LWT393256 MGM393256:MGP393256 MQI393256:MQL393256 NAE393256:NAH393256 NKA393256:NKD393256 NTW393256:NTZ393256 ODS393256:ODV393256 ONO393256:ONR393256 OXK393256:OXN393256 PHG393256:PHJ393256 PRC393256:PRF393256 QAY393256:QBB393256 QKU393256:QKX393256 QUQ393256:QUT393256 REM393256:REP393256 ROI393256:ROL393256 RYE393256:RYH393256 SIA393256:SID393256 SRW393256:SRZ393256 TBS393256:TBV393256 TLO393256:TLR393256 TVK393256:TVN393256 UFG393256:UFJ393256 UPC393256:UPF393256 UYY393256:UZB393256 VIU393256:VIX393256 VSQ393256:VST393256 WCM393256:WCP393256 WMI393256:WML393256 WWE393256:WWH393256 JS458792:JV458792 TO458792:TR458792 ADK458792:ADN458792 ANG458792:ANJ458792 AXC458792:AXF458792 BGY458792:BHB458792 BQU458792:BQX458792 CAQ458792:CAT458792 CKM458792:CKP458792 CUI458792:CUL458792 DEE458792:DEH458792 DOA458792:DOD458792 DXW458792:DXZ458792 EHS458792:EHV458792 ERO458792:ERR458792 FBK458792:FBN458792 FLG458792:FLJ458792 FVC458792:FVF458792 GEY458792:GFB458792 GOU458792:GOX458792 GYQ458792:GYT458792 HIM458792:HIP458792 HSI458792:HSL458792 ICE458792:ICH458792 IMA458792:IMD458792 IVW458792:IVZ458792 JFS458792:JFV458792 JPO458792:JPR458792 JZK458792:JZN458792 KJG458792:KJJ458792 KTC458792:KTF458792 LCY458792:LDB458792 LMU458792:LMX458792 LWQ458792:LWT458792 MGM458792:MGP458792 MQI458792:MQL458792 NAE458792:NAH458792 NKA458792:NKD458792 NTW458792:NTZ458792 ODS458792:ODV458792 ONO458792:ONR458792 OXK458792:OXN458792 PHG458792:PHJ458792 PRC458792:PRF458792 QAY458792:QBB458792 QKU458792:QKX458792 QUQ458792:QUT458792 REM458792:REP458792 ROI458792:ROL458792 RYE458792:RYH458792 SIA458792:SID458792 SRW458792:SRZ458792 TBS458792:TBV458792 TLO458792:TLR458792 TVK458792:TVN458792 UFG458792:UFJ458792 UPC458792:UPF458792 UYY458792:UZB458792 VIU458792:VIX458792 VSQ458792:VST458792 WCM458792:WCP458792 WMI458792:WML458792 WWE458792:WWH458792 JS524328:JV524328 TO524328:TR524328 ADK524328:ADN524328 ANG524328:ANJ524328 AXC524328:AXF524328 BGY524328:BHB524328 BQU524328:BQX524328 CAQ524328:CAT524328 CKM524328:CKP524328 CUI524328:CUL524328 DEE524328:DEH524328 DOA524328:DOD524328 DXW524328:DXZ524328 EHS524328:EHV524328 ERO524328:ERR524328 FBK524328:FBN524328 FLG524328:FLJ524328 FVC524328:FVF524328 GEY524328:GFB524328 GOU524328:GOX524328 GYQ524328:GYT524328 HIM524328:HIP524328 HSI524328:HSL524328 ICE524328:ICH524328 IMA524328:IMD524328 IVW524328:IVZ524328 JFS524328:JFV524328 JPO524328:JPR524328 JZK524328:JZN524328 KJG524328:KJJ524328 KTC524328:KTF524328 LCY524328:LDB524328 LMU524328:LMX524328 LWQ524328:LWT524328 MGM524328:MGP524328 MQI524328:MQL524328 NAE524328:NAH524328 NKA524328:NKD524328 NTW524328:NTZ524328 ODS524328:ODV524328 ONO524328:ONR524328 OXK524328:OXN524328 PHG524328:PHJ524328 PRC524328:PRF524328 QAY524328:QBB524328 QKU524328:QKX524328 QUQ524328:QUT524328 REM524328:REP524328 ROI524328:ROL524328 RYE524328:RYH524328 SIA524328:SID524328 SRW524328:SRZ524328 TBS524328:TBV524328 TLO524328:TLR524328 TVK524328:TVN524328 UFG524328:UFJ524328 UPC524328:UPF524328 UYY524328:UZB524328 VIU524328:VIX524328 VSQ524328:VST524328 WCM524328:WCP524328 WMI524328:WML524328 WWE524328:WWH524328 JS589864:JV589864 TO589864:TR589864 ADK589864:ADN589864 ANG589864:ANJ589864 AXC589864:AXF589864 BGY589864:BHB589864 BQU589864:BQX589864 CAQ589864:CAT589864 CKM589864:CKP589864 CUI589864:CUL589864 DEE589864:DEH589864 DOA589864:DOD589864 DXW589864:DXZ589864 EHS589864:EHV589864 ERO589864:ERR589864 FBK589864:FBN589864 FLG589864:FLJ589864 FVC589864:FVF589864 GEY589864:GFB589864 GOU589864:GOX589864 GYQ589864:GYT589864 HIM589864:HIP589864 HSI589864:HSL589864 ICE589864:ICH589864 IMA589864:IMD589864 IVW589864:IVZ589864 JFS589864:JFV589864 JPO589864:JPR589864 JZK589864:JZN589864 KJG589864:KJJ589864 KTC589864:KTF589864 LCY589864:LDB589864 LMU589864:LMX589864 LWQ589864:LWT589864 MGM589864:MGP589864 MQI589864:MQL589864 NAE589864:NAH589864 NKA589864:NKD589864 NTW589864:NTZ589864 ODS589864:ODV589864 ONO589864:ONR589864 OXK589864:OXN589864 PHG589864:PHJ589864 PRC589864:PRF589864 QAY589864:QBB589864 QKU589864:QKX589864 QUQ589864:QUT589864 REM589864:REP589864 ROI589864:ROL589864 RYE589864:RYH589864 SIA589864:SID589864 SRW589864:SRZ589864 TBS589864:TBV589864 TLO589864:TLR589864 TVK589864:TVN589864 UFG589864:UFJ589864 UPC589864:UPF589864 UYY589864:UZB589864 VIU589864:VIX589864 VSQ589864:VST589864 WCM589864:WCP589864 WMI589864:WML589864 WWE589864:WWH589864 JS655400:JV655400 TO655400:TR655400 ADK655400:ADN655400 ANG655400:ANJ655400 AXC655400:AXF655400 BGY655400:BHB655400 BQU655400:BQX655400 CAQ655400:CAT655400 CKM655400:CKP655400 CUI655400:CUL655400 DEE655400:DEH655400 DOA655400:DOD655400 DXW655400:DXZ655400 EHS655400:EHV655400 ERO655400:ERR655400 FBK655400:FBN655400 FLG655400:FLJ655400 FVC655400:FVF655400 GEY655400:GFB655400 GOU655400:GOX655400 GYQ655400:GYT655400 HIM655400:HIP655400 HSI655400:HSL655400 ICE655400:ICH655400 IMA655400:IMD655400 IVW655400:IVZ655400 JFS655400:JFV655400 JPO655400:JPR655400 JZK655400:JZN655400 KJG655400:KJJ655400 KTC655400:KTF655400 LCY655400:LDB655400 LMU655400:LMX655400 LWQ655400:LWT655400 MGM655400:MGP655400 MQI655400:MQL655400 NAE655400:NAH655400 NKA655400:NKD655400 NTW655400:NTZ655400 ODS655400:ODV655400 ONO655400:ONR655400 OXK655400:OXN655400 PHG655400:PHJ655400 PRC655400:PRF655400 QAY655400:QBB655400 QKU655400:QKX655400 QUQ655400:QUT655400 REM655400:REP655400 ROI655400:ROL655400 RYE655400:RYH655400 SIA655400:SID655400 SRW655400:SRZ655400 TBS655400:TBV655400 TLO655400:TLR655400 TVK655400:TVN655400 UFG655400:UFJ655400 UPC655400:UPF655400 UYY655400:UZB655400 VIU655400:VIX655400 VSQ655400:VST655400 WCM655400:WCP655400 WMI655400:WML655400 WWE655400:WWH655400 JS720936:JV720936 TO720936:TR720936 ADK720936:ADN720936 ANG720936:ANJ720936 AXC720936:AXF720936 BGY720936:BHB720936 BQU720936:BQX720936 CAQ720936:CAT720936 CKM720936:CKP720936 CUI720936:CUL720936 DEE720936:DEH720936 DOA720936:DOD720936 DXW720936:DXZ720936 EHS720936:EHV720936 ERO720936:ERR720936 FBK720936:FBN720936 FLG720936:FLJ720936 FVC720936:FVF720936 GEY720936:GFB720936 GOU720936:GOX720936 GYQ720936:GYT720936 HIM720936:HIP720936 HSI720936:HSL720936 ICE720936:ICH720936 IMA720936:IMD720936 IVW720936:IVZ720936 JFS720936:JFV720936 JPO720936:JPR720936 JZK720936:JZN720936 KJG720936:KJJ720936 KTC720936:KTF720936 LCY720936:LDB720936 LMU720936:LMX720936 LWQ720936:LWT720936 MGM720936:MGP720936 MQI720936:MQL720936 NAE720936:NAH720936 NKA720936:NKD720936 NTW720936:NTZ720936 ODS720936:ODV720936 ONO720936:ONR720936 OXK720936:OXN720936 PHG720936:PHJ720936 PRC720936:PRF720936 QAY720936:QBB720936 QKU720936:QKX720936 QUQ720936:QUT720936 REM720936:REP720936 ROI720936:ROL720936 RYE720936:RYH720936 SIA720936:SID720936 SRW720936:SRZ720936 TBS720936:TBV720936 TLO720936:TLR720936 TVK720936:TVN720936 UFG720936:UFJ720936 UPC720936:UPF720936 UYY720936:UZB720936 VIU720936:VIX720936 VSQ720936:VST720936 WCM720936:WCP720936 WMI720936:WML720936 WWE720936:WWH720936 JS786472:JV786472 TO786472:TR786472 ADK786472:ADN786472 ANG786472:ANJ786472 AXC786472:AXF786472 BGY786472:BHB786472 BQU786472:BQX786472 CAQ786472:CAT786472 CKM786472:CKP786472 CUI786472:CUL786472 DEE786472:DEH786472 DOA786472:DOD786472 DXW786472:DXZ786472 EHS786472:EHV786472 ERO786472:ERR786472 FBK786472:FBN786472 FLG786472:FLJ786472 FVC786472:FVF786472 GEY786472:GFB786472 GOU786472:GOX786472 GYQ786472:GYT786472 HIM786472:HIP786472 HSI786472:HSL786472 ICE786472:ICH786472 IMA786472:IMD786472 IVW786472:IVZ786472 JFS786472:JFV786472 JPO786472:JPR786472 JZK786472:JZN786472 KJG786472:KJJ786472 KTC786472:KTF786472 LCY786472:LDB786472 LMU786472:LMX786472 LWQ786472:LWT786472 MGM786472:MGP786472 MQI786472:MQL786472 NAE786472:NAH786472 NKA786472:NKD786472 NTW786472:NTZ786472 ODS786472:ODV786472 ONO786472:ONR786472 OXK786472:OXN786472 PHG786472:PHJ786472 PRC786472:PRF786472 QAY786472:QBB786472 QKU786472:QKX786472 QUQ786472:QUT786472 REM786472:REP786472 ROI786472:ROL786472 RYE786472:RYH786472 SIA786472:SID786472 SRW786472:SRZ786472 TBS786472:TBV786472 TLO786472:TLR786472 TVK786472:TVN786472 UFG786472:UFJ786472 UPC786472:UPF786472 UYY786472:UZB786472 VIU786472:VIX786472 VSQ786472:VST786472 WCM786472:WCP786472 WMI786472:WML786472 WWE786472:WWH786472 JS852008:JV852008 TO852008:TR852008 ADK852008:ADN852008 ANG852008:ANJ852008 AXC852008:AXF852008 BGY852008:BHB852008 BQU852008:BQX852008 CAQ852008:CAT852008 CKM852008:CKP852008 CUI852008:CUL852008 DEE852008:DEH852008 DOA852008:DOD852008 DXW852008:DXZ852008 EHS852008:EHV852008 ERO852008:ERR852008 FBK852008:FBN852008 FLG852008:FLJ852008 FVC852008:FVF852008 GEY852008:GFB852008 GOU852008:GOX852008 GYQ852008:GYT852008 HIM852008:HIP852008 HSI852008:HSL852008 ICE852008:ICH852008 IMA852008:IMD852008 IVW852008:IVZ852008 JFS852008:JFV852008 JPO852008:JPR852008 JZK852008:JZN852008 KJG852008:KJJ852008 KTC852008:KTF852008 LCY852008:LDB852008 LMU852008:LMX852008 LWQ852008:LWT852008 MGM852008:MGP852008 MQI852008:MQL852008 NAE852008:NAH852008 NKA852008:NKD852008 NTW852008:NTZ852008 ODS852008:ODV852008 ONO852008:ONR852008 OXK852008:OXN852008 PHG852008:PHJ852008 PRC852008:PRF852008 QAY852008:QBB852008 QKU852008:QKX852008 QUQ852008:QUT852008 REM852008:REP852008 ROI852008:ROL852008 RYE852008:RYH852008 SIA852008:SID852008 SRW852008:SRZ852008 TBS852008:TBV852008 TLO852008:TLR852008 TVK852008:TVN852008 UFG852008:UFJ852008 UPC852008:UPF852008 UYY852008:UZB852008 VIU852008:VIX852008 VSQ852008:VST852008 WCM852008:WCP852008 WMI852008:WML852008 WWE852008:WWH852008 JS917544:JV917544 TO917544:TR917544 ADK917544:ADN917544 ANG917544:ANJ917544 AXC917544:AXF917544 BGY917544:BHB917544 BQU917544:BQX917544 CAQ917544:CAT917544 CKM917544:CKP917544 CUI917544:CUL917544 DEE917544:DEH917544 DOA917544:DOD917544 DXW917544:DXZ917544 EHS917544:EHV917544 ERO917544:ERR917544 FBK917544:FBN917544 FLG917544:FLJ917544 FVC917544:FVF917544 GEY917544:GFB917544 GOU917544:GOX917544 GYQ917544:GYT917544 HIM917544:HIP917544 HSI917544:HSL917544 ICE917544:ICH917544 IMA917544:IMD917544 IVW917544:IVZ917544 JFS917544:JFV917544 JPO917544:JPR917544 JZK917544:JZN917544 KJG917544:KJJ917544 KTC917544:KTF917544 LCY917544:LDB917544 LMU917544:LMX917544 LWQ917544:LWT917544 MGM917544:MGP917544 MQI917544:MQL917544 NAE917544:NAH917544 NKA917544:NKD917544 NTW917544:NTZ917544 ODS917544:ODV917544 ONO917544:ONR917544 OXK917544:OXN917544 PHG917544:PHJ917544 PRC917544:PRF917544 QAY917544:QBB917544 QKU917544:QKX917544 QUQ917544:QUT917544 REM917544:REP917544 ROI917544:ROL917544 RYE917544:RYH917544 SIA917544:SID917544 SRW917544:SRZ917544 TBS917544:TBV917544 TLO917544:TLR917544 TVK917544:TVN917544 UFG917544:UFJ917544 UPC917544:UPF917544 UYY917544:UZB917544 VIU917544:VIX917544 VSQ917544:VST917544 WCM917544:WCP917544 WMI917544:WML917544 WWE917544:WWH917544 JS983080:JV983080 TO983080:TR983080 ADK983080:ADN983080 ANG983080:ANJ983080 AXC983080:AXF983080 BGY983080:BHB983080 BQU983080:BQX983080 CAQ983080:CAT983080 CKM983080:CKP983080 CUI983080:CUL983080 DEE983080:DEH983080 DOA983080:DOD983080 DXW983080:DXZ983080 EHS983080:EHV983080 ERO983080:ERR983080 FBK983080:FBN983080 FLG983080:FLJ983080 FVC983080:FVF983080 GEY983080:GFB983080 GOU983080:GOX983080 GYQ983080:GYT983080 HIM983080:HIP983080 HSI983080:HSL983080 ICE983080:ICH983080 IMA983080:IMD983080 IVW983080:IVZ983080 JFS983080:JFV983080 JPO983080:JPR983080 JZK983080:JZN983080 KJG983080:KJJ983080 KTC983080:KTF983080 LCY983080:LDB983080 LMU983080:LMX983080 LWQ983080:LWT983080 MGM983080:MGP983080 MQI983080:MQL983080 NAE983080:NAH983080 NKA983080:NKD983080 NTW983080:NTZ983080 ODS983080:ODV983080 ONO983080:ONR983080 OXK983080:OXN983080 PHG983080:PHJ983080 PRC983080:PRF983080 QAY983080:QBB983080 QKU983080:QKX983080 QUQ983080:QUT983080 REM983080:REP983080 ROI983080:ROL983080 RYE983080:RYH983080 SIA983080:SID983080 SRW983080:SRZ983080 TBS983080:TBV983080 TLO983080:TLR983080 TVK983080:TVN983080 UFG983080:UFJ983080 UPC983080:UPF983080 UYY983080:UZB983080 VIU983080:VIX983080 VSQ983080:VST983080 WCM983080:WCP983080 WMI983080:WML983080 WWE983080:WWH983080 JS38:JV38 TO38:TR38 ADK38:ADN38 ANG38:ANJ38 AXC38:AXF38 BGY38:BHB38 BQU38:BQX38 CAQ38:CAT38 CKM38:CKP38 CUI38:CUL38 DEE38:DEH38 DOA38:DOD38 DXW38:DXZ38 EHS38:EHV38 ERO38:ERR38 FBK38:FBN38 FLG38:FLJ38 FVC38:FVF38 GEY38:GFB38 GOU38:GOX38 GYQ38:GYT38 HIM38:HIP38 HSI38:HSL38 ICE38:ICH38 IMA38:IMD38 IVW38:IVZ38 JFS38:JFV38 JPO38:JPR38 JZK38:JZN38 KJG38:KJJ38 KTC38:KTF38 LCY38:LDB38 LMU38:LMX38 LWQ38:LWT38 MGM38:MGP38 MQI38:MQL38 NAE38:NAH38 NKA38:NKD38 NTW38:NTZ38 ODS38:ODV38 ONO38:ONR38 OXK38:OXN38 PHG38:PHJ38 PRC38:PRF38 QAY38:QBB38 QKU38:QKX38 QUQ38:QUT38 REM38:REP38 ROI38:ROL38 RYE38:RYH38 SIA38:SID38 SRW38:SRZ38 TBS38:TBV38 TLO38:TLR38 TVK38:TVN38 UFG38:UFJ38 UPC38:UPF38 UYY38:UZB38 VIU38:VIX38 VSQ38:VST38 WCM38:WCP38 WMI38:WML38 WWE38:WWH38 JS65574:JV65574 TO65574:TR65574 ADK65574:ADN65574 ANG65574:ANJ65574 AXC65574:AXF65574 BGY65574:BHB65574 BQU65574:BQX65574 CAQ65574:CAT65574 CKM65574:CKP65574 CUI65574:CUL65574 DEE65574:DEH65574 DOA65574:DOD65574 DXW65574:DXZ65574 EHS65574:EHV65574 ERO65574:ERR65574 FBK65574:FBN65574 FLG65574:FLJ65574 FVC65574:FVF65574 GEY65574:GFB65574 GOU65574:GOX65574 GYQ65574:GYT65574 HIM65574:HIP65574 HSI65574:HSL65574 ICE65574:ICH65574 IMA65574:IMD65574 IVW65574:IVZ65574 JFS65574:JFV65574 JPO65574:JPR65574 JZK65574:JZN65574 KJG65574:KJJ65574 KTC65574:KTF65574 LCY65574:LDB65574 LMU65574:LMX65574 LWQ65574:LWT65574 MGM65574:MGP65574 MQI65574:MQL65574 NAE65574:NAH65574 NKA65574:NKD65574 NTW65574:NTZ65574 ODS65574:ODV65574 ONO65574:ONR65574 OXK65574:OXN65574 PHG65574:PHJ65574 PRC65574:PRF65574 QAY65574:QBB65574 QKU65574:QKX65574 QUQ65574:QUT65574 REM65574:REP65574 ROI65574:ROL65574 RYE65574:RYH65574 SIA65574:SID65574 SRW65574:SRZ65574 TBS65574:TBV65574 TLO65574:TLR65574 TVK65574:TVN65574 UFG65574:UFJ65574 UPC65574:UPF65574 UYY65574:UZB65574 VIU65574:VIX65574 VSQ65574:VST65574 WCM65574:WCP65574 WMI65574:WML65574 WWE65574:WWH65574 JS131110:JV131110 TO131110:TR131110 ADK131110:ADN131110 ANG131110:ANJ131110 AXC131110:AXF131110 BGY131110:BHB131110 BQU131110:BQX131110 CAQ131110:CAT131110 CKM131110:CKP131110 CUI131110:CUL131110 DEE131110:DEH131110 DOA131110:DOD131110 DXW131110:DXZ131110 EHS131110:EHV131110 ERO131110:ERR131110 FBK131110:FBN131110 FLG131110:FLJ131110 FVC131110:FVF131110 GEY131110:GFB131110 GOU131110:GOX131110 GYQ131110:GYT131110 HIM131110:HIP131110 HSI131110:HSL131110 ICE131110:ICH131110 IMA131110:IMD131110 IVW131110:IVZ131110 JFS131110:JFV131110 JPO131110:JPR131110 JZK131110:JZN131110 KJG131110:KJJ131110 KTC131110:KTF131110 LCY131110:LDB131110 LMU131110:LMX131110 LWQ131110:LWT131110 MGM131110:MGP131110 MQI131110:MQL131110 NAE131110:NAH131110 NKA131110:NKD131110 NTW131110:NTZ131110 ODS131110:ODV131110 ONO131110:ONR131110 OXK131110:OXN131110 PHG131110:PHJ131110 PRC131110:PRF131110 QAY131110:QBB131110 QKU131110:QKX131110 QUQ131110:QUT131110 REM131110:REP131110 ROI131110:ROL131110 RYE131110:RYH131110 SIA131110:SID131110 SRW131110:SRZ131110 TBS131110:TBV131110 TLO131110:TLR131110 TVK131110:TVN131110 UFG131110:UFJ131110 UPC131110:UPF131110 UYY131110:UZB131110 VIU131110:VIX131110 VSQ131110:VST131110 WCM131110:WCP131110 WMI131110:WML131110 WWE131110:WWH131110 JS196646:JV196646 TO196646:TR196646 ADK196646:ADN196646 ANG196646:ANJ196646 AXC196646:AXF196646 BGY196646:BHB196646 BQU196646:BQX196646 CAQ196646:CAT196646 CKM196646:CKP196646 CUI196646:CUL196646 DEE196646:DEH196646 DOA196646:DOD196646 DXW196646:DXZ196646 EHS196646:EHV196646 ERO196646:ERR196646 FBK196646:FBN196646 FLG196646:FLJ196646 FVC196646:FVF196646 GEY196646:GFB196646 GOU196646:GOX196646 GYQ196646:GYT196646 HIM196646:HIP196646 HSI196646:HSL196646 ICE196646:ICH196646 IMA196646:IMD196646 IVW196646:IVZ196646 JFS196646:JFV196646 JPO196646:JPR196646 JZK196646:JZN196646 KJG196646:KJJ196646 KTC196646:KTF196646 LCY196646:LDB196646 LMU196646:LMX196646 LWQ196646:LWT196646 MGM196646:MGP196646 MQI196646:MQL196646 NAE196646:NAH196646 NKA196646:NKD196646 NTW196646:NTZ196646 ODS196646:ODV196646 ONO196646:ONR196646 OXK196646:OXN196646 PHG196646:PHJ196646 PRC196646:PRF196646 QAY196646:QBB196646 QKU196646:QKX196646 QUQ196646:QUT196646 REM196646:REP196646 ROI196646:ROL196646 RYE196646:RYH196646 SIA196646:SID196646 SRW196646:SRZ196646 TBS196646:TBV196646 TLO196646:TLR196646 TVK196646:TVN196646 UFG196646:UFJ196646 UPC196646:UPF196646 UYY196646:UZB196646 VIU196646:VIX196646 VSQ196646:VST196646 WCM196646:WCP196646 WMI196646:WML196646 WWE196646:WWH196646 JS262182:JV262182 TO262182:TR262182 ADK262182:ADN262182 ANG262182:ANJ262182 AXC262182:AXF262182 BGY262182:BHB262182 BQU262182:BQX262182 CAQ262182:CAT262182 CKM262182:CKP262182 CUI262182:CUL262182 DEE262182:DEH262182 DOA262182:DOD262182 DXW262182:DXZ262182 EHS262182:EHV262182 ERO262182:ERR262182 FBK262182:FBN262182 FLG262182:FLJ262182 FVC262182:FVF262182 GEY262182:GFB262182 GOU262182:GOX262182 GYQ262182:GYT262182 HIM262182:HIP262182 HSI262182:HSL262182 ICE262182:ICH262182 IMA262182:IMD262182 IVW262182:IVZ262182 JFS262182:JFV262182 JPO262182:JPR262182 JZK262182:JZN262182 KJG262182:KJJ262182 KTC262182:KTF262182 LCY262182:LDB262182 LMU262182:LMX262182 LWQ262182:LWT262182 MGM262182:MGP262182 MQI262182:MQL262182 NAE262182:NAH262182 NKA262182:NKD262182 NTW262182:NTZ262182 ODS262182:ODV262182 ONO262182:ONR262182 OXK262182:OXN262182 PHG262182:PHJ262182 PRC262182:PRF262182 QAY262182:QBB262182 QKU262182:QKX262182 QUQ262182:QUT262182 REM262182:REP262182 ROI262182:ROL262182 RYE262182:RYH262182 SIA262182:SID262182 SRW262182:SRZ262182 TBS262182:TBV262182 TLO262182:TLR262182 TVK262182:TVN262182 UFG262182:UFJ262182 UPC262182:UPF262182 UYY262182:UZB262182 VIU262182:VIX262182 VSQ262182:VST262182 WCM262182:WCP262182 WMI262182:WML262182 WWE262182:WWH262182 JS327718:JV327718 TO327718:TR327718 ADK327718:ADN327718 ANG327718:ANJ327718 AXC327718:AXF327718 BGY327718:BHB327718 BQU327718:BQX327718 CAQ327718:CAT327718 CKM327718:CKP327718 CUI327718:CUL327718 DEE327718:DEH327718 DOA327718:DOD327718 DXW327718:DXZ327718 EHS327718:EHV327718 ERO327718:ERR327718 FBK327718:FBN327718 FLG327718:FLJ327718 FVC327718:FVF327718 GEY327718:GFB327718 GOU327718:GOX327718 GYQ327718:GYT327718 HIM327718:HIP327718 HSI327718:HSL327718 ICE327718:ICH327718 IMA327718:IMD327718 IVW327718:IVZ327718 JFS327718:JFV327718 JPO327718:JPR327718 JZK327718:JZN327718 KJG327718:KJJ327718 KTC327718:KTF327718 LCY327718:LDB327718 LMU327718:LMX327718 LWQ327718:LWT327718 MGM327718:MGP327718 MQI327718:MQL327718 NAE327718:NAH327718 NKA327718:NKD327718 NTW327718:NTZ327718 ODS327718:ODV327718 ONO327718:ONR327718 OXK327718:OXN327718 PHG327718:PHJ327718 PRC327718:PRF327718 QAY327718:QBB327718 QKU327718:QKX327718 QUQ327718:QUT327718 REM327718:REP327718 ROI327718:ROL327718 RYE327718:RYH327718 SIA327718:SID327718 SRW327718:SRZ327718 TBS327718:TBV327718 TLO327718:TLR327718 TVK327718:TVN327718 UFG327718:UFJ327718 UPC327718:UPF327718 UYY327718:UZB327718 VIU327718:VIX327718 VSQ327718:VST327718 WCM327718:WCP327718 WMI327718:WML327718 WWE327718:WWH327718 JS393254:JV393254 TO393254:TR393254 ADK393254:ADN393254 ANG393254:ANJ393254 AXC393254:AXF393254 BGY393254:BHB393254 BQU393254:BQX393254 CAQ393254:CAT393254 CKM393254:CKP393254 CUI393254:CUL393254 DEE393254:DEH393254 DOA393254:DOD393254 DXW393254:DXZ393254 EHS393254:EHV393254 ERO393254:ERR393254 FBK393254:FBN393254 FLG393254:FLJ393254 FVC393254:FVF393254 GEY393254:GFB393254 GOU393254:GOX393254 GYQ393254:GYT393254 HIM393254:HIP393254 HSI393254:HSL393254 ICE393254:ICH393254 IMA393254:IMD393254 IVW393254:IVZ393254 JFS393254:JFV393254 JPO393254:JPR393254 JZK393254:JZN393254 KJG393254:KJJ393254 KTC393254:KTF393254 LCY393254:LDB393254 LMU393254:LMX393254 LWQ393254:LWT393254 MGM393254:MGP393254 MQI393254:MQL393254 NAE393254:NAH393254 NKA393254:NKD393254 NTW393254:NTZ393254 ODS393254:ODV393254 ONO393254:ONR393254 OXK393254:OXN393254 PHG393254:PHJ393254 PRC393254:PRF393254 QAY393254:QBB393254 QKU393254:QKX393254 QUQ393254:QUT393254 REM393254:REP393254 ROI393254:ROL393254 RYE393254:RYH393254 SIA393254:SID393254 SRW393254:SRZ393254 TBS393254:TBV393254 TLO393254:TLR393254 TVK393254:TVN393254 UFG393254:UFJ393254 UPC393254:UPF393254 UYY393254:UZB393254 VIU393254:VIX393254 VSQ393254:VST393254 WCM393254:WCP393254 WMI393254:WML393254 WWE393254:WWH393254 JS458790:JV458790 TO458790:TR458790 ADK458790:ADN458790 ANG458790:ANJ458790 AXC458790:AXF458790 BGY458790:BHB458790 BQU458790:BQX458790 CAQ458790:CAT458790 CKM458790:CKP458790 CUI458790:CUL458790 DEE458790:DEH458790 DOA458790:DOD458790 DXW458790:DXZ458790 EHS458790:EHV458790 ERO458790:ERR458790 FBK458790:FBN458790 FLG458790:FLJ458790 FVC458790:FVF458790 GEY458790:GFB458790 GOU458790:GOX458790 GYQ458790:GYT458790 HIM458790:HIP458790 HSI458790:HSL458790 ICE458790:ICH458790 IMA458790:IMD458790 IVW458790:IVZ458790 JFS458790:JFV458790 JPO458790:JPR458790 JZK458790:JZN458790 KJG458790:KJJ458790 KTC458790:KTF458790 LCY458790:LDB458790 LMU458790:LMX458790 LWQ458790:LWT458790 MGM458790:MGP458790 MQI458790:MQL458790 NAE458790:NAH458790 NKA458790:NKD458790 NTW458790:NTZ458790 ODS458790:ODV458790 ONO458790:ONR458790 OXK458790:OXN458790 PHG458790:PHJ458790 PRC458790:PRF458790 QAY458790:QBB458790 QKU458790:QKX458790 QUQ458790:QUT458790 REM458790:REP458790 ROI458790:ROL458790 RYE458790:RYH458790 SIA458790:SID458790 SRW458790:SRZ458790 TBS458790:TBV458790 TLO458790:TLR458790 TVK458790:TVN458790 UFG458790:UFJ458790 UPC458790:UPF458790 UYY458790:UZB458790 VIU458790:VIX458790 VSQ458790:VST458790 WCM458790:WCP458790 WMI458790:WML458790 WWE458790:WWH458790 JS524326:JV524326 TO524326:TR524326 ADK524326:ADN524326 ANG524326:ANJ524326 AXC524326:AXF524326 BGY524326:BHB524326 BQU524326:BQX524326 CAQ524326:CAT524326 CKM524326:CKP524326 CUI524326:CUL524326 DEE524326:DEH524326 DOA524326:DOD524326 DXW524326:DXZ524326 EHS524326:EHV524326 ERO524326:ERR524326 FBK524326:FBN524326 FLG524326:FLJ524326 FVC524326:FVF524326 GEY524326:GFB524326 GOU524326:GOX524326 GYQ524326:GYT524326 HIM524326:HIP524326 HSI524326:HSL524326 ICE524326:ICH524326 IMA524326:IMD524326 IVW524326:IVZ524326 JFS524326:JFV524326 JPO524326:JPR524326 JZK524326:JZN524326 KJG524326:KJJ524326 KTC524326:KTF524326 LCY524326:LDB524326 LMU524326:LMX524326 LWQ524326:LWT524326 MGM524326:MGP524326 MQI524326:MQL524326 NAE524326:NAH524326 NKA524326:NKD524326 NTW524326:NTZ524326 ODS524326:ODV524326 ONO524326:ONR524326 OXK524326:OXN524326 PHG524326:PHJ524326 PRC524326:PRF524326 QAY524326:QBB524326 QKU524326:QKX524326 QUQ524326:QUT524326 REM524326:REP524326 ROI524326:ROL524326 RYE524326:RYH524326 SIA524326:SID524326 SRW524326:SRZ524326 TBS524326:TBV524326 TLO524326:TLR524326 TVK524326:TVN524326 UFG524326:UFJ524326 UPC524326:UPF524326 UYY524326:UZB524326 VIU524326:VIX524326 VSQ524326:VST524326 WCM524326:WCP524326 WMI524326:WML524326 WWE524326:WWH524326 JS589862:JV589862 TO589862:TR589862 ADK589862:ADN589862 ANG589862:ANJ589862 AXC589862:AXF589862 BGY589862:BHB589862 BQU589862:BQX589862 CAQ589862:CAT589862 CKM589862:CKP589862 CUI589862:CUL589862 DEE589862:DEH589862 DOA589862:DOD589862 DXW589862:DXZ589862 EHS589862:EHV589862 ERO589862:ERR589862 FBK589862:FBN589862 FLG589862:FLJ589862 FVC589862:FVF589862 GEY589862:GFB589862 GOU589862:GOX589862 GYQ589862:GYT589862 HIM589862:HIP589862 HSI589862:HSL589862 ICE589862:ICH589862 IMA589862:IMD589862 IVW589862:IVZ589862 JFS589862:JFV589862 JPO589862:JPR589862 JZK589862:JZN589862 KJG589862:KJJ589862 KTC589862:KTF589862 LCY589862:LDB589862 LMU589862:LMX589862 LWQ589862:LWT589862 MGM589862:MGP589862 MQI589862:MQL589862 NAE589862:NAH589862 NKA589862:NKD589862 NTW589862:NTZ589862 ODS589862:ODV589862 ONO589862:ONR589862 OXK589862:OXN589862 PHG589862:PHJ589862 PRC589862:PRF589862 QAY589862:QBB589862 QKU589862:QKX589862 QUQ589862:QUT589862 REM589862:REP589862 ROI589862:ROL589862 RYE589862:RYH589862 SIA589862:SID589862 SRW589862:SRZ589862 TBS589862:TBV589862 TLO589862:TLR589862 TVK589862:TVN589862 UFG589862:UFJ589862 UPC589862:UPF589862 UYY589862:UZB589862 VIU589862:VIX589862 VSQ589862:VST589862 WCM589862:WCP589862 WMI589862:WML589862 WWE589862:WWH589862 JS655398:JV655398 TO655398:TR655398 ADK655398:ADN655398 ANG655398:ANJ655398 AXC655398:AXF655398 BGY655398:BHB655398 BQU655398:BQX655398 CAQ655398:CAT655398 CKM655398:CKP655398 CUI655398:CUL655398 DEE655398:DEH655398 DOA655398:DOD655398 DXW655398:DXZ655398 EHS655398:EHV655398 ERO655398:ERR655398 FBK655398:FBN655398 FLG655398:FLJ655398 FVC655398:FVF655398 GEY655398:GFB655398 GOU655398:GOX655398 GYQ655398:GYT655398 HIM655398:HIP655398 HSI655398:HSL655398 ICE655398:ICH655398 IMA655398:IMD655398 IVW655398:IVZ655398 JFS655398:JFV655398 JPO655398:JPR655398 JZK655398:JZN655398 KJG655398:KJJ655398 KTC655398:KTF655398 LCY655398:LDB655398 LMU655398:LMX655398 LWQ655398:LWT655398 MGM655398:MGP655398 MQI655398:MQL655398 NAE655398:NAH655398 NKA655398:NKD655398 NTW655398:NTZ655398 ODS655398:ODV655398 ONO655398:ONR655398 OXK655398:OXN655398 PHG655398:PHJ655398 PRC655398:PRF655398 QAY655398:QBB655398 QKU655398:QKX655398 QUQ655398:QUT655398 REM655398:REP655398 ROI655398:ROL655398 RYE655398:RYH655398 SIA655398:SID655398 SRW655398:SRZ655398 TBS655398:TBV655398 TLO655398:TLR655398 TVK655398:TVN655398 UFG655398:UFJ655398 UPC655398:UPF655398 UYY655398:UZB655398 VIU655398:VIX655398 VSQ655398:VST655398 WCM655398:WCP655398 WMI655398:WML655398 WWE655398:WWH655398 JS720934:JV720934 TO720934:TR720934 ADK720934:ADN720934 ANG720934:ANJ720934 AXC720934:AXF720934 BGY720934:BHB720934 BQU720934:BQX720934 CAQ720934:CAT720934 CKM720934:CKP720934 CUI720934:CUL720934 DEE720934:DEH720934 DOA720934:DOD720934 DXW720934:DXZ720934 EHS720934:EHV720934 ERO720934:ERR720934 FBK720934:FBN720934 FLG720934:FLJ720934 FVC720934:FVF720934 GEY720934:GFB720934 GOU720934:GOX720934 GYQ720934:GYT720934 HIM720934:HIP720934 HSI720934:HSL720934 ICE720934:ICH720934 IMA720934:IMD720934 IVW720934:IVZ720934 JFS720934:JFV720934 JPO720934:JPR720934 JZK720934:JZN720934 KJG720934:KJJ720934 KTC720934:KTF720934 LCY720934:LDB720934 LMU720934:LMX720934 LWQ720934:LWT720934 MGM720934:MGP720934 MQI720934:MQL720934 NAE720934:NAH720934 NKA720934:NKD720934 NTW720934:NTZ720934 ODS720934:ODV720934 ONO720934:ONR720934 OXK720934:OXN720934 PHG720934:PHJ720934 PRC720934:PRF720934 QAY720934:QBB720934 QKU720934:QKX720934 QUQ720934:QUT720934 REM720934:REP720934 ROI720934:ROL720934 RYE720934:RYH720934 SIA720934:SID720934 SRW720934:SRZ720934 TBS720934:TBV720934 TLO720934:TLR720934 TVK720934:TVN720934 UFG720934:UFJ720934 UPC720934:UPF720934 UYY720934:UZB720934 VIU720934:VIX720934 VSQ720934:VST720934 WCM720934:WCP720934 WMI720934:WML720934 WWE720934:WWH720934 JS786470:JV786470 TO786470:TR786470 ADK786470:ADN786470 ANG786470:ANJ786470 AXC786470:AXF786470 BGY786470:BHB786470 BQU786470:BQX786470 CAQ786470:CAT786470 CKM786470:CKP786470 CUI786470:CUL786470 DEE786470:DEH786470 DOA786470:DOD786470 DXW786470:DXZ786470 EHS786470:EHV786470 ERO786470:ERR786470 FBK786470:FBN786470 FLG786470:FLJ786470 FVC786470:FVF786470 GEY786470:GFB786470 GOU786470:GOX786470 GYQ786470:GYT786470 HIM786470:HIP786470 HSI786470:HSL786470 ICE786470:ICH786470 IMA786470:IMD786470 IVW786470:IVZ786470 JFS786470:JFV786470 JPO786470:JPR786470 JZK786470:JZN786470 KJG786470:KJJ786470 KTC786470:KTF786470 LCY786470:LDB786470 LMU786470:LMX786470 LWQ786470:LWT786470 MGM786470:MGP786470 MQI786470:MQL786470 NAE786470:NAH786470 NKA786470:NKD786470 NTW786470:NTZ786470 ODS786470:ODV786470 ONO786470:ONR786470 OXK786470:OXN786470 PHG786470:PHJ786470 PRC786470:PRF786470 QAY786470:QBB786470 QKU786470:QKX786470 QUQ786470:QUT786470 REM786470:REP786470 ROI786470:ROL786470 RYE786470:RYH786470 SIA786470:SID786470 SRW786470:SRZ786470 TBS786470:TBV786470 TLO786470:TLR786470 TVK786470:TVN786470 UFG786470:UFJ786470 UPC786470:UPF786470 UYY786470:UZB786470 VIU786470:VIX786470 VSQ786470:VST786470 WCM786470:WCP786470 WMI786470:WML786470 WWE786470:WWH786470 JS852006:JV852006 TO852006:TR852006 ADK852006:ADN852006 ANG852006:ANJ852006 AXC852006:AXF852006 BGY852006:BHB852006 BQU852006:BQX852006 CAQ852006:CAT852006 CKM852006:CKP852006 CUI852006:CUL852006 DEE852006:DEH852006 DOA852006:DOD852006 DXW852006:DXZ852006 EHS852006:EHV852006 ERO852006:ERR852006 FBK852006:FBN852006 FLG852006:FLJ852006 FVC852006:FVF852006 GEY852006:GFB852006 GOU852006:GOX852006 GYQ852006:GYT852006 HIM852006:HIP852006 HSI852006:HSL852006 ICE852006:ICH852006 IMA852006:IMD852006 IVW852006:IVZ852006 JFS852006:JFV852006 JPO852006:JPR852006 JZK852006:JZN852006 KJG852006:KJJ852006 KTC852006:KTF852006 LCY852006:LDB852006 LMU852006:LMX852006 LWQ852006:LWT852006 MGM852006:MGP852006 MQI852006:MQL852006 NAE852006:NAH852006 NKA852006:NKD852006 NTW852006:NTZ852006 ODS852006:ODV852006 ONO852006:ONR852006 OXK852006:OXN852006 PHG852006:PHJ852006 PRC852006:PRF852006 QAY852006:QBB852006 QKU852006:QKX852006 QUQ852006:QUT852006 REM852006:REP852006 ROI852006:ROL852006 RYE852006:RYH852006 SIA852006:SID852006 SRW852006:SRZ852006 TBS852006:TBV852006 TLO852006:TLR852006 TVK852006:TVN852006 UFG852006:UFJ852006 UPC852006:UPF852006 UYY852006:UZB852006 VIU852006:VIX852006 VSQ852006:VST852006 WCM852006:WCP852006 WMI852006:WML852006 WWE852006:WWH852006 JS917542:JV917542 TO917542:TR917542 ADK917542:ADN917542 ANG917542:ANJ917542 AXC917542:AXF917542 BGY917542:BHB917542 BQU917542:BQX917542 CAQ917542:CAT917542 CKM917542:CKP917542 CUI917542:CUL917542 DEE917542:DEH917542 DOA917542:DOD917542 DXW917542:DXZ917542 EHS917542:EHV917542 ERO917542:ERR917542 FBK917542:FBN917542 FLG917542:FLJ917542 FVC917542:FVF917542 GEY917542:GFB917542 GOU917542:GOX917542 GYQ917542:GYT917542 HIM917542:HIP917542 HSI917542:HSL917542 ICE917542:ICH917542 IMA917542:IMD917542 IVW917542:IVZ917542 JFS917542:JFV917542 JPO917542:JPR917542 JZK917542:JZN917542 KJG917542:KJJ917542 KTC917542:KTF917542 LCY917542:LDB917542 LMU917542:LMX917542 LWQ917542:LWT917542 MGM917542:MGP917542 MQI917542:MQL917542 NAE917542:NAH917542 NKA917542:NKD917542 NTW917542:NTZ917542 ODS917542:ODV917542 ONO917542:ONR917542 OXK917542:OXN917542 PHG917542:PHJ917542 PRC917542:PRF917542 QAY917542:QBB917542 QKU917542:QKX917542 QUQ917542:QUT917542 REM917542:REP917542 ROI917542:ROL917542 RYE917542:RYH917542 SIA917542:SID917542 SRW917542:SRZ917542 TBS917542:TBV917542 TLO917542:TLR917542 TVK917542:TVN917542 UFG917542:UFJ917542 UPC917542:UPF917542 UYY917542:UZB917542 VIU917542:VIX917542 VSQ917542:VST917542 WCM917542:WCP917542 WMI917542:WML917542 WWE917542:WWH917542 JS983078:JV983078 TO983078:TR983078 ADK983078:ADN983078 ANG983078:ANJ983078 AXC983078:AXF983078 BGY983078:BHB983078 BQU983078:BQX983078 CAQ983078:CAT983078 CKM983078:CKP983078 CUI983078:CUL983078 DEE983078:DEH983078 DOA983078:DOD983078 DXW983078:DXZ983078 EHS983078:EHV983078 ERO983078:ERR983078 FBK983078:FBN983078 FLG983078:FLJ983078 FVC983078:FVF983078 GEY983078:GFB983078 GOU983078:GOX983078 GYQ983078:GYT983078 HIM983078:HIP983078 HSI983078:HSL983078 ICE983078:ICH983078 IMA983078:IMD983078 IVW983078:IVZ983078 JFS983078:JFV983078 JPO983078:JPR983078 JZK983078:JZN983078 KJG983078:KJJ983078 KTC983078:KTF983078 LCY983078:LDB983078 LMU983078:LMX983078 LWQ983078:LWT983078 MGM983078:MGP983078 MQI983078:MQL983078 NAE983078:NAH983078 NKA983078:NKD983078 NTW983078:NTZ983078 ODS983078:ODV983078 ONO983078:ONR983078 OXK983078:OXN983078 PHG983078:PHJ983078 PRC983078:PRF983078 QAY983078:QBB983078 QKU983078:QKX983078 QUQ983078:QUT983078 REM983078:REP983078 ROI983078:ROL983078 RYE983078:RYH983078 SIA983078:SID983078 SRW983078:SRZ983078 TBS983078:TBV983078 TLO983078:TLR983078 TVK983078:TVN983078 UFG983078:UFJ983078 UPC983078:UPF983078 UYY983078:UZB983078 VIU983078:VIX983078 VSQ983078:VST983078 WCM983078:WCP983078 WMI983078:WML983078 WWE983078:WWH983078 JS36:JV36 TO36:TR36 ADK36:ADN36 ANG36:ANJ36 AXC36:AXF36 BGY36:BHB36 BQU36:BQX36 CAQ36:CAT36 CKM36:CKP36 CUI36:CUL36 DEE36:DEH36 DOA36:DOD36 DXW36:DXZ36 EHS36:EHV36 ERO36:ERR36 FBK36:FBN36 FLG36:FLJ36 FVC36:FVF36 GEY36:GFB36 GOU36:GOX36 GYQ36:GYT36 HIM36:HIP36 HSI36:HSL36 ICE36:ICH36 IMA36:IMD36 IVW36:IVZ36 JFS36:JFV36 JPO36:JPR36 JZK36:JZN36 KJG36:KJJ36 KTC36:KTF36 LCY36:LDB36 LMU36:LMX36 LWQ36:LWT36 MGM36:MGP36 MQI36:MQL36 NAE36:NAH36 NKA36:NKD36 NTW36:NTZ36 ODS36:ODV36 ONO36:ONR36 OXK36:OXN36 PHG36:PHJ36 PRC36:PRF36 QAY36:QBB36 QKU36:QKX36 QUQ36:QUT36 REM36:REP36 ROI36:ROL36 RYE36:RYH36 SIA36:SID36 SRW36:SRZ36 TBS36:TBV36 TLO36:TLR36 TVK36:TVN36 UFG36:UFJ36 UPC36:UPF36 UYY36:UZB36 VIU36:VIX36 VSQ36:VST36 WCM36:WCP36 WMI36:WML36 WWE36:WWH36 JS65572:JV65572 TO65572:TR65572 ADK65572:ADN65572 ANG65572:ANJ65572 AXC65572:AXF65572 BGY65572:BHB65572 BQU65572:BQX65572 CAQ65572:CAT65572 CKM65572:CKP65572 CUI65572:CUL65572 DEE65572:DEH65572 DOA65572:DOD65572 DXW65572:DXZ65572 EHS65572:EHV65572 ERO65572:ERR65572 FBK65572:FBN65572 FLG65572:FLJ65572 FVC65572:FVF65572 GEY65572:GFB65572 GOU65572:GOX65572 GYQ65572:GYT65572 HIM65572:HIP65572 HSI65572:HSL65572 ICE65572:ICH65572 IMA65572:IMD65572 IVW65572:IVZ65572 JFS65572:JFV65572 JPO65572:JPR65572 JZK65572:JZN65572 KJG65572:KJJ65572 KTC65572:KTF65572 LCY65572:LDB65572 LMU65572:LMX65572 LWQ65572:LWT65572 MGM65572:MGP65572 MQI65572:MQL65572 NAE65572:NAH65572 NKA65572:NKD65572 NTW65572:NTZ65572 ODS65572:ODV65572 ONO65572:ONR65572 OXK65572:OXN65572 PHG65572:PHJ65572 PRC65572:PRF65572 QAY65572:QBB65572 QKU65572:QKX65572 QUQ65572:QUT65572 REM65572:REP65572 ROI65572:ROL65572 RYE65572:RYH65572 SIA65572:SID65572 SRW65572:SRZ65572 TBS65572:TBV65572 TLO65572:TLR65572 TVK65572:TVN65572 UFG65572:UFJ65572 UPC65572:UPF65572 UYY65572:UZB65572 VIU65572:VIX65572 VSQ65572:VST65572 WCM65572:WCP65572 WMI65572:WML65572 WWE65572:WWH65572 JS131108:JV131108 TO131108:TR131108 ADK131108:ADN131108 ANG131108:ANJ131108 AXC131108:AXF131108 BGY131108:BHB131108 BQU131108:BQX131108 CAQ131108:CAT131108 CKM131108:CKP131108 CUI131108:CUL131108 DEE131108:DEH131108 DOA131108:DOD131108 DXW131108:DXZ131108 EHS131108:EHV131108 ERO131108:ERR131108 FBK131108:FBN131108 FLG131108:FLJ131108 FVC131108:FVF131108 GEY131108:GFB131108 GOU131108:GOX131108 GYQ131108:GYT131108 HIM131108:HIP131108 HSI131108:HSL131108 ICE131108:ICH131108 IMA131108:IMD131108 IVW131108:IVZ131108 JFS131108:JFV131108 JPO131108:JPR131108 JZK131108:JZN131108 KJG131108:KJJ131108 KTC131108:KTF131108 LCY131108:LDB131108 LMU131108:LMX131108 LWQ131108:LWT131108 MGM131108:MGP131108 MQI131108:MQL131108 NAE131108:NAH131108 NKA131108:NKD131108 NTW131108:NTZ131108 ODS131108:ODV131108 ONO131108:ONR131108 OXK131108:OXN131108 PHG131108:PHJ131108 PRC131108:PRF131108 QAY131108:QBB131108 QKU131108:QKX131108 QUQ131108:QUT131108 REM131108:REP131108 ROI131108:ROL131108 RYE131108:RYH131108 SIA131108:SID131108 SRW131108:SRZ131108 TBS131108:TBV131108 TLO131108:TLR131108 TVK131108:TVN131108 UFG131108:UFJ131108 UPC131108:UPF131108 UYY131108:UZB131108 VIU131108:VIX131108 VSQ131108:VST131108 WCM131108:WCP131108 WMI131108:WML131108 WWE131108:WWH131108 JS196644:JV196644 TO196644:TR196644 ADK196644:ADN196644 ANG196644:ANJ196644 AXC196644:AXF196644 BGY196644:BHB196644 BQU196644:BQX196644 CAQ196644:CAT196644 CKM196644:CKP196644 CUI196644:CUL196644 DEE196644:DEH196644 DOA196644:DOD196644 DXW196644:DXZ196644 EHS196644:EHV196644 ERO196644:ERR196644 FBK196644:FBN196644 FLG196644:FLJ196644 FVC196644:FVF196644 GEY196644:GFB196644 GOU196644:GOX196644 GYQ196644:GYT196644 HIM196644:HIP196644 HSI196644:HSL196644 ICE196644:ICH196644 IMA196644:IMD196644 IVW196644:IVZ196644 JFS196644:JFV196644 JPO196644:JPR196644 JZK196644:JZN196644 KJG196644:KJJ196644 KTC196644:KTF196644 LCY196644:LDB196644 LMU196644:LMX196644 LWQ196644:LWT196644 MGM196644:MGP196644 MQI196644:MQL196644 NAE196644:NAH196644 NKA196644:NKD196644 NTW196644:NTZ196644 ODS196644:ODV196644 ONO196644:ONR196644 OXK196644:OXN196644 PHG196644:PHJ196644 PRC196644:PRF196644 QAY196644:QBB196644 QKU196644:QKX196644 QUQ196644:QUT196644 REM196644:REP196644 ROI196644:ROL196644 RYE196644:RYH196644 SIA196644:SID196644 SRW196644:SRZ196644 TBS196644:TBV196644 TLO196644:TLR196644 TVK196644:TVN196644 UFG196644:UFJ196644 UPC196644:UPF196644 UYY196644:UZB196644 VIU196644:VIX196644 VSQ196644:VST196644 WCM196644:WCP196644 WMI196644:WML196644 WWE196644:WWH196644 JS262180:JV262180 TO262180:TR262180 ADK262180:ADN262180 ANG262180:ANJ262180 AXC262180:AXF262180 BGY262180:BHB262180 BQU262180:BQX262180 CAQ262180:CAT262180 CKM262180:CKP262180 CUI262180:CUL262180 DEE262180:DEH262180 DOA262180:DOD262180 DXW262180:DXZ262180 EHS262180:EHV262180 ERO262180:ERR262180 FBK262180:FBN262180 FLG262180:FLJ262180 FVC262180:FVF262180 GEY262180:GFB262180 GOU262180:GOX262180 GYQ262180:GYT262180 HIM262180:HIP262180 HSI262180:HSL262180 ICE262180:ICH262180 IMA262180:IMD262180 IVW262180:IVZ262180 JFS262180:JFV262180 JPO262180:JPR262180 JZK262180:JZN262180 KJG262180:KJJ262180 KTC262180:KTF262180 LCY262180:LDB262180 LMU262180:LMX262180 LWQ262180:LWT262180 MGM262180:MGP262180 MQI262180:MQL262180 NAE262180:NAH262180 NKA262180:NKD262180 NTW262180:NTZ262180 ODS262180:ODV262180 ONO262180:ONR262180 OXK262180:OXN262180 PHG262180:PHJ262180 PRC262180:PRF262180 QAY262180:QBB262180 QKU262180:QKX262180 QUQ262180:QUT262180 REM262180:REP262180 ROI262180:ROL262180 RYE262180:RYH262180 SIA262180:SID262180 SRW262180:SRZ262180 TBS262180:TBV262180 TLO262180:TLR262180 TVK262180:TVN262180 UFG262180:UFJ262180 UPC262180:UPF262180 UYY262180:UZB262180 VIU262180:VIX262180 VSQ262180:VST262180 WCM262180:WCP262180 WMI262180:WML262180 WWE262180:WWH262180 JS327716:JV327716 TO327716:TR327716 ADK327716:ADN327716 ANG327716:ANJ327716 AXC327716:AXF327716 BGY327716:BHB327716 BQU327716:BQX327716 CAQ327716:CAT327716 CKM327716:CKP327716 CUI327716:CUL327716 DEE327716:DEH327716 DOA327716:DOD327716 DXW327716:DXZ327716 EHS327716:EHV327716 ERO327716:ERR327716 FBK327716:FBN327716 FLG327716:FLJ327716 FVC327716:FVF327716 GEY327716:GFB327716 GOU327716:GOX327716 GYQ327716:GYT327716 HIM327716:HIP327716 HSI327716:HSL327716 ICE327716:ICH327716 IMA327716:IMD327716 IVW327716:IVZ327716 JFS327716:JFV327716 JPO327716:JPR327716 JZK327716:JZN327716 KJG327716:KJJ327716 KTC327716:KTF327716 LCY327716:LDB327716 LMU327716:LMX327716 LWQ327716:LWT327716 MGM327716:MGP327716 MQI327716:MQL327716 NAE327716:NAH327716 NKA327716:NKD327716 NTW327716:NTZ327716 ODS327716:ODV327716 ONO327716:ONR327716 OXK327716:OXN327716 PHG327716:PHJ327716 PRC327716:PRF327716 QAY327716:QBB327716 QKU327716:QKX327716 QUQ327716:QUT327716 REM327716:REP327716 ROI327716:ROL327716 RYE327716:RYH327716 SIA327716:SID327716 SRW327716:SRZ327716 TBS327716:TBV327716 TLO327716:TLR327716 TVK327716:TVN327716 UFG327716:UFJ327716 UPC327716:UPF327716 UYY327716:UZB327716 VIU327716:VIX327716 VSQ327716:VST327716 WCM327716:WCP327716 WMI327716:WML327716 WWE327716:WWH327716 JS393252:JV393252 TO393252:TR393252 ADK393252:ADN393252 ANG393252:ANJ393252 AXC393252:AXF393252 BGY393252:BHB393252 BQU393252:BQX393252 CAQ393252:CAT393252 CKM393252:CKP393252 CUI393252:CUL393252 DEE393252:DEH393252 DOA393252:DOD393252 DXW393252:DXZ393252 EHS393252:EHV393252 ERO393252:ERR393252 FBK393252:FBN393252 FLG393252:FLJ393252 FVC393252:FVF393252 GEY393252:GFB393252 GOU393252:GOX393252 GYQ393252:GYT393252 HIM393252:HIP393252 HSI393252:HSL393252 ICE393252:ICH393252 IMA393252:IMD393252 IVW393252:IVZ393252 JFS393252:JFV393252 JPO393252:JPR393252 JZK393252:JZN393252 KJG393252:KJJ393252 KTC393252:KTF393252 LCY393252:LDB393252 LMU393252:LMX393252 LWQ393252:LWT393252 MGM393252:MGP393252 MQI393252:MQL393252 NAE393252:NAH393252 NKA393252:NKD393252 NTW393252:NTZ393252 ODS393252:ODV393252 ONO393252:ONR393252 OXK393252:OXN393252 PHG393252:PHJ393252 PRC393252:PRF393252 QAY393252:QBB393252 QKU393252:QKX393252 QUQ393252:QUT393252 REM393252:REP393252 ROI393252:ROL393252 RYE393252:RYH393252 SIA393252:SID393252 SRW393252:SRZ393252 TBS393252:TBV393252 TLO393252:TLR393252 TVK393252:TVN393252 UFG393252:UFJ393252 UPC393252:UPF393252 UYY393252:UZB393252 VIU393252:VIX393252 VSQ393252:VST393252 WCM393252:WCP393252 WMI393252:WML393252 WWE393252:WWH393252 JS458788:JV458788 TO458788:TR458788 ADK458788:ADN458788 ANG458788:ANJ458788 AXC458788:AXF458788 BGY458788:BHB458788 BQU458788:BQX458788 CAQ458788:CAT458788 CKM458788:CKP458788 CUI458788:CUL458788 DEE458788:DEH458788 DOA458788:DOD458788 DXW458788:DXZ458788 EHS458788:EHV458788 ERO458788:ERR458788 FBK458788:FBN458788 FLG458788:FLJ458788 FVC458788:FVF458788 GEY458788:GFB458788 GOU458788:GOX458788 GYQ458788:GYT458788 HIM458788:HIP458788 HSI458788:HSL458788 ICE458788:ICH458788 IMA458788:IMD458788 IVW458788:IVZ458788 JFS458788:JFV458788 JPO458788:JPR458788 JZK458788:JZN458788 KJG458788:KJJ458788 KTC458788:KTF458788 LCY458788:LDB458788 LMU458788:LMX458788 LWQ458788:LWT458788 MGM458788:MGP458788 MQI458788:MQL458788 NAE458788:NAH458788 NKA458788:NKD458788 NTW458788:NTZ458788 ODS458788:ODV458788 ONO458788:ONR458788 OXK458788:OXN458788 PHG458788:PHJ458788 PRC458788:PRF458788 QAY458788:QBB458788 QKU458788:QKX458788 QUQ458788:QUT458788 REM458788:REP458788 ROI458788:ROL458788 RYE458788:RYH458788 SIA458788:SID458788 SRW458788:SRZ458788 TBS458788:TBV458788 TLO458788:TLR458788 TVK458788:TVN458788 UFG458788:UFJ458788 UPC458788:UPF458788 UYY458788:UZB458788 VIU458788:VIX458788 VSQ458788:VST458788 WCM458788:WCP458788 WMI458788:WML458788 WWE458788:WWH458788 JS524324:JV524324 TO524324:TR524324 ADK524324:ADN524324 ANG524324:ANJ524324 AXC524324:AXF524324 BGY524324:BHB524324 BQU524324:BQX524324 CAQ524324:CAT524324 CKM524324:CKP524324 CUI524324:CUL524324 DEE524324:DEH524324 DOA524324:DOD524324 DXW524324:DXZ524324 EHS524324:EHV524324 ERO524324:ERR524324 FBK524324:FBN524324 FLG524324:FLJ524324 FVC524324:FVF524324 GEY524324:GFB524324 GOU524324:GOX524324 GYQ524324:GYT524324 HIM524324:HIP524324 HSI524324:HSL524324 ICE524324:ICH524324 IMA524324:IMD524324 IVW524324:IVZ524324 JFS524324:JFV524324 JPO524324:JPR524324 JZK524324:JZN524324 KJG524324:KJJ524324 KTC524324:KTF524324 LCY524324:LDB524324 LMU524324:LMX524324 LWQ524324:LWT524324 MGM524324:MGP524324 MQI524324:MQL524324 NAE524324:NAH524324 NKA524324:NKD524324 NTW524324:NTZ524324 ODS524324:ODV524324 ONO524324:ONR524324 OXK524324:OXN524324 PHG524324:PHJ524324 PRC524324:PRF524324 QAY524324:QBB524324 QKU524324:QKX524324 QUQ524324:QUT524324 REM524324:REP524324 ROI524324:ROL524324 RYE524324:RYH524324 SIA524324:SID524324 SRW524324:SRZ524324 TBS524324:TBV524324 TLO524324:TLR524324 TVK524324:TVN524324 UFG524324:UFJ524324 UPC524324:UPF524324 UYY524324:UZB524324 VIU524324:VIX524324 VSQ524324:VST524324 WCM524324:WCP524324 WMI524324:WML524324 WWE524324:WWH524324 JS589860:JV589860 TO589860:TR589860 ADK589860:ADN589860 ANG589860:ANJ589860 AXC589860:AXF589860 BGY589860:BHB589860 BQU589860:BQX589860 CAQ589860:CAT589860 CKM589860:CKP589860 CUI589860:CUL589860 DEE589860:DEH589860 DOA589860:DOD589860 DXW589860:DXZ589860 EHS589860:EHV589860 ERO589860:ERR589860 FBK589860:FBN589860 FLG589860:FLJ589860 FVC589860:FVF589860 GEY589860:GFB589860 GOU589860:GOX589860 GYQ589860:GYT589860 HIM589860:HIP589860 HSI589860:HSL589860 ICE589860:ICH589860 IMA589860:IMD589860 IVW589860:IVZ589860 JFS589860:JFV589860 JPO589860:JPR589860 JZK589860:JZN589860 KJG589860:KJJ589860 KTC589860:KTF589860 LCY589860:LDB589860 LMU589860:LMX589860 LWQ589860:LWT589860 MGM589860:MGP589860 MQI589860:MQL589860 NAE589860:NAH589860 NKA589860:NKD589860 NTW589860:NTZ589860 ODS589860:ODV589860 ONO589860:ONR589860 OXK589860:OXN589860 PHG589860:PHJ589860 PRC589860:PRF589860 QAY589860:QBB589860 QKU589860:QKX589860 QUQ589860:QUT589860 REM589860:REP589860 ROI589860:ROL589860 RYE589860:RYH589860 SIA589860:SID589860 SRW589860:SRZ589860 TBS589860:TBV589860 TLO589860:TLR589860 TVK589860:TVN589860 UFG589860:UFJ589860 UPC589860:UPF589860 UYY589860:UZB589860 VIU589860:VIX589860 VSQ589860:VST589860 WCM589860:WCP589860 WMI589860:WML589860 WWE589860:WWH589860 JS655396:JV655396 TO655396:TR655396 ADK655396:ADN655396 ANG655396:ANJ655396 AXC655396:AXF655396 BGY655396:BHB655396 BQU655396:BQX655396 CAQ655396:CAT655396 CKM655396:CKP655396 CUI655396:CUL655396 DEE655396:DEH655396 DOA655396:DOD655396 DXW655396:DXZ655396 EHS655396:EHV655396 ERO655396:ERR655396 FBK655396:FBN655396 FLG655396:FLJ655396 FVC655396:FVF655396 GEY655396:GFB655396 GOU655396:GOX655396 GYQ655396:GYT655396 HIM655396:HIP655396 HSI655396:HSL655396 ICE655396:ICH655396 IMA655396:IMD655396 IVW655396:IVZ655396 JFS655396:JFV655396 JPO655396:JPR655396 JZK655396:JZN655396 KJG655396:KJJ655396 KTC655396:KTF655396 LCY655396:LDB655396 LMU655396:LMX655396 LWQ655396:LWT655396 MGM655396:MGP655396 MQI655396:MQL655396 NAE655396:NAH655396 NKA655396:NKD655396 NTW655396:NTZ655396 ODS655396:ODV655396 ONO655396:ONR655396 OXK655396:OXN655396 PHG655396:PHJ655396 PRC655396:PRF655396 QAY655396:QBB655396 QKU655396:QKX655396 QUQ655396:QUT655396 REM655396:REP655396 ROI655396:ROL655396 RYE655396:RYH655396 SIA655396:SID655396 SRW655396:SRZ655396 TBS655396:TBV655396 TLO655396:TLR655396 TVK655396:TVN655396 UFG655396:UFJ655396 UPC655396:UPF655396 UYY655396:UZB655396 VIU655396:VIX655396 VSQ655396:VST655396 WCM655396:WCP655396 WMI655396:WML655396 WWE655396:WWH655396 JS720932:JV720932 TO720932:TR720932 ADK720932:ADN720932 ANG720932:ANJ720932 AXC720932:AXF720932 BGY720932:BHB720932 BQU720932:BQX720932 CAQ720932:CAT720932 CKM720932:CKP720932 CUI720932:CUL720932 DEE720932:DEH720932 DOA720932:DOD720932 DXW720932:DXZ720932 EHS720932:EHV720932 ERO720932:ERR720932 FBK720932:FBN720932 FLG720932:FLJ720932 FVC720932:FVF720932 GEY720932:GFB720932 GOU720932:GOX720932 GYQ720932:GYT720932 HIM720932:HIP720932 HSI720932:HSL720932 ICE720932:ICH720932 IMA720932:IMD720932 IVW720932:IVZ720932 JFS720932:JFV720932 JPO720932:JPR720932 JZK720932:JZN720932 KJG720932:KJJ720932 KTC720932:KTF720932 LCY720932:LDB720932 LMU720932:LMX720932 LWQ720932:LWT720932 MGM720932:MGP720932 MQI720932:MQL720932 NAE720932:NAH720932 NKA720932:NKD720932 NTW720932:NTZ720932 ODS720932:ODV720932 ONO720932:ONR720932 OXK720932:OXN720932 PHG720932:PHJ720932 PRC720932:PRF720932 QAY720932:QBB720932 QKU720932:QKX720932 QUQ720932:QUT720932 REM720932:REP720932 ROI720932:ROL720932 RYE720932:RYH720932 SIA720932:SID720932 SRW720932:SRZ720932 TBS720932:TBV720932 TLO720932:TLR720932 TVK720932:TVN720932 UFG720932:UFJ720932 UPC720932:UPF720932 UYY720932:UZB720932 VIU720932:VIX720932 VSQ720932:VST720932 WCM720932:WCP720932 WMI720932:WML720932 WWE720932:WWH720932 JS786468:JV786468 TO786468:TR786468 ADK786468:ADN786468 ANG786468:ANJ786468 AXC786468:AXF786468 BGY786468:BHB786468 BQU786468:BQX786468 CAQ786468:CAT786468 CKM786468:CKP786468 CUI786468:CUL786468 DEE786468:DEH786468 DOA786468:DOD786468 DXW786468:DXZ786468 EHS786468:EHV786468 ERO786468:ERR786468 FBK786468:FBN786468 FLG786468:FLJ786468 FVC786468:FVF786468 GEY786468:GFB786468 GOU786468:GOX786468 GYQ786468:GYT786468 HIM786468:HIP786468 HSI786468:HSL786468 ICE786468:ICH786468 IMA786468:IMD786468 IVW786468:IVZ786468 JFS786468:JFV786468 JPO786468:JPR786468 JZK786468:JZN786468 KJG786468:KJJ786468 KTC786468:KTF786468 LCY786468:LDB786468 LMU786468:LMX786468 LWQ786468:LWT786468 MGM786468:MGP786468 MQI786468:MQL786468 NAE786468:NAH786468 NKA786468:NKD786468 NTW786468:NTZ786468 ODS786468:ODV786468 ONO786468:ONR786468 OXK786468:OXN786468 PHG786468:PHJ786468 PRC786468:PRF786468 QAY786468:QBB786468 QKU786468:QKX786468 QUQ786468:QUT786468 REM786468:REP786468 ROI786468:ROL786468 RYE786468:RYH786468 SIA786468:SID786468 SRW786468:SRZ786468 TBS786468:TBV786468 TLO786468:TLR786468 TVK786468:TVN786468 UFG786468:UFJ786468 UPC786468:UPF786468 UYY786468:UZB786468 VIU786468:VIX786468 VSQ786468:VST786468 WCM786468:WCP786468 WMI786468:WML786468 WWE786468:WWH786468 JS852004:JV852004 TO852004:TR852004 ADK852004:ADN852004 ANG852004:ANJ852004 AXC852004:AXF852004 BGY852004:BHB852004 BQU852004:BQX852004 CAQ852004:CAT852004 CKM852004:CKP852004 CUI852004:CUL852004 DEE852004:DEH852004 DOA852004:DOD852004 DXW852004:DXZ852004 EHS852004:EHV852004 ERO852004:ERR852004 FBK852004:FBN852004 FLG852004:FLJ852004 FVC852004:FVF852004 GEY852004:GFB852004 GOU852004:GOX852004 GYQ852004:GYT852004 HIM852004:HIP852004 HSI852004:HSL852004 ICE852004:ICH852004 IMA852004:IMD852004 IVW852004:IVZ852004 JFS852004:JFV852004 JPO852004:JPR852004 JZK852004:JZN852004 KJG852004:KJJ852004 KTC852004:KTF852004 LCY852004:LDB852004 LMU852004:LMX852004 LWQ852004:LWT852004 MGM852004:MGP852004 MQI852004:MQL852004 NAE852004:NAH852004 NKA852004:NKD852004 NTW852004:NTZ852004 ODS852004:ODV852004 ONO852004:ONR852004 OXK852004:OXN852004 PHG852004:PHJ852004 PRC852004:PRF852004 QAY852004:QBB852004 QKU852004:QKX852004 QUQ852004:QUT852004 REM852004:REP852004 ROI852004:ROL852004 RYE852004:RYH852004 SIA852004:SID852004 SRW852004:SRZ852004 TBS852004:TBV852004 TLO852004:TLR852004 TVK852004:TVN852004 UFG852004:UFJ852004 UPC852004:UPF852004 UYY852004:UZB852004 VIU852004:VIX852004 VSQ852004:VST852004 WCM852004:WCP852004 WMI852004:WML852004 WWE852004:WWH852004 JS917540:JV917540 TO917540:TR917540 ADK917540:ADN917540 ANG917540:ANJ917540 AXC917540:AXF917540 BGY917540:BHB917540 BQU917540:BQX917540 CAQ917540:CAT917540 CKM917540:CKP917540 CUI917540:CUL917540 DEE917540:DEH917540 DOA917540:DOD917540 DXW917540:DXZ917540 EHS917540:EHV917540 ERO917540:ERR917540 FBK917540:FBN917540 FLG917540:FLJ917540 FVC917540:FVF917540 GEY917540:GFB917540 GOU917540:GOX917540 GYQ917540:GYT917540 HIM917540:HIP917540 HSI917540:HSL917540 ICE917540:ICH917540 IMA917540:IMD917540 IVW917540:IVZ917540 JFS917540:JFV917540 JPO917540:JPR917540 JZK917540:JZN917540 KJG917540:KJJ917540 KTC917540:KTF917540 LCY917540:LDB917540 LMU917540:LMX917540 LWQ917540:LWT917540 MGM917540:MGP917540 MQI917540:MQL917540 NAE917540:NAH917540 NKA917540:NKD917540 NTW917540:NTZ917540 ODS917540:ODV917540 ONO917540:ONR917540 OXK917540:OXN917540 PHG917540:PHJ917540 PRC917540:PRF917540 QAY917540:QBB917540 QKU917540:QKX917540 QUQ917540:QUT917540 REM917540:REP917540 ROI917540:ROL917540 RYE917540:RYH917540 SIA917540:SID917540 SRW917540:SRZ917540 TBS917540:TBV917540 TLO917540:TLR917540 TVK917540:TVN917540 UFG917540:UFJ917540 UPC917540:UPF917540 UYY917540:UZB917540 VIU917540:VIX917540 VSQ917540:VST917540 WCM917540:WCP917540 WMI917540:WML917540 WWE917540:WWH917540 JS983076:JV983076 TO983076:TR983076 ADK983076:ADN983076 ANG983076:ANJ983076 AXC983076:AXF983076 BGY983076:BHB983076 BQU983076:BQX983076 CAQ983076:CAT983076 CKM983076:CKP983076 CUI983076:CUL983076 DEE983076:DEH983076 DOA983076:DOD983076 DXW983076:DXZ983076 EHS983076:EHV983076 ERO983076:ERR983076 FBK983076:FBN983076 FLG983076:FLJ983076 FVC983076:FVF983076 GEY983076:GFB983076 GOU983076:GOX983076 GYQ983076:GYT983076 HIM983076:HIP983076 HSI983076:HSL983076 ICE983076:ICH983076 IMA983076:IMD983076 IVW983076:IVZ983076 JFS983076:JFV983076 JPO983076:JPR983076 JZK983076:JZN983076 KJG983076:KJJ983076 KTC983076:KTF983076 LCY983076:LDB983076 LMU983076:LMX983076 LWQ983076:LWT983076 MGM983076:MGP983076 MQI983076:MQL983076 NAE983076:NAH983076 NKA983076:NKD983076 NTW983076:NTZ983076 ODS983076:ODV983076 ONO983076:ONR983076 OXK983076:OXN983076 PHG983076:PHJ983076 PRC983076:PRF983076 QAY983076:QBB983076 QKU983076:QKX983076 QUQ983076:QUT983076 REM983076:REP983076 ROI983076:ROL983076 RYE983076:RYH983076 SIA983076:SID983076 SRW983076:SRZ983076 TBS983076:TBV983076 TLO983076:TLR983076 TVK983076:TVN983076 UFG983076:UFJ983076 UPC983076:UPF983076 UYY983076:UZB983076 VIU983076:VIX983076 VSQ983076:VST983076 WCM983076:WCP983076 WMI983076:WML983076 WWE983076:WWH983076 JS34:JV34 TO34:TR34 ADK34:ADN34 ANG34:ANJ34 AXC34:AXF34 BGY34:BHB34 BQU34:BQX34 CAQ34:CAT34 CKM34:CKP34 CUI34:CUL34 DEE34:DEH34 DOA34:DOD34 DXW34:DXZ34 EHS34:EHV34 ERO34:ERR34 FBK34:FBN34 FLG34:FLJ34 FVC34:FVF34 GEY34:GFB34 GOU34:GOX34 GYQ34:GYT34 HIM34:HIP34 HSI34:HSL34 ICE34:ICH34 IMA34:IMD34 IVW34:IVZ34 JFS34:JFV34 JPO34:JPR34 JZK34:JZN34 KJG34:KJJ34 KTC34:KTF34 LCY34:LDB34 LMU34:LMX34 LWQ34:LWT34 MGM34:MGP34 MQI34:MQL34 NAE34:NAH34 NKA34:NKD34 NTW34:NTZ34 ODS34:ODV34 ONO34:ONR34 OXK34:OXN34 PHG34:PHJ34 PRC34:PRF34 QAY34:QBB34 QKU34:QKX34 QUQ34:QUT34 REM34:REP34 ROI34:ROL34 RYE34:RYH34 SIA34:SID34 SRW34:SRZ34 TBS34:TBV34 TLO34:TLR34 TVK34:TVN34 UFG34:UFJ34 UPC34:UPF34 UYY34:UZB34 VIU34:VIX34 VSQ34:VST34 WCM34:WCP34 WMI34:WML34 WWE34:WWH34 JS65570:JV65570 TO65570:TR65570 ADK65570:ADN65570 ANG65570:ANJ65570 AXC65570:AXF65570 BGY65570:BHB65570 BQU65570:BQX65570 CAQ65570:CAT65570 CKM65570:CKP65570 CUI65570:CUL65570 DEE65570:DEH65570 DOA65570:DOD65570 DXW65570:DXZ65570 EHS65570:EHV65570 ERO65570:ERR65570 FBK65570:FBN65570 FLG65570:FLJ65570 FVC65570:FVF65570 GEY65570:GFB65570 GOU65570:GOX65570 GYQ65570:GYT65570 HIM65570:HIP65570 HSI65570:HSL65570 ICE65570:ICH65570 IMA65570:IMD65570 IVW65570:IVZ65570 JFS65570:JFV65570 JPO65570:JPR65570 JZK65570:JZN65570 KJG65570:KJJ65570 KTC65570:KTF65570 LCY65570:LDB65570 LMU65570:LMX65570 LWQ65570:LWT65570 MGM65570:MGP65570 MQI65570:MQL65570 NAE65570:NAH65570 NKA65570:NKD65570 NTW65570:NTZ65570 ODS65570:ODV65570 ONO65570:ONR65570 OXK65570:OXN65570 PHG65570:PHJ65570 PRC65570:PRF65570 QAY65570:QBB65570 QKU65570:QKX65570 QUQ65570:QUT65570 REM65570:REP65570 ROI65570:ROL65570 RYE65570:RYH65570 SIA65570:SID65570 SRW65570:SRZ65570 TBS65570:TBV65570 TLO65570:TLR65570 TVK65570:TVN65570 UFG65570:UFJ65570 UPC65570:UPF65570 UYY65570:UZB65570 VIU65570:VIX65570 VSQ65570:VST65570 WCM65570:WCP65570 WMI65570:WML65570 WWE65570:WWH65570 JS131106:JV131106 TO131106:TR131106 ADK131106:ADN131106 ANG131106:ANJ131106 AXC131106:AXF131106 BGY131106:BHB131106 BQU131106:BQX131106 CAQ131106:CAT131106 CKM131106:CKP131106 CUI131106:CUL131106 DEE131106:DEH131106 DOA131106:DOD131106 DXW131106:DXZ131106 EHS131106:EHV131106 ERO131106:ERR131106 FBK131106:FBN131106 FLG131106:FLJ131106 FVC131106:FVF131106 GEY131106:GFB131106 GOU131106:GOX131106 GYQ131106:GYT131106 HIM131106:HIP131106 HSI131106:HSL131106 ICE131106:ICH131106 IMA131106:IMD131106 IVW131106:IVZ131106 JFS131106:JFV131106 JPO131106:JPR131106 JZK131106:JZN131106 KJG131106:KJJ131106 KTC131106:KTF131106 LCY131106:LDB131106 LMU131106:LMX131106 LWQ131106:LWT131106 MGM131106:MGP131106 MQI131106:MQL131106 NAE131106:NAH131106 NKA131106:NKD131106 NTW131106:NTZ131106 ODS131106:ODV131106 ONO131106:ONR131106 OXK131106:OXN131106 PHG131106:PHJ131106 PRC131106:PRF131106 QAY131106:QBB131106 QKU131106:QKX131106 QUQ131106:QUT131106 REM131106:REP131106 ROI131106:ROL131106 RYE131106:RYH131106 SIA131106:SID131106 SRW131106:SRZ131106 TBS131106:TBV131106 TLO131106:TLR131106 TVK131106:TVN131106 UFG131106:UFJ131106 UPC131106:UPF131106 UYY131106:UZB131106 VIU131106:VIX131106 VSQ131106:VST131106 WCM131106:WCP131106 WMI131106:WML131106 WWE131106:WWH131106 JS196642:JV196642 TO196642:TR196642 ADK196642:ADN196642 ANG196642:ANJ196642 AXC196642:AXF196642 BGY196642:BHB196642 BQU196642:BQX196642 CAQ196642:CAT196642 CKM196642:CKP196642 CUI196642:CUL196642 DEE196642:DEH196642 DOA196642:DOD196642 DXW196642:DXZ196642 EHS196642:EHV196642 ERO196642:ERR196642 FBK196642:FBN196642 FLG196642:FLJ196642 FVC196642:FVF196642 GEY196642:GFB196642 GOU196642:GOX196642 GYQ196642:GYT196642 HIM196642:HIP196642 HSI196642:HSL196642 ICE196642:ICH196642 IMA196642:IMD196642 IVW196642:IVZ196642 JFS196642:JFV196642 JPO196642:JPR196642 JZK196642:JZN196642 KJG196642:KJJ196642 KTC196642:KTF196642 LCY196642:LDB196642 LMU196642:LMX196642 LWQ196642:LWT196642 MGM196642:MGP196642 MQI196642:MQL196642 NAE196642:NAH196642 NKA196642:NKD196642 NTW196642:NTZ196642 ODS196642:ODV196642 ONO196642:ONR196642 OXK196642:OXN196642 PHG196642:PHJ196642 PRC196642:PRF196642 QAY196642:QBB196642 QKU196642:QKX196642 QUQ196642:QUT196642 REM196642:REP196642 ROI196642:ROL196642 RYE196642:RYH196642 SIA196642:SID196642 SRW196642:SRZ196642 TBS196642:TBV196642 TLO196642:TLR196642 TVK196642:TVN196642 UFG196642:UFJ196642 UPC196642:UPF196642 UYY196642:UZB196642 VIU196642:VIX196642 VSQ196642:VST196642 WCM196642:WCP196642 WMI196642:WML196642 WWE196642:WWH196642 JS262178:JV262178 TO262178:TR262178 ADK262178:ADN262178 ANG262178:ANJ262178 AXC262178:AXF262178 BGY262178:BHB262178 BQU262178:BQX262178 CAQ262178:CAT262178 CKM262178:CKP262178 CUI262178:CUL262178 DEE262178:DEH262178 DOA262178:DOD262178 DXW262178:DXZ262178 EHS262178:EHV262178 ERO262178:ERR262178 FBK262178:FBN262178 FLG262178:FLJ262178 FVC262178:FVF262178 GEY262178:GFB262178 GOU262178:GOX262178 GYQ262178:GYT262178 HIM262178:HIP262178 HSI262178:HSL262178 ICE262178:ICH262178 IMA262178:IMD262178 IVW262178:IVZ262178 JFS262178:JFV262178 JPO262178:JPR262178 JZK262178:JZN262178 KJG262178:KJJ262178 KTC262178:KTF262178 LCY262178:LDB262178 LMU262178:LMX262178 LWQ262178:LWT262178 MGM262178:MGP262178 MQI262178:MQL262178 NAE262178:NAH262178 NKA262178:NKD262178 NTW262178:NTZ262178 ODS262178:ODV262178 ONO262178:ONR262178 OXK262178:OXN262178 PHG262178:PHJ262178 PRC262178:PRF262178 QAY262178:QBB262178 QKU262178:QKX262178 QUQ262178:QUT262178 REM262178:REP262178 ROI262178:ROL262178 RYE262178:RYH262178 SIA262178:SID262178 SRW262178:SRZ262178 TBS262178:TBV262178 TLO262178:TLR262178 TVK262178:TVN262178 UFG262178:UFJ262178 UPC262178:UPF262178 UYY262178:UZB262178 VIU262178:VIX262178 VSQ262178:VST262178 WCM262178:WCP262178 WMI262178:WML262178 WWE262178:WWH262178 JS327714:JV327714 TO327714:TR327714 ADK327714:ADN327714 ANG327714:ANJ327714 AXC327714:AXF327714 BGY327714:BHB327714 BQU327714:BQX327714 CAQ327714:CAT327714 CKM327714:CKP327714 CUI327714:CUL327714 DEE327714:DEH327714 DOA327714:DOD327714 DXW327714:DXZ327714 EHS327714:EHV327714 ERO327714:ERR327714 FBK327714:FBN327714 FLG327714:FLJ327714 FVC327714:FVF327714 GEY327714:GFB327714 GOU327714:GOX327714 GYQ327714:GYT327714 HIM327714:HIP327714 HSI327714:HSL327714 ICE327714:ICH327714 IMA327714:IMD327714 IVW327714:IVZ327714 JFS327714:JFV327714 JPO327714:JPR327714 JZK327714:JZN327714 KJG327714:KJJ327714 KTC327714:KTF327714 LCY327714:LDB327714 LMU327714:LMX327714 LWQ327714:LWT327714 MGM327714:MGP327714 MQI327714:MQL327714 NAE327714:NAH327714 NKA327714:NKD327714 NTW327714:NTZ327714 ODS327714:ODV327714 ONO327714:ONR327714 OXK327714:OXN327714 PHG327714:PHJ327714 PRC327714:PRF327714 QAY327714:QBB327714 QKU327714:QKX327714 QUQ327714:QUT327714 REM327714:REP327714 ROI327714:ROL327714 RYE327714:RYH327714 SIA327714:SID327714 SRW327714:SRZ327714 TBS327714:TBV327714 TLO327714:TLR327714 TVK327714:TVN327714 UFG327714:UFJ327714 UPC327714:UPF327714 UYY327714:UZB327714 VIU327714:VIX327714 VSQ327714:VST327714 WCM327714:WCP327714 WMI327714:WML327714 WWE327714:WWH327714 JS393250:JV393250 TO393250:TR393250 ADK393250:ADN393250 ANG393250:ANJ393250 AXC393250:AXF393250 BGY393250:BHB393250 BQU393250:BQX393250 CAQ393250:CAT393250 CKM393250:CKP393250 CUI393250:CUL393250 DEE393250:DEH393250 DOA393250:DOD393250 DXW393250:DXZ393250 EHS393250:EHV393250 ERO393250:ERR393250 FBK393250:FBN393250 FLG393250:FLJ393250 FVC393250:FVF393250 GEY393250:GFB393250 GOU393250:GOX393250 GYQ393250:GYT393250 HIM393250:HIP393250 HSI393250:HSL393250 ICE393250:ICH393250 IMA393250:IMD393250 IVW393250:IVZ393250 JFS393250:JFV393250 JPO393250:JPR393250 JZK393250:JZN393250 KJG393250:KJJ393250 KTC393250:KTF393250 LCY393250:LDB393250 LMU393250:LMX393250 LWQ393250:LWT393250 MGM393250:MGP393250 MQI393250:MQL393250 NAE393250:NAH393250 NKA393250:NKD393250 NTW393250:NTZ393250 ODS393250:ODV393250 ONO393250:ONR393250 OXK393250:OXN393250 PHG393250:PHJ393250 PRC393250:PRF393250 QAY393250:QBB393250 QKU393250:QKX393250 QUQ393250:QUT393250 REM393250:REP393250 ROI393250:ROL393250 RYE393250:RYH393250 SIA393250:SID393250 SRW393250:SRZ393250 TBS393250:TBV393250 TLO393250:TLR393250 TVK393250:TVN393250 UFG393250:UFJ393250 UPC393250:UPF393250 UYY393250:UZB393250 VIU393250:VIX393250 VSQ393250:VST393250 WCM393250:WCP393250 WMI393250:WML393250 WWE393250:WWH393250 JS458786:JV458786 TO458786:TR458786 ADK458786:ADN458786 ANG458786:ANJ458786 AXC458786:AXF458786 BGY458786:BHB458786 BQU458786:BQX458786 CAQ458786:CAT458786 CKM458786:CKP458786 CUI458786:CUL458786 DEE458786:DEH458786 DOA458786:DOD458786 DXW458786:DXZ458786 EHS458786:EHV458786 ERO458786:ERR458786 FBK458786:FBN458786 FLG458786:FLJ458786 FVC458786:FVF458786 GEY458786:GFB458786 GOU458786:GOX458786 GYQ458786:GYT458786 HIM458786:HIP458786 HSI458786:HSL458786 ICE458786:ICH458786 IMA458786:IMD458786 IVW458786:IVZ458786 JFS458786:JFV458786 JPO458786:JPR458786 JZK458786:JZN458786 KJG458786:KJJ458786 KTC458786:KTF458786 LCY458786:LDB458786 LMU458786:LMX458786 LWQ458786:LWT458786 MGM458786:MGP458786 MQI458786:MQL458786 NAE458786:NAH458786 NKA458786:NKD458786 NTW458786:NTZ458786 ODS458786:ODV458786 ONO458786:ONR458786 OXK458786:OXN458786 PHG458786:PHJ458786 PRC458786:PRF458786 QAY458786:QBB458786 QKU458786:QKX458786 QUQ458786:QUT458786 REM458786:REP458786 ROI458786:ROL458786 RYE458786:RYH458786 SIA458786:SID458786 SRW458786:SRZ458786 TBS458786:TBV458786 TLO458786:TLR458786 TVK458786:TVN458786 UFG458786:UFJ458786 UPC458786:UPF458786 UYY458786:UZB458786 VIU458786:VIX458786 VSQ458786:VST458786 WCM458786:WCP458786 WMI458786:WML458786 WWE458786:WWH458786 JS524322:JV524322 TO524322:TR524322 ADK524322:ADN524322 ANG524322:ANJ524322 AXC524322:AXF524322 BGY524322:BHB524322 BQU524322:BQX524322 CAQ524322:CAT524322 CKM524322:CKP524322 CUI524322:CUL524322 DEE524322:DEH524322 DOA524322:DOD524322 DXW524322:DXZ524322 EHS524322:EHV524322 ERO524322:ERR524322 FBK524322:FBN524322 FLG524322:FLJ524322 FVC524322:FVF524322 GEY524322:GFB524322 GOU524322:GOX524322 GYQ524322:GYT524322 HIM524322:HIP524322 HSI524322:HSL524322 ICE524322:ICH524322 IMA524322:IMD524322 IVW524322:IVZ524322 JFS524322:JFV524322 JPO524322:JPR524322 JZK524322:JZN524322 KJG524322:KJJ524322 KTC524322:KTF524322 LCY524322:LDB524322 LMU524322:LMX524322 LWQ524322:LWT524322 MGM524322:MGP524322 MQI524322:MQL524322 NAE524322:NAH524322 NKA524322:NKD524322 NTW524322:NTZ524322 ODS524322:ODV524322 ONO524322:ONR524322 OXK524322:OXN524322 PHG524322:PHJ524322 PRC524322:PRF524322 QAY524322:QBB524322 QKU524322:QKX524322 QUQ524322:QUT524322 REM524322:REP524322 ROI524322:ROL524322 RYE524322:RYH524322 SIA524322:SID524322 SRW524322:SRZ524322 TBS524322:TBV524322 TLO524322:TLR524322 TVK524322:TVN524322 UFG524322:UFJ524322 UPC524322:UPF524322 UYY524322:UZB524322 VIU524322:VIX524322 VSQ524322:VST524322 WCM524322:WCP524322 WMI524322:WML524322 WWE524322:WWH524322 JS589858:JV589858 TO589858:TR589858 ADK589858:ADN589858 ANG589858:ANJ589858 AXC589858:AXF589858 BGY589858:BHB589858 BQU589858:BQX589858 CAQ589858:CAT589858 CKM589858:CKP589858 CUI589858:CUL589858 DEE589858:DEH589858 DOA589858:DOD589858 DXW589858:DXZ589858 EHS589858:EHV589858 ERO589858:ERR589858 FBK589858:FBN589858 FLG589858:FLJ589858 FVC589858:FVF589858 GEY589858:GFB589858 GOU589858:GOX589858 GYQ589858:GYT589858 HIM589858:HIP589858 HSI589858:HSL589858 ICE589858:ICH589858 IMA589858:IMD589858 IVW589858:IVZ589858 JFS589858:JFV589858 JPO589858:JPR589858 JZK589858:JZN589858 KJG589858:KJJ589858 KTC589858:KTF589858 LCY589858:LDB589858 LMU589858:LMX589858 LWQ589858:LWT589858 MGM589858:MGP589858 MQI589858:MQL589858 NAE589858:NAH589858 NKA589858:NKD589858 NTW589858:NTZ589858 ODS589858:ODV589858 ONO589858:ONR589858 OXK589858:OXN589858 PHG589858:PHJ589858 PRC589858:PRF589858 QAY589858:QBB589858 QKU589858:QKX589858 QUQ589858:QUT589858 REM589858:REP589858 ROI589858:ROL589858 RYE589858:RYH589858 SIA589858:SID589858 SRW589858:SRZ589858 TBS589858:TBV589858 TLO589858:TLR589858 TVK589858:TVN589858 UFG589858:UFJ589858 UPC589858:UPF589858 UYY589858:UZB589858 VIU589858:VIX589858 VSQ589858:VST589858 WCM589858:WCP589858 WMI589858:WML589858 WWE589858:WWH589858 JS655394:JV655394 TO655394:TR655394 ADK655394:ADN655394 ANG655394:ANJ655394 AXC655394:AXF655394 BGY655394:BHB655394 BQU655394:BQX655394 CAQ655394:CAT655394 CKM655394:CKP655394 CUI655394:CUL655394 DEE655394:DEH655394 DOA655394:DOD655394 DXW655394:DXZ655394 EHS655394:EHV655394 ERO655394:ERR655394 FBK655394:FBN655394 FLG655394:FLJ655394 FVC655394:FVF655394 GEY655394:GFB655394 GOU655394:GOX655394 GYQ655394:GYT655394 HIM655394:HIP655394 HSI655394:HSL655394 ICE655394:ICH655394 IMA655394:IMD655394 IVW655394:IVZ655394 JFS655394:JFV655394 JPO655394:JPR655394 JZK655394:JZN655394 KJG655394:KJJ655394 KTC655394:KTF655394 LCY655394:LDB655394 LMU655394:LMX655394 LWQ655394:LWT655394 MGM655394:MGP655394 MQI655394:MQL655394 NAE655394:NAH655394 NKA655394:NKD655394 NTW655394:NTZ655394 ODS655394:ODV655394 ONO655394:ONR655394 OXK655394:OXN655394 PHG655394:PHJ655394 PRC655394:PRF655394 QAY655394:QBB655394 QKU655394:QKX655394 QUQ655394:QUT655394 REM655394:REP655394 ROI655394:ROL655394 RYE655394:RYH655394 SIA655394:SID655394 SRW655394:SRZ655394 TBS655394:TBV655394 TLO655394:TLR655394 TVK655394:TVN655394 UFG655394:UFJ655394 UPC655394:UPF655394 UYY655394:UZB655394 VIU655394:VIX655394 VSQ655394:VST655394 WCM655394:WCP655394 WMI655394:WML655394 WWE655394:WWH655394 JS720930:JV720930 TO720930:TR720930 ADK720930:ADN720930 ANG720930:ANJ720930 AXC720930:AXF720930 BGY720930:BHB720930 BQU720930:BQX720930 CAQ720930:CAT720930 CKM720930:CKP720930 CUI720930:CUL720930 DEE720930:DEH720930 DOA720930:DOD720930 DXW720930:DXZ720930 EHS720930:EHV720930 ERO720930:ERR720930 FBK720930:FBN720930 FLG720930:FLJ720930 FVC720930:FVF720930 GEY720930:GFB720930 GOU720930:GOX720930 GYQ720930:GYT720930 HIM720930:HIP720930 HSI720930:HSL720930 ICE720930:ICH720930 IMA720930:IMD720930 IVW720930:IVZ720930 JFS720930:JFV720930 JPO720930:JPR720930 JZK720930:JZN720930 KJG720930:KJJ720930 KTC720930:KTF720930 LCY720930:LDB720930 LMU720930:LMX720930 LWQ720930:LWT720930 MGM720930:MGP720930 MQI720930:MQL720930 NAE720930:NAH720930 NKA720930:NKD720930 NTW720930:NTZ720930 ODS720930:ODV720930 ONO720930:ONR720930 OXK720930:OXN720930 PHG720930:PHJ720930 PRC720930:PRF720930 QAY720930:QBB720930 QKU720930:QKX720930 QUQ720930:QUT720930 REM720930:REP720930 ROI720930:ROL720930 RYE720930:RYH720930 SIA720930:SID720930 SRW720930:SRZ720930 TBS720930:TBV720930 TLO720930:TLR720930 TVK720930:TVN720930 UFG720930:UFJ720930 UPC720930:UPF720930 UYY720930:UZB720930 VIU720930:VIX720930 VSQ720930:VST720930 WCM720930:WCP720930 WMI720930:WML720930 WWE720930:WWH720930 JS786466:JV786466 TO786466:TR786466 ADK786466:ADN786466 ANG786466:ANJ786466 AXC786466:AXF786466 BGY786466:BHB786466 BQU786466:BQX786466 CAQ786466:CAT786466 CKM786466:CKP786466 CUI786466:CUL786466 DEE786466:DEH786466 DOA786466:DOD786466 DXW786466:DXZ786466 EHS786466:EHV786466 ERO786466:ERR786466 FBK786466:FBN786466 FLG786466:FLJ786466 FVC786466:FVF786466 GEY786466:GFB786466 GOU786466:GOX786466 GYQ786466:GYT786466 HIM786466:HIP786466 HSI786466:HSL786466 ICE786466:ICH786466 IMA786466:IMD786466 IVW786466:IVZ786466 JFS786466:JFV786466 JPO786466:JPR786466 JZK786466:JZN786466 KJG786466:KJJ786466 KTC786466:KTF786466 LCY786466:LDB786466 LMU786466:LMX786466 LWQ786466:LWT786466 MGM786466:MGP786466 MQI786466:MQL786466 NAE786466:NAH786466 NKA786466:NKD786466 NTW786466:NTZ786466 ODS786466:ODV786466 ONO786466:ONR786466 OXK786466:OXN786466 PHG786466:PHJ786466 PRC786466:PRF786466 QAY786466:QBB786466 QKU786466:QKX786466 QUQ786466:QUT786466 REM786466:REP786466 ROI786466:ROL786466 RYE786466:RYH786466 SIA786466:SID786466 SRW786466:SRZ786466 TBS786466:TBV786466 TLO786466:TLR786466 TVK786466:TVN786466 UFG786466:UFJ786466 UPC786466:UPF786466 UYY786466:UZB786466 VIU786466:VIX786466 VSQ786466:VST786466 WCM786466:WCP786466 WMI786466:WML786466 WWE786466:WWH786466 JS852002:JV852002 TO852002:TR852002 ADK852002:ADN852002 ANG852002:ANJ852002 AXC852002:AXF852002 BGY852002:BHB852002 BQU852002:BQX852002 CAQ852002:CAT852002 CKM852002:CKP852002 CUI852002:CUL852002 DEE852002:DEH852002 DOA852002:DOD852002 DXW852002:DXZ852002 EHS852002:EHV852002 ERO852002:ERR852002 FBK852002:FBN852002 FLG852002:FLJ852002 FVC852002:FVF852002 GEY852002:GFB852002 GOU852002:GOX852002 GYQ852002:GYT852002 HIM852002:HIP852002 HSI852002:HSL852002 ICE852002:ICH852002 IMA852002:IMD852002 IVW852002:IVZ852002 JFS852002:JFV852002 JPO852002:JPR852002 JZK852002:JZN852002 KJG852002:KJJ852002 KTC852002:KTF852002 LCY852002:LDB852002 LMU852002:LMX852002 LWQ852002:LWT852002 MGM852002:MGP852002 MQI852002:MQL852002 NAE852002:NAH852002 NKA852002:NKD852002 NTW852002:NTZ852002 ODS852002:ODV852002 ONO852002:ONR852002 OXK852002:OXN852002 PHG852002:PHJ852002 PRC852002:PRF852002 QAY852002:QBB852002 QKU852002:QKX852002 QUQ852002:QUT852002 REM852002:REP852002 ROI852002:ROL852002 RYE852002:RYH852002 SIA852002:SID852002 SRW852002:SRZ852002 TBS852002:TBV852002 TLO852002:TLR852002 TVK852002:TVN852002 UFG852002:UFJ852002 UPC852002:UPF852002 UYY852002:UZB852002 VIU852002:VIX852002 VSQ852002:VST852002 WCM852002:WCP852002 WMI852002:WML852002 WWE852002:WWH852002 JS917538:JV917538 TO917538:TR917538 ADK917538:ADN917538 ANG917538:ANJ917538 AXC917538:AXF917538 BGY917538:BHB917538 BQU917538:BQX917538 CAQ917538:CAT917538 CKM917538:CKP917538 CUI917538:CUL917538 DEE917538:DEH917538 DOA917538:DOD917538 DXW917538:DXZ917538 EHS917538:EHV917538 ERO917538:ERR917538 FBK917538:FBN917538 FLG917538:FLJ917538 FVC917538:FVF917538 GEY917538:GFB917538 GOU917538:GOX917538 GYQ917538:GYT917538 HIM917538:HIP917538 HSI917538:HSL917538 ICE917538:ICH917538 IMA917538:IMD917538 IVW917538:IVZ917538 JFS917538:JFV917538 JPO917538:JPR917538 JZK917538:JZN917538 KJG917538:KJJ917538 KTC917538:KTF917538 LCY917538:LDB917538 LMU917538:LMX917538 LWQ917538:LWT917538 MGM917538:MGP917538 MQI917538:MQL917538 NAE917538:NAH917538 NKA917538:NKD917538 NTW917538:NTZ917538 ODS917538:ODV917538 ONO917538:ONR917538 OXK917538:OXN917538 PHG917538:PHJ917538 PRC917538:PRF917538 QAY917538:QBB917538 QKU917538:QKX917538 QUQ917538:QUT917538 REM917538:REP917538 ROI917538:ROL917538 RYE917538:RYH917538 SIA917538:SID917538 SRW917538:SRZ917538 TBS917538:TBV917538 TLO917538:TLR917538 TVK917538:TVN917538 UFG917538:UFJ917538 UPC917538:UPF917538 UYY917538:UZB917538 VIU917538:VIX917538 VSQ917538:VST917538 WCM917538:WCP917538 WMI917538:WML917538 WWE917538:WWH917538 JS983074:JV983074 TO983074:TR983074 ADK983074:ADN983074 ANG983074:ANJ983074 AXC983074:AXF983074 BGY983074:BHB983074 BQU983074:BQX983074 CAQ983074:CAT983074 CKM983074:CKP983074 CUI983074:CUL983074 DEE983074:DEH983074 DOA983074:DOD983074 DXW983074:DXZ983074 EHS983074:EHV983074 ERO983074:ERR983074 FBK983074:FBN983074 FLG983074:FLJ983074 FVC983074:FVF983074 GEY983074:GFB983074 GOU983074:GOX983074 GYQ983074:GYT983074 HIM983074:HIP983074 HSI983074:HSL983074 ICE983074:ICH983074 IMA983074:IMD983074 IVW983074:IVZ983074 JFS983074:JFV983074 JPO983074:JPR983074 JZK983074:JZN983074 KJG983074:KJJ983074 KTC983074:KTF983074 LCY983074:LDB983074 LMU983074:LMX983074 LWQ983074:LWT983074 MGM983074:MGP983074 MQI983074:MQL983074 NAE983074:NAH983074 NKA983074:NKD983074 NTW983074:NTZ983074 ODS983074:ODV983074 ONO983074:ONR983074 OXK983074:OXN983074 PHG983074:PHJ983074 PRC983074:PRF983074 QAY983074:QBB983074 QKU983074:QKX983074 QUQ983074:QUT983074 REM983074:REP983074 ROI983074:ROL983074 RYE983074:RYH983074 SIA983074:SID983074 SRW983074:SRZ983074 TBS983074:TBV983074 TLO983074:TLR983074 TVK983074:TVN983074 UFG983074:UFJ983074 UPC983074:UPF983074 UYY983074:UZB983074 VIU983074:VIX983074 VSQ983074:VST983074 WCM983074:WCP983074 WMI983074:WML983074 WWE983074:WWH983074 JS32:JV32 TO32:TR32 ADK32:ADN32 ANG32:ANJ32 AXC32:AXF32 BGY32:BHB32 BQU32:BQX32 CAQ32:CAT32 CKM32:CKP32 CUI32:CUL32 DEE32:DEH32 DOA32:DOD32 DXW32:DXZ32 EHS32:EHV32 ERO32:ERR32 FBK32:FBN32 FLG32:FLJ32 FVC32:FVF32 GEY32:GFB32 GOU32:GOX32 GYQ32:GYT32 HIM32:HIP32 HSI32:HSL32 ICE32:ICH32 IMA32:IMD32 IVW32:IVZ32 JFS32:JFV32 JPO32:JPR32 JZK32:JZN32 KJG32:KJJ32 KTC32:KTF32 LCY32:LDB32 LMU32:LMX32 LWQ32:LWT32 MGM32:MGP32 MQI32:MQL32 NAE32:NAH32 NKA32:NKD32 NTW32:NTZ32 ODS32:ODV32 ONO32:ONR32 OXK32:OXN32 PHG32:PHJ32 PRC32:PRF32 QAY32:QBB32 QKU32:QKX32 QUQ32:QUT32 REM32:REP32 ROI32:ROL32 RYE32:RYH32 SIA32:SID32 SRW32:SRZ32 TBS32:TBV32 TLO32:TLR32 TVK32:TVN32 UFG32:UFJ32 UPC32:UPF32 UYY32:UZB32 VIU32:VIX32 VSQ32:VST32 WCM32:WCP32 WMI32:WML32 WWE32:WWH32 JS65568:JV65568 TO65568:TR65568 ADK65568:ADN65568 ANG65568:ANJ65568 AXC65568:AXF65568 BGY65568:BHB65568 BQU65568:BQX65568 CAQ65568:CAT65568 CKM65568:CKP65568 CUI65568:CUL65568 DEE65568:DEH65568 DOA65568:DOD65568 DXW65568:DXZ65568 EHS65568:EHV65568 ERO65568:ERR65568 FBK65568:FBN65568 FLG65568:FLJ65568 FVC65568:FVF65568 GEY65568:GFB65568 GOU65568:GOX65568 GYQ65568:GYT65568 HIM65568:HIP65568 HSI65568:HSL65568 ICE65568:ICH65568 IMA65568:IMD65568 IVW65568:IVZ65568 JFS65568:JFV65568 JPO65568:JPR65568 JZK65568:JZN65568 KJG65568:KJJ65568 KTC65568:KTF65568 LCY65568:LDB65568 LMU65568:LMX65568 LWQ65568:LWT65568 MGM65568:MGP65568 MQI65568:MQL65568 NAE65568:NAH65568 NKA65568:NKD65568 NTW65568:NTZ65568 ODS65568:ODV65568 ONO65568:ONR65568 OXK65568:OXN65568 PHG65568:PHJ65568 PRC65568:PRF65568 QAY65568:QBB65568 QKU65568:QKX65568 QUQ65568:QUT65568 REM65568:REP65568 ROI65568:ROL65568 RYE65568:RYH65568 SIA65568:SID65568 SRW65568:SRZ65568 TBS65568:TBV65568 TLO65568:TLR65568 TVK65568:TVN65568 UFG65568:UFJ65568 UPC65568:UPF65568 UYY65568:UZB65568 VIU65568:VIX65568 VSQ65568:VST65568 WCM65568:WCP65568 WMI65568:WML65568 WWE65568:WWH65568 JS131104:JV131104 TO131104:TR131104 ADK131104:ADN131104 ANG131104:ANJ131104 AXC131104:AXF131104 BGY131104:BHB131104 BQU131104:BQX131104 CAQ131104:CAT131104 CKM131104:CKP131104 CUI131104:CUL131104 DEE131104:DEH131104 DOA131104:DOD131104 DXW131104:DXZ131104 EHS131104:EHV131104 ERO131104:ERR131104 FBK131104:FBN131104 FLG131104:FLJ131104 FVC131104:FVF131104 GEY131104:GFB131104 GOU131104:GOX131104 GYQ131104:GYT131104 HIM131104:HIP131104 HSI131104:HSL131104 ICE131104:ICH131104 IMA131104:IMD131104 IVW131104:IVZ131104 JFS131104:JFV131104 JPO131104:JPR131104 JZK131104:JZN131104 KJG131104:KJJ131104 KTC131104:KTF131104 LCY131104:LDB131104 LMU131104:LMX131104 LWQ131104:LWT131104 MGM131104:MGP131104 MQI131104:MQL131104 NAE131104:NAH131104 NKA131104:NKD131104 NTW131104:NTZ131104 ODS131104:ODV131104 ONO131104:ONR131104 OXK131104:OXN131104 PHG131104:PHJ131104 PRC131104:PRF131104 QAY131104:QBB131104 QKU131104:QKX131104 QUQ131104:QUT131104 REM131104:REP131104 ROI131104:ROL131104 RYE131104:RYH131104 SIA131104:SID131104 SRW131104:SRZ131104 TBS131104:TBV131104 TLO131104:TLR131104 TVK131104:TVN131104 UFG131104:UFJ131104 UPC131104:UPF131104 UYY131104:UZB131104 VIU131104:VIX131104 VSQ131104:VST131104 WCM131104:WCP131104 WMI131104:WML131104 WWE131104:WWH131104 JS196640:JV196640 TO196640:TR196640 ADK196640:ADN196640 ANG196640:ANJ196640 AXC196640:AXF196640 BGY196640:BHB196640 BQU196640:BQX196640 CAQ196640:CAT196640 CKM196640:CKP196640 CUI196640:CUL196640 DEE196640:DEH196640 DOA196640:DOD196640 DXW196640:DXZ196640 EHS196640:EHV196640 ERO196640:ERR196640 FBK196640:FBN196640 FLG196640:FLJ196640 FVC196640:FVF196640 GEY196640:GFB196640 GOU196640:GOX196640 GYQ196640:GYT196640 HIM196640:HIP196640 HSI196640:HSL196640 ICE196640:ICH196640 IMA196640:IMD196640 IVW196640:IVZ196640 JFS196640:JFV196640 JPO196640:JPR196640 JZK196640:JZN196640 KJG196640:KJJ196640 KTC196640:KTF196640 LCY196640:LDB196640 LMU196640:LMX196640 LWQ196640:LWT196640 MGM196640:MGP196640 MQI196640:MQL196640 NAE196640:NAH196640 NKA196640:NKD196640 NTW196640:NTZ196640 ODS196640:ODV196640 ONO196640:ONR196640 OXK196640:OXN196640 PHG196640:PHJ196640 PRC196640:PRF196640 QAY196640:QBB196640 QKU196640:QKX196640 QUQ196640:QUT196640 REM196640:REP196640 ROI196640:ROL196640 RYE196640:RYH196640 SIA196640:SID196640 SRW196640:SRZ196640 TBS196640:TBV196640 TLO196640:TLR196640 TVK196640:TVN196640 UFG196640:UFJ196640 UPC196640:UPF196640 UYY196640:UZB196640 VIU196640:VIX196640 VSQ196640:VST196640 WCM196640:WCP196640 WMI196640:WML196640 WWE196640:WWH196640 JS262176:JV262176 TO262176:TR262176 ADK262176:ADN262176 ANG262176:ANJ262176 AXC262176:AXF262176 BGY262176:BHB262176 BQU262176:BQX262176 CAQ262176:CAT262176 CKM262176:CKP262176 CUI262176:CUL262176 DEE262176:DEH262176 DOA262176:DOD262176 DXW262176:DXZ262176 EHS262176:EHV262176 ERO262176:ERR262176 FBK262176:FBN262176 FLG262176:FLJ262176 FVC262176:FVF262176 GEY262176:GFB262176 GOU262176:GOX262176 GYQ262176:GYT262176 HIM262176:HIP262176 HSI262176:HSL262176 ICE262176:ICH262176 IMA262176:IMD262176 IVW262176:IVZ262176 JFS262176:JFV262176 JPO262176:JPR262176 JZK262176:JZN262176 KJG262176:KJJ262176 KTC262176:KTF262176 LCY262176:LDB262176 LMU262176:LMX262176 LWQ262176:LWT262176 MGM262176:MGP262176 MQI262176:MQL262176 NAE262176:NAH262176 NKA262176:NKD262176 NTW262176:NTZ262176 ODS262176:ODV262176 ONO262176:ONR262176 OXK262176:OXN262176 PHG262176:PHJ262176 PRC262176:PRF262176 QAY262176:QBB262176 QKU262176:QKX262176 QUQ262176:QUT262176 REM262176:REP262176 ROI262176:ROL262176 RYE262176:RYH262176 SIA262176:SID262176 SRW262176:SRZ262176 TBS262176:TBV262176 TLO262176:TLR262176 TVK262176:TVN262176 UFG262176:UFJ262176 UPC262176:UPF262176 UYY262176:UZB262176 VIU262176:VIX262176 VSQ262176:VST262176 WCM262176:WCP262176 WMI262176:WML262176 WWE262176:WWH262176 JS327712:JV327712 TO327712:TR327712 ADK327712:ADN327712 ANG327712:ANJ327712 AXC327712:AXF327712 BGY327712:BHB327712 BQU327712:BQX327712 CAQ327712:CAT327712 CKM327712:CKP327712 CUI327712:CUL327712 DEE327712:DEH327712 DOA327712:DOD327712 DXW327712:DXZ327712 EHS327712:EHV327712 ERO327712:ERR327712 FBK327712:FBN327712 FLG327712:FLJ327712 FVC327712:FVF327712 GEY327712:GFB327712 GOU327712:GOX327712 GYQ327712:GYT327712 HIM327712:HIP327712 HSI327712:HSL327712 ICE327712:ICH327712 IMA327712:IMD327712 IVW327712:IVZ327712 JFS327712:JFV327712 JPO327712:JPR327712 JZK327712:JZN327712 KJG327712:KJJ327712 KTC327712:KTF327712 LCY327712:LDB327712 LMU327712:LMX327712 LWQ327712:LWT327712 MGM327712:MGP327712 MQI327712:MQL327712 NAE327712:NAH327712 NKA327712:NKD327712 NTW327712:NTZ327712 ODS327712:ODV327712 ONO327712:ONR327712 OXK327712:OXN327712 PHG327712:PHJ327712 PRC327712:PRF327712 QAY327712:QBB327712 QKU327712:QKX327712 QUQ327712:QUT327712 REM327712:REP327712 ROI327712:ROL327712 RYE327712:RYH327712 SIA327712:SID327712 SRW327712:SRZ327712 TBS327712:TBV327712 TLO327712:TLR327712 TVK327712:TVN327712 UFG327712:UFJ327712 UPC327712:UPF327712 UYY327712:UZB327712 VIU327712:VIX327712 VSQ327712:VST327712 WCM327712:WCP327712 WMI327712:WML327712 WWE327712:WWH327712 JS393248:JV393248 TO393248:TR393248 ADK393248:ADN393248 ANG393248:ANJ393248 AXC393248:AXF393248 BGY393248:BHB393248 BQU393248:BQX393248 CAQ393248:CAT393248 CKM393248:CKP393248 CUI393248:CUL393248 DEE393248:DEH393248 DOA393248:DOD393248 DXW393248:DXZ393248 EHS393248:EHV393248 ERO393248:ERR393248 FBK393248:FBN393248 FLG393248:FLJ393248 FVC393248:FVF393248 GEY393248:GFB393248 GOU393248:GOX393248 GYQ393248:GYT393248 HIM393248:HIP393248 HSI393248:HSL393248 ICE393248:ICH393248 IMA393248:IMD393248 IVW393248:IVZ393248 JFS393248:JFV393248 JPO393248:JPR393248 JZK393248:JZN393248 KJG393248:KJJ393248 KTC393248:KTF393248 LCY393248:LDB393248 LMU393248:LMX393248 LWQ393248:LWT393248 MGM393248:MGP393248 MQI393248:MQL393248 NAE393248:NAH393248 NKA393248:NKD393248 NTW393248:NTZ393248 ODS393248:ODV393248 ONO393248:ONR393248 OXK393248:OXN393248 PHG393248:PHJ393248 PRC393248:PRF393248 QAY393248:QBB393248 QKU393248:QKX393248 QUQ393248:QUT393248 REM393248:REP393248 ROI393248:ROL393248 RYE393248:RYH393248 SIA393248:SID393248 SRW393248:SRZ393248 TBS393248:TBV393248 TLO393248:TLR393248 TVK393248:TVN393248 UFG393248:UFJ393248 UPC393248:UPF393248 UYY393248:UZB393248 VIU393248:VIX393248 VSQ393248:VST393248 WCM393248:WCP393248 WMI393248:WML393248 WWE393248:WWH393248 JS458784:JV458784 TO458784:TR458784 ADK458784:ADN458784 ANG458784:ANJ458784 AXC458784:AXF458784 BGY458784:BHB458784 BQU458784:BQX458784 CAQ458784:CAT458784 CKM458784:CKP458784 CUI458784:CUL458784 DEE458784:DEH458784 DOA458784:DOD458784 DXW458784:DXZ458784 EHS458784:EHV458784 ERO458784:ERR458784 FBK458784:FBN458784 FLG458784:FLJ458784 FVC458784:FVF458784 GEY458784:GFB458784 GOU458784:GOX458784 GYQ458784:GYT458784 HIM458784:HIP458784 HSI458784:HSL458784 ICE458784:ICH458784 IMA458784:IMD458784 IVW458784:IVZ458784 JFS458784:JFV458784 JPO458784:JPR458784 JZK458784:JZN458784 KJG458784:KJJ458784 KTC458784:KTF458784 LCY458784:LDB458784 LMU458784:LMX458784 LWQ458784:LWT458784 MGM458784:MGP458784 MQI458784:MQL458784 NAE458784:NAH458784 NKA458784:NKD458784 NTW458784:NTZ458784 ODS458784:ODV458784 ONO458784:ONR458784 OXK458784:OXN458784 PHG458784:PHJ458784 PRC458784:PRF458784 QAY458784:QBB458784 QKU458784:QKX458784 QUQ458784:QUT458784 REM458784:REP458784 ROI458784:ROL458784 RYE458784:RYH458784 SIA458784:SID458784 SRW458784:SRZ458784 TBS458784:TBV458784 TLO458784:TLR458784 TVK458784:TVN458784 UFG458784:UFJ458784 UPC458784:UPF458784 UYY458784:UZB458784 VIU458784:VIX458784 VSQ458784:VST458784 WCM458784:WCP458784 WMI458784:WML458784 WWE458784:WWH458784 JS524320:JV524320 TO524320:TR524320 ADK524320:ADN524320 ANG524320:ANJ524320 AXC524320:AXF524320 BGY524320:BHB524320 BQU524320:BQX524320 CAQ524320:CAT524320 CKM524320:CKP524320 CUI524320:CUL524320 DEE524320:DEH524320 DOA524320:DOD524320 DXW524320:DXZ524320 EHS524320:EHV524320 ERO524320:ERR524320 FBK524320:FBN524320 FLG524320:FLJ524320 FVC524320:FVF524320 GEY524320:GFB524320 GOU524320:GOX524320 GYQ524320:GYT524320 HIM524320:HIP524320 HSI524320:HSL524320 ICE524320:ICH524320 IMA524320:IMD524320 IVW524320:IVZ524320 JFS524320:JFV524320 JPO524320:JPR524320 JZK524320:JZN524320 KJG524320:KJJ524320 KTC524320:KTF524320 LCY524320:LDB524320 LMU524320:LMX524320 LWQ524320:LWT524320 MGM524320:MGP524320 MQI524320:MQL524320 NAE524320:NAH524320 NKA524320:NKD524320 NTW524320:NTZ524320 ODS524320:ODV524320 ONO524320:ONR524320 OXK524320:OXN524320 PHG524320:PHJ524320 PRC524320:PRF524320 QAY524320:QBB524320 QKU524320:QKX524320 QUQ524320:QUT524320 REM524320:REP524320 ROI524320:ROL524320 RYE524320:RYH524320 SIA524320:SID524320 SRW524320:SRZ524320 TBS524320:TBV524320 TLO524320:TLR524320 TVK524320:TVN524320 UFG524320:UFJ524320 UPC524320:UPF524320 UYY524320:UZB524320 VIU524320:VIX524320 VSQ524320:VST524320 WCM524320:WCP524320 WMI524320:WML524320 WWE524320:WWH524320 JS589856:JV589856 TO589856:TR589856 ADK589856:ADN589856 ANG589856:ANJ589856 AXC589856:AXF589856 BGY589856:BHB589856 BQU589856:BQX589856 CAQ589856:CAT589856 CKM589856:CKP589856 CUI589856:CUL589856 DEE589856:DEH589856 DOA589856:DOD589856 DXW589856:DXZ589856 EHS589856:EHV589856 ERO589856:ERR589856 FBK589856:FBN589856 FLG589856:FLJ589856 FVC589856:FVF589856 GEY589856:GFB589856 GOU589856:GOX589856 GYQ589856:GYT589856 HIM589856:HIP589856 HSI589856:HSL589856 ICE589856:ICH589856 IMA589856:IMD589856 IVW589856:IVZ589856 JFS589856:JFV589856 JPO589856:JPR589856 JZK589856:JZN589856 KJG589856:KJJ589856 KTC589856:KTF589856 LCY589856:LDB589856 LMU589856:LMX589856 LWQ589856:LWT589856 MGM589856:MGP589856 MQI589856:MQL589856 NAE589856:NAH589856 NKA589856:NKD589856 NTW589856:NTZ589856 ODS589856:ODV589856 ONO589856:ONR589856 OXK589856:OXN589856 PHG589856:PHJ589856 PRC589856:PRF589856 QAY589856:QBB589856 QKU589856:QKX589856 QUQ589856:QUT589856 REM589856:REP589856 ROI589856:ROL589856 RYE589856:RYH589856 SIA589856:SID589856 SRW589856:SRZ589856 TBS589856:TBV589856 TLO589856:TLR589856 TVK589856:TVN589856 UFG589856:UFJ589856 UPC589856:UPF589856 UYY589856:UZB589856 VIU589856:VIX589856 VSQ589856:VST589856 WCM589856:WCP589856 WMI589856:WML589856 WWE589856:WWH589856 JS655392:JV655392 TO655392:TR655392 ADK655392:ADN655392 ANG655392:ANJ655392 AXC655392:AXF655392 BGY655392:BHB655392 BQU655392:BQX655392 CAQ655392:CAT655392 CKM655392:CKP655392 CUI655392:CUL655392 DEE655392:DEH655392 DOA655392:DOD655392 DXW655392:DXZ655392 EHS655392:EHV655392 ERO655392:ERR655392 FBK655392:FBN655392 FLG655392:FLJ655392 FVC655392:FVF655392 GEY655392:GFB655392 GOU655392:GOX655392 GYQ655392:GYT655392 HIM655392:HIP655392 HSI655392:HSL655392 ICE655392:ICH655392 IMA655392:IMD655392 IVW655392:IVZ655392 JFS655392:JFV655392 JPO655392:JPR655392 JZK655392:JZN655392 KJG655392:KJJ655392 KTC655392:KTF655392 LCY655392:LDB655392 LMU655392:LMX655392 LWQ655392:LWT655392 MGM655392:MGP655392 MQI655392:MQL655392 NAE655392:NAH655392 NKA655392:NKD655392 NTW655392:NTZ655392 ODS655392:ODV655392 ONO655392:ONR655392 OXK655392:OXN655392 PHG655392:PHJ655392 PRC655392:PRF655392 QAY655392:QBB655392 QKU655392:QKX655392 QUQ655392:QUT655392 REM655392:REP655392 ROI655392:ROL655392 RYE655392:RYH655392 SIA655392:SID655392 SRW655392:SRZ655392 TBS655392:TBV655392 TLO655392:TLR655392 TVK655392:TVN655392 UFG655392:UFJ655392 UPC655392:UPF655392 UYY655392:UZB655392 VIU655392:VIX655392 VSQ655392:VST655392 WCM655392:WCP655392 WMI655392:WML655392 WWE655392:WWH655392 JS720928:JV720928 TO720928:TR720928 ADK720928:ADN720928 ANG720928:ANJ720928 AXC720928:AXF720928 BGY720928:BHB720928 BQU720928:BQX720928 CAQ720928:CAT720928 CKM720928:CKP720928 CUI720928:CUL720928 DEE720928:DEH720928 DOA720928:DOD720928 DXW720928:DXZ720928 EHS720928:EHV720928 ERO720928:ERR720928 FBK720928:FBN720928 FLG720928:FLJ720928 FVC720928:FVF720928 GEY720928:GFB720928 GOU720928:GOX720928 GYQ720928:GYT720928 HIM720928:HIP720928 HSI720928:HSL720928 ICE720928:ICH720928 IMA720928:IMD720928 IVW720928:IVZ720928 JFS720928:JFV720928 JPO720928:JPR720928 JZK720928:JZN720928 KJG720928:KJJ720928 KTC720928:KTF720928 LCY720928:LDB720928 LMU720928:LMX720928 LWQ720928:LWT720928 MGM720928:MGP720928 MQI720928:MQL720928 NAE720928:NAH720928 NKA720928:NKD720928 NTW720928:NTZ720928 ODS720928:ODV720928 ONO720928:ONR720928 OXK720928:OXN720928 PHG720928:PHJ720928 PRC720928:PRF720928 QAY720928:QBB720928 QKU720928:QKX720928 QUQ720928:QUT720928 REM720928:REP720928 ROI720928:ROL720928 RYE720928:RYH720928 SIA720928:SID720928 SRW720928:SRZ720928 TBS720928:TBV720928 TLO720928:TLR720928 TVK720928:TVN720928 UFG720928:UFJ720928 UPC720928:UPF720928 UYY720928:UZB720928 VIU720928:VIX720928 VSQ720928:VST720928 WCM720928:WCP720928 WMI720928:WML720928 WWE720928:WWH720928 JS786464:JV786464 TO786464:TR786464 ADK786464:ADN786464 ANG786464:ANJ786464 AXC786464:AXF786464 BGY786464:BHB786464 BQU786464:BQX786464 CAQ786464:CAT786464 CKM786464:CKP786464 CUI786464:CUL786464 DEE786464:DEH786464 DOA786464:DOD786464 DXW786464:DXZ786464 EHS786464:EHV786464 ERO786464:ERR786464 FBK786464:FBN786464 FLG786464:FLJ786464 FVC786464:FVF786464 GEY786464:GFB786464 GOU786464:GOX786464 GYQ786464:GYT786464 HIM786464:HIP786464 HSI786464:HSL786464 ICE786464:ICH786464 IMA786464:IMD786464 IVW786464:IVZ786464 JFS786464:JFV786464 JPO786464:JPR786464 JZK786464:JZN786464 KJG786464:KJJ786464 KTC786464:KTF786464 LCY786464:LDB786464 LMU786464:LMX786464 LWQ786464:LWT786464 MGM786464:MGP786464 MQI786464:MQL786464 NAE786464:NAH786464 NKA786464:NKD786464 NTW786464:NTZ786464 ODS786464:ODV786464 ONO786464:ONR786464 OXK786464:OXN786464 PHG786464:PHJ786464 PRC786464:PRF786464 QAY786464:QBB786464 QKU786464:QKX786464 QUQ786464:QUT786464 REM786464:REP786464 ROI786464:ROL786464 RYE786464:RYH786464 SIA786464:SID786464 SRW786464:SRZ786464 TBS786464:TBV786464 TLO786464:TLR786464 TVK786464:TVN786464 UFG786464:UFJ786464 UPC786464:UPF786464 UYY786464:UZB786464 VIU786464:VIX786464 VSQ786464:VST786464 WCM786464:WCP786464 WMI786464:WML786464 WWE786464:WWH786464 JS852000:JV852000 TO852000:TR852000 ADK852000:ADN852000 ANG852000:ANJ852000 AXC852000:AXF852000 BGY852000:BHB852000 BQU852000:BQX852000 CAQ852000:CAT852000 CKM852000:CKP852000 CUI852000:CUL852000 DEE852000:DEH852000 DOA852000:DOD852000 DXW852000:DXZ852000 EHS852000:EHV852000 ERO852000:ERR852000 FBK852000:FBN852000 FLG852000:FLJ852000 FVC852000:FVF852000 GEY852000:GFB852000 GOU852000:GOX852000 GYQ852000:GYT852000 HIM852000:HIP852000 HSI852000:HSL852000 ICE852000:ICH852000 IMA852000:IMD852000 IVW852000:IVZ852000 JFS852000:JFV852000 JPO852000:JPR852000 JZK852000:JZN852000 KJG852000:KJJ852000 KTC852000:KTF852000 LCY852000:LDB852000 LMU852000:LMX852000 LWQ852000:LWT852000 MGM852000:MGP852000 MQI852000:MQL852000 NAE852000:NAH852000 NKA852000:NKD852000 NTW852000:NTZ852000 ODS852000:ODV852000 ONO852000:ONR852000 OXK852000:OXN852000 PHG852000:PHJ852000 PRC852000:PRF852000 QAY852000:QBB852000 QKU852000:QKX852000 QUQ852000:QUT852000 REM852000:REP852000 ROI852000:ROL852000 RYE852000:RYH852000 SIA852000:SID852000 SRW852000:SRZ852000 TBS852000:TBV852000 TLO852000:TLR852000 TVK852000:TVN852000 UFG852000:UFJ852000 UPC852000:UPF852000 UYY852000:UZB852000 VIU852000:VIX852000 VSQ852000:VST852000 WCM852000:WCP852000 WMI852000:WML852000 WWE852000:WWH852000 JS917536:JV917536 TO917536:TR917536 ADK917536:ADN917536 ANG917536:ANJ917536 AXC917536:AXF917536 BGY917536:BHB917536 BQU917536:BQX917536 CAQ917536:CAT917536 CKM917536:CKP917536 CUI917536:CUL917536 DEE917536:DEH917536 DOA917536:DOD917536 DXW917536:DXZ917536 EHS917536:EHV917536 ERO917536:ERR917536 FBK917536:FBN917536 FLG917536:FLJ917536 FVC917536:FVF917536 GEY917536:GFB917536 GOU917536:GOX917536 GYQ917536:GYT917536 HIM917536:HIP917536 HSI917536:HSL917536 ICE917536:ICH917536 IMA917536:IMD917536 IVW917536:IVZ917536 JFS917536:JFV917536 JPO917536:JPR917536 JZK917536:JZN917536 KJG917536:KJJ917536 KTC917536:KTF917536 LCY917536:LDB917536 LMU917536:LMX917536 LWQ917536:LWT917536 MGM917536:MGP917536 MQI917536:MQL917536 NAE917536:NAH917536 NKA917536:NKD917536 NTW917536:NTZ917536 ODS917536:ODV917536 ONO917536:ONR917536 OXK917536:OXN917536 PHG917536:PHJ917536 PRC917536:PRF917536 QAY917536:QBB917536 QKU917536:QKX917536 QUQ917536:QUT917536 REM917536:REP917536 ROI917536:ROL917536 RYE917536:RYH917536 SIA917536:SID917536 SRW917536:SRZ917536 TBS917536:TBV917536 TLO917536:TLR917536 TVK917536:TVN917536 UFG917536:UFJ917536 UPC917536:UPF917536 UYY917536:UZB917536 VIU917536:VIX917536 VSQ917536:VST917536 WCM917536:WCP917536 WMI917536:WML917536 WWE917536:WWH917536 JS983072:JV983072 TO983072:TR983072 ADK983072:ADN983072 ANG983072:ANJ983072 AXC983072:AXF983072 BGY983072:BHB983072 BQU983072:BQX983072 CAQ983072:CAT983072 CKM983072:CKP983072 CUI983072:CUL983072 DEE983072:DEH983072 DOA983072:DOD983072 DXW983072:DXZ983072 EHS983072:EHV983072 ERO983072:ERR983072 FBK983072:FBN983072 FLG983072:FLJ983072 FVC983072:FVF983072 GEY983072:GFB983072 GOU983072:GOX983072 GYQ983072:GYT983072 HIM983072:HIP983072 HSI983072:HSL983072 ICE983072:ICH983072 IMA983072:IMD983072 IVW983072:IVZ983072 JFS983072:JFV983072 JPO983072:JPR983072 JZK983072:JZN983072 KJG983072:KJJ983072 KTC983072:KTF983072 LCY983072:LDB983072 LMU983072:LMX983072 LWQ983072:LWT983072 MGM983072:MGP983072 MQI983072:MQL983072 NAE983072:NAH983072 NKA983072:NKD983072 NTW983072:NTZ983072 ODS983072:ODV983072 ONO983072:ONR983072 OXK983072:OXN983072 PHG983072:PHJ983072 PRC983072:PRF983072 QAY983072:QBB983072 QKU983072:QKX983072 QUQ983072:QUT983072 REM983072:REP983072 ROI983072:ROL983072 RYE983072:RYH983072 SIA983072:SID983072 SRW983072:SRZ983072 TBS983072:TBV983072 TLO983072:TLR983072 TVK983072:TVN983072 UFG983072:UFJ983072 UPC983072:UPF983072 UYY983072:UZB983072 VIU983072:VIX983072 VSQ983072:VST983072 WCM983072:WCP983072 WMI983072:WML983072 WWE983072:WWH983072 JS30:JV30 TO30:TR30 ADK30:ADN30 ANG30:ANJ30 AXC30:AXF30 BGY30:BHB30 BQU30:BQX30 CAQ30:CAT30 CKM30:CKP30 CUI30:CUL30 DEE30:DEH30 DOA30:DOD30 DXW30:DXZ30 EHS30:EHV30 ERO30:ERR30 FBK30:FBN30 FLG30:FLJ30 FVC30:FVF30 GEY30:GFB30 GOU30:GOX30 GYQ30:GYT30 HIM30:HIP30 HSI30:HSL30 ICE30:ICH30 IMA30:IMD30 IVW30:IVZ30 JFS30:JFV30 JPO30:JPR30 JZK30:JZN30 KJG30:KJJ30 KTC30:KTF30 LCY30:LDB30 LMU30:LMX30 LWQ30:LWT30 MGM30:MGP30 MQI30:MQL30 NAE30:NAH30 NKA30:NKD30 NTW30:NTZ30 ODS30:ODV30 ONO30:ONR30 OXK30:OXN30 PHG30:PHJ30 PRC30:PRF30 QAY30:QBB30 QKU30:QKX30 QUQ30:QUT30 REM30:REP30 ROI30:ROL30 RYE30:RYH30 SIA30:SID30 SRW30:SRZ30 TBS30:TBV30 TLO30:TLR30 TVK30:TVN30 UFG30:UFJ30 UPC30:UPF30 UYY30:UZB30 VIU30:VIX30 VSQ30:VST30 WCM30:WCP30 WMI30:WML30 WWE30:WWH30 JS65566:JV65566 TO65566:TR65566 ADK65566:ADN65566 ANG65566:ANJ65566 AXC65566:AXF65566 BGY65566:BHB65566 BQU65566:BQX65566 CAQ65566:CAT65566 CKM65566:CKP65566 CUI65566:CUL65566 DEE65566:DEH65566 DOA65566:DOD65566 DXW65566:DXZ65566 EHS65566:EHV65566 ERO65566:ERR65566 FBK65566:FBN65566 FLG65566:FLJ65566 FVC65566:FVF65566 GEY65566:GFB65566 GOU65566:GOX65566 GYQ65566:GYT65566 HIM65566:HIP65566 HSI65566:HSL65566 ICE65566:ICH65566 IMA65566:IMD65566 IVW65566:IVZ65566 JFS65566:JFV65566 JPO65566:JPR65566 JZK65566:JZN65566 KJG65566:KJJ65566 KTC65566:KTF65566 LCY65566:LDB65566 LMU65566:LMX65566 LWQ65566:LWT65566 MGM65566:MGP65566 MQI65566:MQL65566 NAE65566:NAH65566 NKA65566:NKD65566 NTW65566:NTZ65566 ODS65566:ODV65566 ONO65566:ONR65566 OXK65566:OXN65566 PHG65566:PHJ65566 PRC65566:PRF65566 QAY65566:QBB65566 QKU65566:QKX65566 QUQ65566:QUT65566 REM65566:REP65566 ROI65566:ROL65566 RYE65566:RYH65566 SIA65566:SID65566 SRW65566:SRZ65566 TBS65566:TBV65566 TLO65566:TLR65566 TVK65566:TVN65566 UFG65566:UFJ65566 UPC65566:UPF65566 UYY65566:UZB65566 VIU65566:VIX65566 VSQ65566:VST65566 WCM65566:WCP65566 WMI65566:WML65566 WWE65566:WWH65566 JS131102:JV131102 TO131102:TR131102 ADK131102:ADN131102 ANG131102:ANJ131102 AXC131102:AXF131102 BGY131102:BHB131102 BQU131102:BQX131102 CAQ131102:CAT131102 CKM131102:CKP131102 CUI131102:CUL131102 DEE131102:DEH131102 DOA131102:DOD131102 DXW131102:DXZ131102 EHS131102:EHV131102 ERO131102:ERR131102 FBK131102:FBN131102 FLG131102:FLJ131102 FVC131102:FVF131102 GEY131102:GFB131102 GOU131102:GOX131102 GYQ131102:GYT131102 HIM131102:HIP131102 HSI131102:HSL131102 ICE131102:ICH131102 IMA131102:IMD131102 IVW131102:IVZ131102 JFS131102:JFV131102 JPO131102:JPR131102 JZK131102:JZN131102 KJG131102:KJJ131102 KTC131102:KTF131102 LCY131102:LDB131102 LMU131102:LMX131102 LWQ131102:LWT131102 MGM131102:MGP131102 MQI131102:MQL131102 NAE131102:NAH131102 NKA131102:NKD131102 NTW131102:NTZ131102 ODS131102:ODV131102 ONO131102:ONR131102 OXK131102:OXN131102 PHG131102:PHJ131102 PRC131102:PRF131102 QAY131102:QBB131102 QKU131102:QKX131102 QUQ131102:QUT131102 REM131102:REP131102 ROI131102:ROL131102 RYE131102:RYH131102 SIA131102:SID131102 SRW131102:SRZ131102 TBS131102:TBV131102 TLO131102:TLR131102 TVK131102:TVN131102 UFG131102:UFJ131102 UPC131102:UPF131102 UYY131102:UZB131102 VIU131102:VIX131102 VSQ131102:VST131102 WCM131102:WCP131102 WMI131102:WML131102 WWE131102:WWH131102 JS196638:JV196638 TO196638:TR196638 ADK196638:ADN196638 ANG196638:ANJ196638 AXC196638:AXF196638 BGY196638:BHB196638 BQU196638:BQX196638 CAQ196638:CAT196638 CKM196638:CKP196638 CUI196638:CUL196638 DEE196638:DEH196638 DOA196638:DOD196638 DXW196638:DXZ196638 EHS196638:EHV196638 ERO196638:ERR196638 FBK196638:FBN196638 FLG196638:FLJ196638 FVC196638:FVF196638 GEY196638:GFB196638 GOU196638:GOX196638 GYQ196638:GYT196638 HIM196638:HIP196638 HSI196638:HSL196638 ICE196638:ICH196638 IMA196638:IMD196638 IVW196638:IVZ196638 JFS196638:JFV196638 JPO196638:JPR196638 JZK196638:JZN196638 KJG196638:KJJ196638 KTC196638:KTF196638 LCY196638:LDB196638 LMU196638:LMX196638 LWQ196638:LWT196638 MGM196638:MGP196638 MQI196638:MQL196638 NAE196638:NAH196638 NKA196638:NKD196638 NTW196638:NTZ196638 ODS196638:ODV196638 ONO196638:ONR196638 OXK196638:OXN196638 PHG196638:PHJ196638 PRC196638:PRF196638 QAY196638:QBB196638 QKU196638:QKX196638 QUQ196638:QUT196638 REM196638:REP196638 ROI196638:ROL196638 RYE196638:RYH196638 SIA196638:SID196638 SRW196638:SRZ196638 TBS196638:TBV196638 TLO196638:TLR196638 TVK196638:TVN196638 UFG196638:UFJ196638 UPC196638:UPF196638 UYY196638:UZB196638 VIU196638:VIX196638 VSQ196638:VST196638 WCM196638:WCP196638 WMI196638:WML196638 WWE196638:WWH196638 JS262174:JV262174 TO262174:TR262174 ADK262174:ADN262174 ANG262174:ANJ262174 AXC262174:AXF262174 BGY262174:BHB262174 BQU262174:BQX262174 CAQ262174:CAT262174 CKM262174:CKP262174 CUI262174:CUL262174 DEE262174:DEH262174 DOA262174:DOD262174 DXW262174:DXZ262174 EHS262174:EHV262174 ERO262174:ERR262174 FBK262174:FBN262174 FLG262174:FLJ262174 FVC262174:FVF262174 GEY262174:GFB262174 GOU262174:GOX262174 GYQ262174:GYT262174 HIM262174:HIP262174 HSI262174:HSL262174 ICE262174:ICH262174 IMA262174:IMD262174 IVW262174:IVZ262174 JFS262174:JFV262174 JPO262174:JPR262174 JZK262174:JZN262174 KJG262174:KJJ262174 KTC262174:KTF262174 LCY262174:LDB262174 LMU262174:LMX262174 LWQ262174:LWT262174 MGM262174:MGP262174 MQI262174:MQL262174 NAE262174:NAH262174 NKA262174:NKD262174 NTW262174:NTZ262174 ODS262174:ODV262174 ONO262174:ONR262174 OXK262174:OXN262174 PHG262174:PHJ262174 PRC262174:PRF262174 QAY262174:QBB262174 QKU262174:QKX262174 QUQ262174:QUT262174 REM262174:REP262174 ROI262174:ROL262174 RYE262174:RYH262174 SIA262174:SID262174 SRW262174:SRZ262174 TBS262174:TBV262174 TLO262174:TLR262174 TVK262174:TVN262174 UFG262174:UFJ262174 UPC262174:UPF262174 UYY262174:UZB262174 VIU262174:VIX262174 VSQ262174:VST262174 WCM262174:WCP262174 WMI262174:WML262174 WWE262174:WWH262174 JS327710:JV327710 TO327710:TR327710 ADK327710:ADN327710 ANG327710:ANJ327710 AXC327710:AXF327710 BGY327710:BHB327710 BQU327710:BQX327710 CAQ327710:CAT327710 CKM327710:CKP327710 CUI327710:CUL327710 DEE327710:DEH327710 DOA327710:DOD327710 DXW327710:DXZ327710 EHS327710:EHV327710 ERO327710:ERR327710 FBK327710:FBN327710 FLG327710:FLJ327710 FVC327710:FVF327710 GEY327710:GFB327710 GOU327710:GOX327710 GYQ327710:GYT327710 HIM327710:HIP327710 HSI327710:HSL327710 ICE327710:ICH327710 IMA327710:IMD327710 IVW327710:IVZ327710 JFS327710:JFV327710 JPO327710:JPR327710 JZK327710:JZN327710 KJG327710:KJJ327710 KTC327710:KTF327710 LCY327710:LDB327710 LMU327710:LMX327710 LWQ327710:LWT327710 MGM327710:MGP327710 MQI327710:MQL327710 NAE327710:NAH327710 NKA327710:NKD327710 NTW327710:NTZ327710 ODS327710:ODV327710 ONO327710:ONR327710 OXK327710:OXN327710 PHG327710:PHJ327710 PRC327710:PRF327710 QAY327710:QBB327710 QKU327710:QKX327710 QUQ327710:QUT327710 REM327710:REP327710 ROI327710:ROL327710 RYE327710:RYH327710 SIA327710:SID327710 SRW327710:SRZ327710 TBS327710:TBV327710 TLO327710:TLR327710 TVK327710:TVN327710 UFG327710:UFJ327710 UPC327710:UPF327710 UYY327710:UZB327710 VIU327710:VIX327710 VSQ327710:VST327710 WCM327710:WCP327710 WMI327710:WML327710 WWE327710:WWH327710 JS393246:JV393246 TO393246:TR393246 ADK393246:ADN393246 ANG393246:ANJ393246 AXC393246:AXF393246 BGY393246:BHB393246 BQU393246:BQX393246 CAQ393246:CAT393246 CKM393246:CKP393246 CUI393246:CUL393246 DEE393246:DEH393246 DOA393246:DOD393246 DXW393246:DXZ393246 EHS393246:EHV393246 ERO393246:ERR393246 FBK393246:FBN393246 FLG393246:FLJ393246 FVC393246:FVF393246 GEY393246:GFB393246 GOU393246:GOX393246 GYQ393246:GYT393246 HIM393246:HIP393246 HSI393246:HSL393246 ICE393246:ICH393246 IMA393246:IMD393246 IVW393246:IVZ393246 JFS393246:JFV393246 JPO393246:JPR393246 JZK393246:JZN393246 KJG393246:KJJ393246 KTC393246:KTF393246 LCY393246:LDB393246 LMU393246:LMX393246 LWQ393246:LWT393246 MGM393246:MGP393246 MQI393246:MQL393246 NAE393246:NAH393246 NKA393246:NKD393246 NTW393246:NTZ393246 ODS393246:ODV393246 ONO393246:ONR393246 OXK393246:OXN393246 PHG393246:PHJ393246 PRC393246:PRF393246 QAY393246:QBB393246 QKU393246:QKX393246 QUQ393246:QUT393246 REM393246:REP393246 ROI393246:ROL393246 RYE393246:RYH393246 SIA393246:SID393246 SRW393246:SRZ393246 TBS393246:TBV393246 TLO393246:TLR393246 TVK393246:TVN393246 UFG393246:UFJ393246 UPC393246:UPF393246 UYY393246:UZB393246 VIU393246:VIX393246 VSQ393246:VST393246 WCM393246:WCP393246 WMI393246:WML393246 WWE393246:WWH393246 JS458782:JV458782 TO458782:TR458782 ADK458782:ADN458782 ANG458782:ANJ458782 AXC458782:AXF458782 BGY458782:BHB458782 BQU458782:BQX458782 CAQ458782:CAT458782 CKM458782:CKP458782 CUI458782:CUL458782 DEE458782:DEH458782 DOA458782:DOD458782 DXW458782:DXZ458782 EHS458782:EHV458782 ERO458782:ERR458782 FBK458782:FBN458782 FLG458782:FLJ458782 FVC458782:FVF458782 GEY458782:GFB458782 GOU458782:GOX458782 GYQ458782:GYT458782 HIM458782:HIP458782 HSI458782:HSL458782 ICE458782:ICH458782 IMA458782:IMD458782 IVW458782:IVZ458782 JFS458782:JFV458782 JPO458782:JPR458782 JZK458782:JZN458782 KJG458782:KJJ458782 KTC458782:KTF458782 LCY458782:LDB458782 LMU458782:LMX458782 LWQ458782:LWT458782 MGM458782:MGP458782 MQI458782:MQL458782 NAE458782:NAH458782 NKA458782:NKD458782 NTW458782:NTZ458782 ODS458782:ODV458782 ONO458782:ONR458782 OXK458782:OXN458782 PHG458782:PHJ458782 PRC458782:PRF458782 QAY458782:QBB458782 QKU458782:QKX458782 QUQ458782:QUT458782 REM458782:REP458782 ROI458782:ROL458782 RYE458782:RYH458782 SIA458782:SID458782 SRW458782:SRZ458782 TBS458782:TBV458782 TLO458782:TLR458782 TVK458782:TVN458782 UFG458782:UFJ458782 UPC458782:UPF458782 UYY458782:UZB458782 VIU458782:VIX458782 VSQ458782:VST458782 WCM458782:WCP458782 WMI458782:WML458782 WWE458782:WWH458782 JS524318:JV524318 TO524318:TR524318 ADK524318:ADN524318 ANG524318:ANJ524318 AXC524318:AXF524318 BGY524318:BHB524318 BQU524318:BQX524318 CAQ524318:CAT524318 CKM524318:CKP524318 CUI524318:CUL524318 DEE524318:DEH524318 DOA524318:DOD524318 DXW524318:DXZ524318 EHS524318:EHV524318 ERO524318:ERR524318 FBK524318:FBN524318 FLG524318:FLJ524318 FVC524318:FVF524318 GEY524318:GFB524318 GOU524318:GOX524318 GYQ524318:GYT524318 HIM524318:HIP524318 HSI524318:HSL524318 ICE524318:ICH524318 IMA524318:IMD524318 IVW524318:IVZ524318 JFS524318:JFV524318 JPO524318:JPR524318 JZK524318:JZN524318 KJG524318:KJJ524318 KTC524318:KTF524318 LCY524318:LDB524318 LMU524318:LMX524318 LWQ524318:LWT524318 MGM524318:MGP524318 MQI524318:MQL524318 NAE524318:NAH524318 NKA524318:NKD524318 NTW524318:NTZ524318 ODS524318:ODV524318 ONO524318:ONR524318 OXK524318:OXN524318 PHG524318:PHJ524318 PRC524318:PRF524318 QAY524318:QBB524318 QKU524318:QKX524318 QUQ524318:QUT524318 REM524318:REP524318 ROI524318:ROL524318 RYE524318:RYH524318 SIA524318:SID524318 SRW524318:SRZ524318 TBS524318:TBV524318 TLO524318:TLR524318 TVK524318:TVN524318 UFG524318:UFJ524318 UPC524318:UPF524318 UYY524318:UZB524318 VIU524318:VIX524318 VSQ524318:VST524318 WCM524318:WCP524318 WMI524318:WML524318 WWE524318:WWH524318 JS589854:JV589854 TO589854:TR589854 ADK589854:ADN589854 ANG589854:ANJ589854 AXC589854:AXF589854 BGY589854:BHB589854 BQU589854:BQX589854 CAQ589854:CAT589854 CKM589854:CKP589854 CUI589854:CUL589854 DEE589854:DEH589854 DOA589854:DOD589854 DXW589854:DXZ589854 EHS589854:EHV589854 ERO589854:ERR589854 FBK589854:FBN589854 FLG589854:FLJ589854 FVC589854:FVF589854 GEY589854:GFB589854 GOU589854:GOX589854 GYQ589854:GYT589854 HIM589854:HIP589854 HSI589854:HSL589854 ICE589854:ICH589854 IMA589854:IMD589854 IVW589854:IVZ589854 JFS589854:JFV589854 JPO589854:JPR589854 JZK589854:JZN589854 KJG589854:KJJ589854 KTC589854:KTF589854 LCY589854:LDB589854 LMU589854:LMX589854 LWQ589854:LWT589854 MGM589854:MGP589854 MQI589854:MQL589854 NAE589854:NAH589854 NKA589854:NKD589854 NTW589854:NTZ589854 ODS589854:ODV589854 ONO589854:ONR589854 OXK589854:OXN589854 PHG589854:PHJ589854 PRC589854:PRF589854 QAY589854:QBB589854 QKU589854:QKX589854 QUQ589854:QUT589854 REM589854:REP589854 ROI589854:ROL589854 RYE589854:RYH589854 SIA589854:SID589854 SRW589854:SRZ589854 TBS589854:TBV589854 TLO589854:TLR589854 TVK589854:TVN589854 UFG589854:UFJ589854 UPC589854:UPF589854 UYY589854:UZB589854 VIU589854:VIX589854 VSQ589854:VST589854 WCM589854:WCP589854 WMI589854:WML589854 WWE589854:WWH589854 JS655390:JV655390 TO655390:TR655390 ADK655390:ADN655390 ANG655390:ANJ655390 AXC655390:AXF655390 BGY655390:BHB655390 BQU655390:BQX655390 CAQ655390:CAT655390 CKM655390:CKP655390 CUI655390:CUL655390 DEE655390:DEH655390 DOA655390:DOD655390 DXW655390:DXZ655390 EHS655390:EHV655390 ERO655390:ERR655390 FBK655390:FBN655390 FLG655390:FLJ655390 FVC655390:FVF655390 GEY655390:GFB655390 GOU655390:GOX655390 GYQ655390:GYT655390 HIM655390:HIP655390 HSI655390:HSL655390 ICE655390:ICH655390 IMA655390:IMD655390 IVW655390:IVZ655390 JFS655390:JFV655390 JPO655390:JPR655390 JZK655390:JZN655390 KJG655390:KJJ655390 KTC655390:KTF655390 LCY655390:LDB655390 LMU655390:LMX655390 LWQ655390:LWT655390 MGM655390:MGP655390 MQI655390:MQL655390 NAE655390:NAH655390 NKA655390:NKD655390 NTW655390:NTZ655390 ODS655390:ODV655390 ONO655390:ONR655390 OXK655390:OXN655390 PHG655390:PHJ655390 PRC655390:PRF655390 QAY655390:QBB655390 QKU655390:QKX655390 QUQ655390:QUT655390 REM655390:REP655390 ROI655390:ROL655390 RYE655390:RYH655390 SIA655390:SID655390 SRW655390:SRZ655390 TBS655390:TBV655390 TLO655390:TLR655390 TVK655390:TVN655390 UFG655390:UFJ655390 UPC655390:UPF655390 UYY655390:UZB655390 VIU655390:VIX655390 VSQ655390:VST655390 WCM655390:WCP655390 WMI655390:WML655390 WWE655390:WWH655390 JS720926:JV720926 TO720926:TR720926 ADK720926:ADN720926 ANG720926:ANJ720926 AXC720926:AXF720926 BGY720926:BHB720926 BQU720926:BQX720926 CAQ720926:CAT720926 CKM720926:CKP720926 CUI720926:CUL720926 DEE720926:DEH720926 DOA720926:DOD720926 DXW720926:DXZ720926 EHS720926:EHV720926 ERO720926:ERR720926 FBK720926:FBN720926 FLG720926:FLJ720926 FVC720926:FVF720926 GEY720926:GFB720926 GOU720926:GOX720926 GYQ720926:GYT720926 HIM720926:HIP720926 HSI720926:HSL720926 ICE720926:ICH720926 IMA720926:IMD720926 IVW720926:IVZ720926 JFS720926:JFV720926 JPO720926:JPR720926 JZK720926:JZN720926 KJG720926:KJJ720926 KTC720926:KTF720926 LCY720926:LDB720926 LMU720926:LMX720926 LWQ720926:LWT720926 MGM720926:MGP720926 MQI720926:MQL720926 NAE720926:NAH720926 NKA720926:NKD720926 NTW720926:NTZ720926 ODS720926:ODV720926 ONO720926:ONR720926 OXK720926:OXN720926 PHG720926:PHJ720926 PRC720926:PRF720926 QAY720926:QBB720926 QKU720926:QKX720926 QUQ720926:QUT720926 REM720926:REP720926 ROI720926:ROL720926 RYE720926:RYH720926 SIA720926:SID720926 SRW720926:SRZ720926 TBS720926:TBV720926 TLO720926:TLR720926 TVK720926:TVN720926 UFG720926:UFJ720926 UPC720926:UPF720926 UYY720926:UZB720926 VIU720926:VIX720926 VSQ720926:VST720926 WCM720926:WCP720926 WMI720926:WML720926 WWE720926:WWH720926 JS786462:JV786462 TO786462:TR786462 ADK786462:ADN786462 ANG786462:ANJ786462 AXC786462:AXF786462 BGY786462:BHB786462 BQU786462:BQX786462 CAQ786462:CAT786462 CKM786462:CKP786462 CUI786462:CUL786462 DEE786462:DEH786462 DOA786462:DOD786462 DXW786462:DXZ786462 EHS786462:EHV786462 ERO786462:ERR786462 FBK786462:FBN786462 FLG786462:FLJ786462 FVC786462:FVF786462 GEY786462:GFB786462 GOU786462:GOX786462 GYQ786462:GYT786462 HIM786462:HIP786462 HSI786462:HSL786462 ICE786462:ICH786462 IMA786462:IMD786462 IVW786462:IVZ786462 JFS786462:JFV786462 JPO786462:JPR786462 JZK786462:JZN786462 KJG786462:KJJ786462 KTC786462:KTF786462 LCY786462:LDB786462 LMU786462:LMX786462 LWQ786462:LWT786462 MGM786462:MGP786462 MQI786462:MQL786462 NAE786462:NAH786462 NKA786462:NKD786462 NTW786462:NTZ786462 ODS786462:ODV786462 ONO786462:ONR786462 OXK786462:OXN786462 PHG786462:PHJ786462 PRC786462:PRF786462 QAY786462:QBB786462 QKU786462:QKX786462 QUQ786462:QUT786462 REM786462:REP786462 ROI786462:ROL786462 RYE786462:RYH786462 SIA786462:SID786462 SRW786462:SRZ786462 TBS786462:TBV786462 TLO786462:TLR786462 TVK786462:TVN786462 UFG786462:UFJ786462 UPC786462:UPF786462 UYY786462:UZB786462 VIU786462:VIX786462 VSQ786462:VST786462 WCM786462:WCP786462 WMI786462:WML786462 WWE786462:WWH786462 JS851998:JV851998 TO851998:TR851998 ADK851998:ADN851998 ANG851998:ANJ851998 AXC851998:AXF851998 BGY851998:BHB851998 BQU851998:BQX851998 CAQ851998:CAT851998 CKM851998:CKP851998 CUI851998:CUL851998 DEE851998:DEH851998 DOA851998:DOD851998 DXW851998:DXZ851998 EHS851998:EHV851998 ERO851998:ERR851998 FBK851998:FBN851998 FLG851998:FLJ851998 FVC851998:FVF851998 GEY851998:GFB851998 GOU851998:GOX851998 GYQ851998:GYT851998 HIM851998:HIP851998 HSI851998:HSL851998 ICE851998:ICH851998 IMA851998:IMD851998 IVW851998:IVZ851998 JFS851998:JFV851998 JPO851998:JPR851998 JZK851998:JZN851998 KJG851998:KJJ851998 KTC851998:KTF851998 LCY851998:LDB851998 LMU851998:LMX851998 LWQ851998:LWT851998 MGM851998:MGP851998 MQI851998:MQL851998 NAE851998:NAH851998 NKA851998:NKD851998 NTW851998:NTZ851998 ODS851998:ODV851998 ONO851998:ONR851998 OXK851998:OXN851998 PHG851998:PHJ851998 PRC851998:PRF851998 QAY851998:QBB851998 QKU851998:QKX851998 QUQ851998:QUT851998 REM851998:REP851998 ROI851998:ROL851998 RYE851998:RYH851998 SIA851998:SID851998 SRW851998:SRZ851998 TBS851998:TBV851998 TLO851998:TLR851998 TVK851998:TVN851998 UFG851998:UFJ851998 UPC851998:UPF851998 UYY851998:UZB851998 VIU851998:VIX851998 VSQ851998:VST851998 WCM851998:WCP851998 WMI851998:WML851998 WWE851998:WWH851998 JS917534:JV917534 TO917534:TR917534 ADK917534:ADN917534 ANG917534:ANJ917534 AXC917534:AXF917534 BGY917534:BHB917534 BQU917534:BQX917534 CAQ917534:CAT917534 CKM917534:CKP917534 CUI917534:CUL917534 DEE917534:DEH917534 DOA917534:DOD917534 DXW917534:DXZ917534 EHS917534:EHV917534 ERO917534:ERR917534 FBK917534:FBN917534 FLG917534:FLJ917534 FVC917534:FVF917534 GEY917534:GFB917534 GOU917534:GOX917534 GYQ917534:GYT917534 HIM917534:HIP917534 HSI917534:HSL917534 ICE917534:ICH917534 IMA917534:IMD917534 IVW917534:IVZ917534 JFS917534:JFV917534 JPO917534:JPR917534 JZK917534:JZN917534 KJG917534:KJJ917534 KTC917534:KTF917534 LCY917534:LDB917534 LMU917534:LMX917534 LWQ917534:LWT917534 MGM917534:MGP917534 MQI917534:MQL917534 NAE917534:NAH917534 NKA917534:NKD917534 NTW917534:NTZ917534 ODS917534:ODV917534 ONO917534:ONR917534 OXK917534:OXN917534 PHG917534:PHJ917534 PRC917534:PRF917534 QAY917534:QBB917534 QKU917534:QKX917534 QUQ917534:QUT917534 REM917534:REP917534 ROI917534:ROL917534 RYE917534:RYH917534 SIA917534:SID917534 SRW917534:SRZ917534 TBS917534:TBV917534 TLO917534:TLR917534 TVK917534:TVN917534 UFG917534:UFJ917534 UPC917534:UPF917534 UYY917534:UZB917534 VIU917534:VIX917534 VSQ917534:VST917534 WCM917534:WCP917534 WMI917534:WML917534 WWE917534:WWH917534 JS983070:JV983070 TO983070:TR983070 ADK983070:ADN983070 ANG983070:ANJ983070 AXC983070:AXF983070 BGY983070:BHB983070 BQU983070:BQX983070 CAQ983070:CAT983070 CKM983070:CKP983070 CUI983070:CUL983070 DEE983070:DEH983070 DOA983070:DOD983070 DXW983070:DXZ983070 EHS983070:EHV983070 ERO983070:ERR983070 FBK983070:FBN983070 FLG983070:FLJ983070 FVC983070:FVF983070 GEY983070:GFB983070 GOU983070:GOX983070 GYQ983070:GYT983070 HIM983070:HIP983070 HSI983070:HSL983070 ICE983070:ICH983070 IMA983070:IMD983070 IVW983070:IVZ983070 JFS983070:JFV983070 JPO983070:JPR983070 JZK983070:JZN983070 KJG983070:KJJ983070 KTC983070:KTF983070 LCY983070:LDB983070 LMU983070:LMX983070 LWQ983070:LWT983070 MGM983070:MGP983070 MQI983070:MQL983070 NAE983070:NAH983070 NKA983070:NKD983070 NTW983070:NTZ983070 ODS983070:ODV983070 ONO983070:ONR983070 OXK983070:OXN983070 PHG983070:PHJ983070 PRC983070:PRF983070 QAY983070:QBB983070 QKU983070:QKX983070 QUQ983070:QUT983070 REM983070:REP983070 ROI983070:ROL983070 RYE983070:RYH983070 SIA983070:SID983070 SRW983070:SRZ983070 TBS983070:TBV983070 TLO983070:TLR983070 TVK983070:TVN983070 UFG983070:UFJ983070 UPC983070:UPF983070 UYY983070:UZB983070 VIU983070:VIX983070 VSQ983070:VST983070 WCM983070:WCP983070 WMI983070:WML983070 WWE983070:WWH983070 JS28:JV28 TO28:TR28 ADK28:ADN28 ANG28:ANJ28 AXC28:AXF28 BGY28:BHB28 BQU28:BQX28 CAQ28:CAT28 CKM28:CKP28 CUI28:CUL28 DEE28:DEH28 DOA28:DOD28 DXW28:DXZ28 EHS28:EHV28 ERO28:ERR28 FBK28:FBN28 FLG28:FLJ28 FVC28:FVF28 GEY28:GFB28 GOU28:GOX28 GYQ28:GYT28 HIM28:HIP28 HSI28:HSL28 ICE28:ICH28 IMA28:IMD28 IVW28:IVZ28 JFS28:JFV28 JPO28:JPR28 JZK28:JZN28 KJG28:KJJ28 KTC28:KTF28 LCY28:LDB28 LMU28:LMX28 LWQ28:LWT28 MGM28:MGP28 MQI28:MQL28 NAE28:NAH28 NKA28:NKD28 NTW28:NTZ28 ODS28:ODV28 ONO28:ONR28 OXK28:OXN28 PHG28:PHJ28 PRC28:PRF28 QAY28:QBB28 QKU28:QKX28 QUQ28:QUT28 REM28:REP28 ROI28:ROL28 RYE28:RYH28 SIA28:SID28 SRW28:SRZ28 TBS28:TBV28 TLO28:TLR28 TVK28:TVN28 UFG28:UFJ28 UPC28:UPF28 UYY28:UZB28 VIU28:VIX28 VSQ28:VST28 WCM28:WCP28 WMI28:WML28 WWE28:WWH28 JS65564:JV65564 TO65564:TR65564 ADK65564:ADN65564 ANG65564:ANJ65564 AXC65564:AXF65564 BGY65564:BHB65564 BQU65564:BQX65564 CAQ65564:CAT65564 CKM65564:CKP65564 CUI65564:CUL65564 DEE65564:DEH65564 DOA65564:DOD65564 DXW65564:DXZ65564 EHS65564:EHV65564 ERO65564:ERR65564 FBK65564:FBN65564 FLG65564:FLJ65564 FVC65564:FVF65564 GEY65564:GFB65564 GOU65564:GOX65564 GYQ65564:GYT65564 HIM65564:HIP65564 HSI65564:HSL65564 ICE65564:ICH65564 IMA65564:IMD65564 IVW65564:IVZ65564 JFS65564:JFV65564 JPO65564:JPR65564 JZK65564:JZN65564 KJG65564:KJJ65564 KTC65564:KTF65564 LCY65564:LDB65564 LMU65564:LMX65564 LWQ65564:LWT65564 MGM65564:MGP65564 MQI65564:MQL65564 NAE65564:NAH65564 NKA65564:NKD65564 NTW65564:NTZ65564 ODS65564:ODV65564 ONO65564:ONR65564 OXK65564:OXN65564 PHG65564:PHJ65564 PRC65564:PRF65564 QAY65564:QBB65564 QKU65564:QKX65564 QUQ65564:QUT65564 REM65564:REP65564 ROI65564:ROL65564 RYE65564:RYH65564 SIA65564:SID65564 SRW65564:SRZ65564 TBS65564:TBV65564 TLO65564:TLR65564 TVK65564:TVN65564 UFG65564:UFJ65564 UPC65564:UPF65564 UYY65564:UZB65564 VIU65564:VIX65564 VSQ65564:VST65564 WCM65564:WCP65564 WMI65564:WML65564 WWE65564:WWH65564 JS131100:JV131100 TO131100:TR131100 ADK131100:ADN131100 ANG131100:ANJ131100 AXC131100:AXF131100 BGY131100:BHB131100 BQU131100:BQX131100 CAQ131100:CAT131100 CKM131100:CKP131100 CUI131100:CUL131100 DEE131100:DEH131100 DOA131100:DOD131100 DXW131100:DXZ131100 EHS131100:EHV131100 ERO131100:ERR131100 FBK131100:FBN131100 FLG131100:FLJ131100 FVC131100:FVF131100 GEY131100:GFB131100 GOU131100:GOX131100 GYQ131100:GYT131100 HIM131100:HIP131100 HSI131100:HSL131100 ICE131100:ICH131100 IMA131100:IMD131100 IVW131100:IVZ131100 JFS131100:JFV131100 JPO131100:JPR131100 JZK131100:JZN131100 KJG131100:KJJ131100 KTC131100:KTF131100 LCY131100:LDB131100 LMU131100:LMX131100 LWQ131100:LWT131100 MGM131100:MGP131100 MQI131100:MQL131100 NAE131100:NAH131100 NKA131100:NKD131100 NTW131100:NTZ131100 ODS131100:ODV131100 ONO131100:ONR131100 OXK131100:OXN131100 PHG131100:PHJ131100 PRC131100:PRF131100 QAY131100:QBB131100 QKU131100:QKX131100 QUQ131100:QUT131100 REM131100:REP131100 ROI131100:ROL131100 RYE131100:RYH131100 SIA131100:SID131100 SRW131100:SRZ131100 TBS131100:TBV131100 TLO131100:TLR131100 TVK131100:TVN131100 UFG131100:UFJ131100 UPC131100:UPF131100 UYY131100:UZB131100 VIU131100:VIX131100 VSQ131100:VST131100 WCM131100:WCP131100 WMI131100:WML131100 WWE131100:WWH131100 JS196636:JV196636 TO196636:TR196636 ADK196636:ADN196636 ANG196636:ANJ196636 AXC196636:AXF196636 BGY196636:BHB196636 BQU196636:BQX196636 CAQ196636:CAT196636 CKM196636:CKP196636 CUI196636:CUL196636 DEE196636:DEH196636 DOA196636:DOD196636 DXW196636:DXZ196636 EHS196636:EHV196636 ERO196636:ERR196636 FBK196636:FBN196636 FLG196636:FLJ196636 FVC196636:FVF196636 GEY196636:GFB196636 GOU196636:GOX196636 GYQ196636:GYT196636 HIM196636:HIP196636 HSI196636:HSL196636 ICE196636:ICH196636 IMA196636:IMD196636 IVW196636:IVZ196636 JFS196636:JFV196636 JPO196636:JPR196636 JZK196636:JZN196636 KJG196636:KJJ196636 KTC196636:KTF196636 LCY196636:LDB196636 LMU196636:LMX196636 LWQ196636:LWT196636 MGM196636:MGP196636 MQI196636:MQL196636 NAE196636:NAH196636 NKA196636:NKD196636 NTW196636:NTZ196636 ODS196636:ODV196636 ONO196636:ONR196636 OXK196636:OXN196636 PHG196636:PHJ196636 PRC196636:PRF196636 QAY196636:QBB196636 QKU196636:QKX196636 QUQ196636:QUT196636 REM196636:REP196636 ROI196636:ROL196636 RYE196636:RYH196636 SIA196636:SID196636 SRW196636:SRZ196636 TBS196636:TBV196636 TLO196636:TLR196636 TVK196636:TVN196636 UFG196636:UFJ196636 UPC196636:UPF196636 UYY196636:UZB196636 VIU196636:VIX196636 VSQ196636:VST196636 WCM196636:WCP196636 WMI196636:WML196636 WWE196636:WWH196636 JS262172:JV262172 TO262172:TR262172 ADK262172:ADN262172 ANG262172:ANJ262172 AXC262172:AXF262172 BGY262172:BHB262172 BQU262172:BQX262172 CAQ262172:CAT262172 CKM262172:CKP262172 CUI262172:CUL262172 DEE262172:DEH262172 DOA262172:DOD262172 DXW262172:DXZ262172 EHS262172:EHV262172 ERO262172:ERR262172 FBK262172:FBN262172 FLG262172:FLJ262172 FVC262172:FVF262172 GEY262172:GFB262172 GOU262172:GOX262172 GYQ262172:GYT262172 HIM262172:HIP262172 HSI262172:HSL262172 ICE262172:ICH262172 IMA262172:IMD262172 IVW262172:IVZ262172 JFS262172:JFV262172 JPO262172:JPR262172 JZK262172:JZN262172 KJG262172:KJJ262172 KTC262172:KTF262172 LCY262172:LDB262172 LMU262172:LMX262172 LWQ262172:LWT262172 MGM262172:MGP262172 MQI262172:MQL262172 NAE262172:NAH262172 NKA262172:NKD262172 NTW262172:NTZ262172 ODS262172:ODV262172 ONO262172:ONR262172 OXK262172:OXN262172 PHG262172:PHJ262172 PRC262172:PRF262172 QAY262172:QBB262172 QKU262172:QKX262172 QUQ262172:QUT262172 REM262172:REP262172 ROI262172:ROL262172 RYE262172:RYH262172 SIA262172:SID262172 SRW262172:SRZ262172 TBS262172:TBV262172 TLO262172:TLR262172 TVK262172:TVN262172 UFG262172:UFJ262172 UPC262172:UPF262172 UYY262172:UZB262172 VIU262172:VIX262172 VSQ262172:VST262172 WCM262172:WCP262172 WMI262172:WML262172 WWE262172:WWH262172 JS327708:JV327708 TO327708:TR327708 ADK327708:ADN327708 ANG327708:ANJ327708 AXC327708:AXF327708 BGY327708:BHB327708 BQU327708:BQX327708 CAQ327708:CAT327708 CKM327708:CKP327708 CUI327708:CUL327708 DEE327708:DEH327708 DOA327708:DOD327708 DXW327708:DXZ327708 EHS327708:EHV327708 ERO327708:ERR327708 FBK327708:FBN327708 FLG327708:FLJ327708 FVC327708:FVF327708 GEY327708:GFB327708 GOU327708:GOX327708 GYQ327708:GYT327708 HIM327708:HIP327708 HSI327708:HSL327708 ICE327708:ICH327708 IMA327708:IMD327708 IVW327708:IVZ327708 JFS327708:JFV327708 JPO327708:JPR327708 JZK327708:JZN327708 KJG327708:KJJ327708 KTC327708:KTF327708 LCY327708:LDB327708 LMU327708:LMX327708 LWQ327708:LWT327708 MGM327708:MGP327708 MQI327708:MQL327708 NAE327708:NAH327708 NKA327708:NKD327708 NTW327708:NTZ327708 ODS327708:ODV327708 ONO327708:ONR327708 OXK327708:OXN327708 PHG327708:PHJ327708 PRC327708:PRF327708 QAY327708:QBB327708 QKU327708:QKX327708 QUQ327708:QUT327708 REM327708:REP327708 ROI327708:ROL327708 RYE327708:RYH327708 SIA327708:SID327708 SRW327708:SRZ327708 TBS327708:TBV327708 TLO327708:TLR327708 TVK327708:TVN327708 UFG327708:UFJ327708 UPC327708:UPF327708 UYY327708:UZB327708 VIU327708:VIX327708 VSQ327708:VST327708 WCM327708:WCP327708 WMI327708:WML327708 WWE327708:WWH327708 JS393244:JV393244 TO393244:TR393244 ADK393244:ADN393244 ANG393244:ANJ393244 AXC393244:AXF393244 BGY393244:BHB393244 BQU393244:BQX393244 CAQ393244:CAT393244 CKM393244:CKP393244 CUI393244:CUL393244 DEE393244:DEH393244 DOA393244:DOD393244 DXW393244:DXZ393244 EHS393244:EHV393244 ERO393244:ERR393244 FBK393244:FBN393244 FLG393244:FLJ393244 FVC393244:FVF393244 GEY393244:GFB393244 GOU393244:GOX393244 GYQ393244:GYT393244 HIM393244:HIP393244 HSI393244:HSL393244 ICE393244:ICH393244 IMA393244:IMD393244 IVW393244:IVZ393244 JFS393244:JFV393244 JPO393244:JPR393244 JZK393244:JZN393244 KJG393244:KJJ393244 KTC393244:KTF393244 LCY393244:LDB393244 LMU393244:LMX393244 LWQ393244:LWT393244 MGM393244:MGP393244 MQI393244:MQL393244 NAE393244:NAH393244 NKA393244:NKD393244 NTW393244:NTZ393244 ODS393244:ODV393244 ONO393244:ONR393244 OXK393244:OXN393244 PHG393244:PHJ393244 PRC393244:PRF393244 QAY393244:QBB393244 QKU393244:QKX393244 QUQ393244:QUT393244 REM393244:REP393244 ROI393244:ROL393244 RYE393244:RYH393244 SIA393244:SID393244 SRW393244:SRZ393244 TBS393244:TBV393244 TLO393244:TLR393244 TVK393244:TVN393244 UFG393244:UFJ393244 UPC393244:UPF393244 UYY393244:UZB393244 VIU393244:VIX393244 VSQ393244:VST393244 WCM393244:WCP393244 WMI393244:WML393244 WWE393244:WWH393244 JS458780:JV458780 TO458780:TR458780 ADK458780:ADN458780 ANG458780:ANJ458780 AXC458780:AXF458780 BGY458780:BHB458780 BQU458780:BQX458780 CAQ458780:CAT458780 CKM458780:CKP458780 CUI458780:CUL458780 DEE458780:DEH458780 DOA458780:DOD458780 DXW458780:DXZ458780 EHS458780:EHV458780 ERO458780:ERR458780 FBK458780:FBN458780 FLG458780:FLJ458780 FVC458780:FVF458780 GEY458780:GFB458780 GOU458780:GOX458780 GYQ458780:GYT458780 HIM458780:HIP458780 HSI458780:HSL458780 ICE458780:ICH458780 IMA458780:IMD458780 IVW458780:IVZ458780 JFS458780:JFV458780 JPO458780:JPR458780 JZK458780:JZN458780 KJG458780:KJJ458780 KTC458780:KTF458780 LCY458780:LDB458780 LMU458780:LMX458780 LWQ458780:LWT458780 MGM458780:MGP458780 MQI458780:MQL458780 NAE458780:NAH458780 NKA458780:NKD458780 NTW458780:NTZ458780 ODS458780:ODV458780 ONO458780:ONR458780 OXK458780:OXN458780 PHG458780:PHJ458780 PRC458780:PRF458780 QAY458780:QBB458780 QKU458780:QKX458780 QUQ458780:QUT458780 REM458780:REP458780 ROI458780:ROL458780 RYE458780:RYH458780 SIA458780:SID458780 SRW458780:SRZ458780 TBS458780:TBV458780 TLO458780:TLR458780 TVK458780:TVN458780 UFG458780:UFJ458780 UPC458780:UPF458780 UYY458780:UZB458780 VIU458780:VIX458780 VSQ458780:VST458780 WCM458780:WCP458780 WMI458780:WML458780 WWE458780:WWH458780 JS524316:JV524316 TO524316:TR524316 ADK524316:ADN524316 ANG524316:ANJ524316 AXC524316:AXF524316 BGY524316:BHB524316 BQU524316:BQX524316 CAQ524316:CAT524316 CKM524316:CKP524316 CUI524316:CUL524316 DEE524316:DEH524316 DOA524316:DOD524316 DXW524316:DXZ524316 EHS524316:EHV524316 ERO524316:ERR524316 FBK524316:FBN524316 FLG524316:FLJ524316 FVC524316:FVF524316 GEY524316:GFB524316 GOU524316:GOX524316 GYQ524316:GYT524316 HIM524316:HIP524316 HSI524316:HSL524316 ICE524316:ICH524316 IMA524316:IMD524316 IVW524316:IVZ524316 JFS524316:JFV524316 JPO524316:JPR524316 JZK524316:JZN524316 KJG524316:KJJ524316 KTC524316:KTF524316 LCY524316:LDB524316 LMU524316:LMX524316 LWQ524316:LWT524316 MGM524316:MGP524316 MQI524316:MQL524316 NAE524316:NAH524316 NKA524316:NKD524316 NTW524316:NTZ524316 ODS524316:ODV524316 ONO524316:ONR524316 OXK524316:OXN524316 PHG524316:PHJ524316 PRC524316:PRF524316 QAY524316:QBB524316 QKU524316:QKX524316 QUQ524316:QUT524316 REM524316:REP524316 ROI524316:ROL524316 RYE524316:RYH524316 SIA524316:SID524316 SRW524316:SRZ524316 TBS524316:TBV524316 TLO524316:TLR524316 TVK524316:TVN524316 UFG524316:UFJ524316 UPC524316:UPF524316 UYY524316:UZB524316 VIU524316:VIX524316 VSQ524316:VST524316 WCM524316:WCP524316 WMI524316:WML524316 WWE524316:WWH524316 JS589852:JV589852 TO589852:TR589852 ADK589852:ADN589852 ANG589852:ANJ589852 AXC589852:AXF589852 BGY589852:BHB589852 BQU589852:BQX589852 CAQ589852:CAT589852 CKM589852:CKP589852 CUI589852:CUL589852 DEE589852:DEH589852 DOA589852:DOD589852 DXW589852:DXZ589852 EHS589852:EHV589852 ERO589852:ERR589852 FBK589852:FBN589852 FLG589852:FLJ589852 FVC589852:FVF589852 GEY589852:GFB589852 GOU589852:GOX589852 GYQ589852:GYT589852 HIM589852:HIP589852 HSI589852:HSL589852 ICE589852:ICH589852 IMA589852:IMD589852 IVW589852:IVZ589852 JFS589852:JFV589852 JPO589852:JPR589852 JZK589852:JZN589852 KJG589852:KJJ589852 KTC589852:KTF589852 LCY589852:LDB589852 LMU589852:LMX589852 LWQ589852:LWT589852 MGM589852:MGP589852 MQI589852:MQL589852 NAE589852:NAH589852 NKA589852:NKD589852 NTW589852:NTZ589852 ODS589852:ODV589852 ONO589852:ONR589852 OXK589852:OXN589852 PHG589852:PHJ589852 PRC589852:PRF589852 QAY589852:QBB589852 QKU589852:QKX589852 QUQ589852:QUT589852 REM589852:REP589852 ROI589852:ROL589852 RYE589852:RYH589852 SIA589852:SID589852 SRW589852:SRZ589852 TBS589852:TBV589852 TLO589852:TLR589852 TVK589852:TVN589852 UFG589852:UFJ589852 UPC589852:UPF589852 UYY589852:UZB589852 VIU589852:VIX589852 VSQ589852:VST589852 WCM589852:WCP589852 WMI589852:WML589852 WWE589852:WWH589852 JS655388:JV655388 TO655388:TR655388 ADK655388:ADN655388 ANG655388:ANJ655388 AXC655388:AXF655388 BGY655388:BHB655388 BQU655388:BQX655388 CAQ655388:CAT655388 CKM655388:CKP655388 CUI655388:CUL655388 DEE655388:DEH655388 DOA655388:DOD655388 DXW655388:DXZ655388 EHS655388:EHV655388 ERO655388:ERR655388 FBK655388:FBN655388 FLG655388:FLJ655388 FVC655388:FVF655388 GEY655388:GFB655388 GOU655388:GOX655388 GYQ655388:GYT655388 HIM655388:HIP655388 HSI655388:HSL655388 ICE655388:ICH655388 IMA655388:IMD655388 IVW655388:IVZ655388 JFS655388:JFV655388 JPO655388:JPR655388 JZK655388:JZN655388 KJG655388:KJJ655388 KTC655388:KTF655388 LCY655388:LDB655388 LMU655388:LMX655388 LWQ655388:LWT655388 MGM655388:MGP655388 MQI655388:MQL655388 NAE655388:NAH655388 NKA655388:NKD655388 NTW655388:NTZ655388 ODS655388:ODV655388 ONO655388:ONR655388 OXK655388:OXN655388 PHG655388:PHJ655388 PRC655388:PRF655388 QAY655388:QBB655388 QKU655388:QKX655388 QUQ655388:QUT655388 REM655388:REP655388 ROI655388:ROL655388 RYE655388:RYH655388 SIA655388:SID655388 SRW655388:SRZ655388 TBS655388:TBV655388 TLO655388:TLR655388 TVK655388:TVN655388 UFG655388:UFJ655388 UPC655388:UPF655388 UYY655388:UZB655388 VIU655388:VIX655388 VSQ655388:VST655388 WCM655388:WCP655388 WMI655388:WML655388 WWE655388:WWH655388 JS720924:JV720924 TO720924:TR720924 ADK720924:ADN720924 ANG720924:ANJ720924 AXC720924:AXF720924 BGY720924:BHB720924 BQU720924:BQX720924 CAQ720924:CAT720924 CKM720924:CKP720924 CUI720924:CUL720924 DEE720924:DEH720924 DOA720924:DOD720924 DXW720924:DXZ720924 EHS720924:EHV720924 ERO720924:ERR720924 FBK720924:FBN720924 FLG720924:FLJ720924 FVC720924:FVF720924 GEY720924:GFB720924 GOU720924:GOX720924 GYQ720924:GYT720924 HIM720924:HIP720924 HSI720924:HSL720924 ICE720924:ICH720924 IMA720924:IMD720924 IVW720924:IVZ720924 JFS720924:JFV720924 JPO720924:JPR720924 JZK720924:JZN720924 KJG720924:KJJ720924 KTC720924:KTF720924 LCY720924:LDB720924 LMU720924:LMX720924 LWQ720924:LWT720924 MGM720924:MGP720924 MQI720924:MQL720924 NAE720924:NAH720924 NKA720924:NKD720924 NTW720924:NTZ720924 ODS720924:ODV720924 ONO720924:ONR720924 OXK720924:OXN720924 PHG720924:PHJ720924 PRC720924:PRF720924 QAY720924:QBB720924 QKU720924:QKX720924 QUQ720924:QUT720924 REM720924:REP720924 ROI720924:ROL720924 RYE720924:RYH720924 SIA720924:SID720924 SRW720924:SRZ720924 TBS720924:TBV720924 TLO720924:TLR720924 TVK720924:TVN720924 UFG720924:UFJ720924 UPC720924:UPF720924 UYY720924:UZB720924 VIU720924:VIX720924 VSQ720924:VST720924 WCM720924:WCP720924 WMI720924:WML720924 WWE720924:WWH720924 JS786460:JV786460 TO786460:TR786460 ADK786460:ADN786460 ANG786460:ANJ786460 AXC786460:AXF786460 BGY786460:BHB786460 BQU786460:BQX786460 CAQ786460:CAT786460 CKM786460:CKP786460 CUI786460:CUL786460 DEE786460:DEH786460 DOA786460:DOD786460 DXW786460:DXZ786460 EHS786460:EHV786460 ERO786460:ERR786460 FBK786460:FBN786460 FLG786460:FLJ786460 FVC786460:FVF786460 GEY786460:GFB786460 GOU786460:GOX786460 GYQ786460:GYT786460 HIM786460:HIP786460 HSI786460:HSL786460 ICE786460:ICH786460 IMA786460:IMD786460 IVW786460:IVZ786460 JFS786460:JFV786460 JPO786460:JPR786460 JZK786460:JZN786460 KJG786460:KJJ786460 KTC786460:KTF786460 LCY786460:LDB786460 LMU786460:LMX786460 LWQ786460:LWT786460 MGM786460:MGP786460 MQI786460:MQL786460 NAE786460:NAH786460 NKA786460:NKD786460 NTW786460:NTZ786460 ODS786460:ODV786460 ONO786460:ONR786460 OXK786460:OXN786460 PHG786460:PHJ786460 PRC786460:PRF786460 QAY786460:QBB786460 QKU786460:QKX786460 QUQ786460:QUT786460 REM786460:REP786460 ROI786460:ROL786460 RYE786460:RYH786460 SIA786460:SID786460 SRW786460:SRZ786460 TBS786460:TBV786460 TLO786460:TLR786460 TVK786460:TVN786460 UFG786460:UFJ786460 UPC786460:UPF786460 UYY786460:UZB786460 VIU786460:VIX786460 VSQ786460:VST786460 WCM786460:WCP786460 WMI786460:WML786460 WWE786460:WWH786460 JS851996:JV851996 TO851996:TR851996 ADK851996:ADN851996 ANG851996:ANJ851996 AXC851996:AXF851996 BGY851996:BHB851996 BQU851996:BQX851996 CAQ851996:CAT851996 CKM851996:CKP851996 CUI851996:CUL851996 DEE851996:DEH851996 DOA851996:DOD851996 DXW851996:DXZ851996 EHS851996:EHV851996 ERO851996:ERR851996 FBK851996:FBN851996 FLG851996:FLJ851996 FVC851996:FVF851996 GEY851996:GFB851996 GOU851996:GOX851996 GYQ851996:GYT851996 HIM851996:HIP851996 HSI851996:HSL851996 ICE851996:ICH851996 IMA851996:IMD851996 IVW851996:IVZ851996 JFS851996:JFV851996 JPO851996:JPR851996 JZK851996:JZN851996 KJG851996:KJJ851996 KTC851996:KTF851996 LCY851996:LDB851996 LMU851996:LMX851996 LWQ851996:LWT851996 MGM851996:MGP851996 MQI851996:MQL851996 NAE851996:NAH851996 NKA851996:NKD851996 NTW851996:NTZ851996 ODS851996:ODV851996 ONO851996:ONR851996 OXK851996:OXN851996 PHG851996:PHJ851996 PRC851996:PRF851996 QAY851996:QBB851996 QKU851996:QKX851996 QUQ851996:QUT851996 REM851996:REP851996 ROI851996:ROL851996 RYE851996:RYH851996 SIA851996:SID851996 SRW851996:SRZ851996 TBS851996:TBV851996 TLO851996:TLR851996 TVK851996:TVN851996 UFG851996:UFJ851996 UPC851996:UPF851996 UYY851996:UZB851996 VIU851996:VIX851996 VSQ851996:VST851996 WCM851996:WCP851996 WMI851996:WML851996 WWE851996:WWH851996 JS917532:JV917532 TO917532:TR917532 ADK917532:ADN917532 ANG917532:ANJ917532 AXC917532:AXF917532 BGY917532:BHB917532 BQU917532:BQX917532 CAQ917532:CAT917532 CKM917532:CKP917532 CUI917532:CUL917532 DEE917532:DEH917532 DOA917532:DOD917532 DXW917532:DXZ917532 EHS917532:EHV917532 ERO917532:ERR917532 FBK917532:FBN917532 FLG917532:FLJ917532 FVC917532:FVF917532 GEY917532:GFB917532 GOU917532:GOX917532 GYQ917532:GYT917532 HIM917532:HIP917532 HSI917532:HSL917532 ICE917532:ICH917532 IMA917532:IMD917532 IVW917532:IVZ917532 JFS917532:JFV917532 JPO917532:JPR917532 JZK917532:JZN917532 KJG917532:KJJ917532 KTC917532:KTF917532 LCY917532:LDB917532 LMU917532:LMX917532 LWQ917532:LWT917532 MGM917532:MGP917532 MQI917532:MQL917532 NAE917532:NAH917532 NKA917532:NKD917532 NTW917532:NTZ917532 ODS917532:ODV917532 ONO917532:ONR917532 OXK917532:OXN917532 PHG917532:PHJ917532 PRC917532:PRF917532 QAY917532:QBB917532 QKU917532:QKX917532 QUQ917532:QUT917532 REM917532:REP917532 ROI917532:ROL917532 RYE917532:RYH917532 SIA917532:SID917532 SRW917532:SRZ917532 TBS917532:TBV917532 TLO917532:TLR917532 TVK917532:TVN917532 UFG917532:UFJ917532 UPC917532:UPF917532 UYY917532:UZB917532 VIU917532:VIX917532 VSQ917532:VST917532 WCM917532:WCP917532 WMI917532:WML917532 WWE917532:WWH917532 JS983068:JV983068 TO983068:TR983068 ADK983068:ADN983068 ANG983068:ANJ983068 AXC983068:AXF983068 BGY983068:BHB983068 BQU983068:BQX983068 CAQ983068:CAT983068 CKM983068:CKP983068 CUI983068:CUL983068 DEE983068:DEH983068 DOA983068:DOD983068 DXW983068:DXZ983068 EHS983068:EHV983068 ERO983068:ERR983068 FBK983068:FBN983068 FLG983068:FLJ983068 FVC983068:FVF983068 GEY983068:GFB983068 GOU983068:GOX983068 GYQ983068:GYT983068 HIM983068:HIP983068 HSI983068:HSL983068 ICE983068:ICH983068 IMA983068:IMD983068 IVW983068:IVZ983068 JFS983068:JFV983068 JPO983068:JPR983068 JZK983068:JZN983068 KJG983068:KJJ983068 KTC983068:KTF983068 LCY983068:LDB983068 LMU983068:LMX983068 LWQ983068:LWT983068 MGM983068:MGP983068 MQI983068:MQL983068 NAE983068:NAH983068 NKA983068:NKD983068 NTW983068:NTZ983068 ODS983068:ODV983068 ONO983068:ONR983068 OXK983068:OXN983068 PHG983068:PHJ983068 PRC983068:PRF983068 QAY983068:QBB983068 QKU983068:QKX983068 QUQ983068:QUT983068 REM983068:REP983068 ROI983068:ROL983068 RYE983068:RYH983068 SIA983068:SID983068 SRW983068:SRZ983068 TBS983068:TBV983068 TLO983068:TLR983068 TVK983068:TVN983068 UFG983068:UFJ983068 UPC983068:UPF983068 UYY983068:UZB983068 VIU983068:VIX983068 VSQ983068:VST983068 WCM983068:WCP983068 WMI983068:WML983068 WWE983068:WWH983068 JS26:JV26 TO26:TR26 ADK26:ADN26 ANG26:ANJ26 AXC26:AXF26 BGY26:BHB26 BQU26:BQX26 CAQ26:CAT26 CKM26:CKP26 CUI26:CUL26 DEE26:DEH26 DOA26:DOD26 DXW26:DXZ26 EHS26:EHV26 ERO26:ERR26 FBK26:FBN26 FLG26:FLJ26 FVC26:FVF26 GEY26:GFB26 GOU26:GOX26 GYQ26:GYT26 HIM26:HIP26 HSI26:HSL26 ICE26:ICH26 IMA26:IMD26 IVW26:IVZ26 JFS26:JFV26 JPO26:JPR26 JZK26:JZN26 KJG26:KJJ26 KTC26:KTF26 LCY26:LDB26 LMU26:LMX26 LWQ26:LWT26 MGM26:MGP26 MQI26:MQL26 NAE26:NAH26 NKA26:NKD26 NTW26:NTZ26 ODS26:ODV26 ONO26:ONR26 OXK26:OXN26 PHG26:PHJ26 PRC26:PRF26 QAY26:QBB26 QKU26:QKX26 QUQ26:QUT26 REM26:REP26 ROI26:ROL26 RYE26:RYH26 SIA26:SID26 SRW26:SRZ26 TBS26:TBV26 TLO26:TLR26 TVK26:TVN26 UFG26:UFJ26 UPC26:UPF26 UYY26:UZB26 VIU26:VIX26 VSQ26:VST26 WCM26:WCP26 WMI26:WML26 WWE26:WWH26 JS65562:JV65562 TO65562:TR65562 ADK65562:ADN65562 ANG65562:ANJ65562 AXC65562:AXF65562 BGY65562:BHB65562 BQU65562:BQX65562 CAQ65562:CAT65562 CKM65562:CKP65562 CUI65562:CUL65562 DEE65562:DEH65562 DOA65562:DOD65562 DXW65562:DXZ65562 EHS65562:EHV65562 ERO65562:ERR65562 FBK65562:FBN65562 FLG65562:FLJ65562 FVC65562:FVF65562 GEY65562:GFB65562 GOU65562:GOX65562 GYQ65562:GYT65562 HIM65562:HIP65562 HSI65562:HSL65562 ICE65562:ICH65562 IMA65562:IMD65562 IVW65562:IVZ65562 JFS65562:JFV65562 JPO65562:JPR65562 JZK65562:JZN65562 KJG65562:KJJ65562 KTC65562:KTF65562 LCY65562:LDB65562 LMU65562:LMX65562 LWQ65562:LWT65562 MGM65562:MGP65562 MQI65562:MQL65562 NAE65562:NAH65562 NKA65562:NKD65562 NTW65562:NTZ65562 ODS65562:ODV65562 ONO65562:ONR65562 OXK65562:OXN65562 PHG65562:PHJ65562 PRC65562:PRF65562 QAY65562:QBB65562 QKU65562:QKX65562 QUQ65562:QUT65562 REM65562:REP65562 ROI65562:ROL65562 RYE65562:RYH65562 SIA65562:SID65562 SRW65562:SRZ65562 TBS65562:TBV65562 TLO65562:TLR65562 TVK65562:TVN65562 UFG65562:UFJ65562 UPC65562:UPF65562 UYY65562:UZB65562 VIU65562:VIX65562 VSQ65562:VST65562 WCM65562:WCP65562 WMI65562:WML65562 WWE65562:WWH65562 JS131098:JV131098 TO131098:TR131098 ADK131098:ADN131098 ANG131098:ANJ131098 AXC131098:AXF131098 BGY131098:BHB131098 BQU131098:BQX131098 CAQ131098:CAT131098 CKM131098:CKP131098 CUI131098:CUL131098 DEE131098:DEH131098 DOA131098:DOD131098 DXW131098:DXZ131098 EHS131098:EHV131098 ERO131098:ERR131098 FBK131098:FBN131098 FLG131098:FLJ131098 FVC131098:FVF131098 GEY131098:GFB131098 GOU131098:GOX131098 GYQ131098:GYT131098 HIM131098:HIP131098 HSI131098:HSL131098 ICE131098:ICH131098 IMA131098:IMD131098 IVW131098:IVZ131098 JFS131098:JFV131098 JPO131098:JPR131098 JZK131098:JZN131098 KJG131098:KJJ131098 KTC131098:KTF131098 LCY131098:LDB131098 LMU131098:LMX131098 LWQ131098:LWT131098 MGM131098:MGP131098 MQI131098:MQL131098 NAE131098:NAH131098 NKA131098:NKD131098 NTW131098:NTZ131098 ODS131098:ODV131098 ONO131098:ONR131098 OXK131098:OXN131098 PHG131098:PHJ131098 PRC131098:PRF131098 QAY131098:QBB131098 QKU131098:QKX131098 QUQ131098:QUT131098 REM131098:REP131098 ROI131098:ROL131098 RYE131098:RYH131098 SIA131098:SID131098 SRW131098:SRZ131098 TBS131098:TBV131098 TLO131098:TLR131098 TVK131098:TVN131098 UFG131098:UFJ131098 UPC131098:UPF131098 UYY131098:UZB131098 VIU131098:VIX131098 VSQ131098:VST131098 WCM131098:WCP131098 WMI131098:WML131098 WWE131098:WWH131098 JS196634:JV196634 TO196634:TR196634 ADK196634:ADN196634 ANG196634:ANJ196634 AXC196634:AXF196634 BGY196634:BHB196634 BQU196634:BQX196634 CAQ196634:CAT196634 CKM196634:CKP196634 CUI196634:CUL196634 DEE196634:DEH196634 DOA196634:DOD196634 DXW196634:DXZ196634 EHS196634:EHV196634 ERO196634:ERR196634 FBK196634:FBN196634 FLG196634:FLJ196634 FVC196634:FVF196634 GEY196634:GFB196634 GOU196634:GOX196634 GYQ196634:GYT196634 HIM196634:HIP196634 HSI196634:HSL196634 ICE196634:ICH196634 IMA196634:IMD196634 IVW196634:IVZ196634 JFS196634:JFV196634 JPO196634:JPR196634 JZK196634:JZN196634 KJG196634:KJJ196634 KTC196634:KTF196634 LCY196634:LDB196634 LMU196634:LMX196634 LWQ196634:LWT196634 MGM196634:MGP196634 MQI196634:MQL196634 NAE196634:NAH196634 NKA196634:NKD196634 NTW196634:NTZ196634 ODS196634:ODV196634 ONO196634:ONR196634 OXK196634:OXN196634 PHG196634:PHJ196634 PRC196634:PRF196634 QAY196634:QBB196634 QKU196634:QKX196634 QUQ196634:QUT196634 REM196634:REP196634 ROI196634:ROL196634 RYE196634:RYH196634 SIA196634:SID196634 SRW196634:SRZ196634 TBS196634:TBV196634 TLO196634:TLR196634 TVK196634:TVN196634 UFG196634:UFJ196634 UPC196634:UPF196634 UYY196634:UZB196634 VIU196634:VIX196634 VSQ196634:VST196634 WCM196634:WCP196634 WMI196634:WML196634 WWE196634:WWH196634 JS262170:JV262170 TO262170:TR262170 ADK262170:ADN262170 ANG262170:ANJ262170 AXC262170:AXF262170 BGY262170:BHB262170 BQU262170:BQX262170 CAQ262170:CAT262170 CKM262170:CKP262170 CUI262170:CUL262170 DEE262170:DEH262170 DOA262170:DOD262170 DXW262170:DXZ262170 EHS262170:EHV262170 ERO262170:ERR262170 FBK262170:FBN262170 FLG262170:FLJ262170 FVC262170:FVF262170 GEY262170:GFB262170 GOU262170:GOX262170 GYQ262170:GYT262170 HIM262170:HIP262170 HSI262170:HSL262170 ICE262170:ICH262170 IMA262170:IMD262170 IVW262170:IVZ262170 JFS262170:JFV262170 JPO262170:JPR262170 JZK262170:JZN262170 KJG262170:KJJ262170 KTC262170:KTF262170 LCY262170:LDB262170 LMU262170:LMX262170 LWQ262170:LWT262170 MGM262170:MGP262170 MQI262170:MQL262170 NAE262170:NAH262170 NKA262170:NKD262170 NTW262170:NTZ262170 ODS262170:ODV262170 ONO262170:ONR262170 OXK262170:OXN262170 PHG262170:PHJ262170 PRC262170:PRF262170 QAY262170:QBB262170 QKU262170:QKX262170 QUQ262170:QUT262170 REM262170:REP262170 ROI262170:ROL262170 RYE262170:RYH262170 SIA262170:SID262170 SRW262170:SRZ262170 TBS262170:TBV262170 TLO262170:TLR262170 TVK262170:TVN262170 UFG262170:UFJ262170 UPC262170:UPF262170 UYY262170:UZB262170 VIU262170:VIX262170 VSQ262170:VST262170 WCM262170:WCP262170 WMI262170:WML262170 WWE262170:WWH262170 JS327706:JV327706 TO327706:TR327706 ADK327706:ADN327706 ANG327706:ANJ327706 AXC327706:AXF327706 BGY327706:BHB327706 BQU327706:BQX327706 CAQ327706:CAT327706 CKM327706:CKP327706 CUI327706:CUL327706 DEE327706:DEH327706 DOA327706:DOD327706 DXW327706:DXZ327706 EHS327706:EHV327706 ERO327706:ERR327706 FBK327706:FBN327706 FLG327706:FLJ327706 FVC327706:FVF327706 GEY327706:GFB327706 GOU327706:GOX327706 GYQ327706:GYT327706 HIM327706:HIP327706 HSI327706:HSL327706 ICE327706:ICH327706 IMA327706:IMD327706 IVW327706:IVZ327706 JFS327706:JFV327706 JPO327706:JPR327706 JZK327706:JZN327706 KJG327706:KJJ327706 KTC327706:KTF327706 LCY327706:LDB327706 LMU327706:LMX327706 LWQ327706:LWT327706 MGM327706:MGP327706 MQI327706:MQL327706 NAE327706:NAH327706 NKA327706:NKD327706 NTW327706:NTZ327706 ODS327706:ODV327706 ONO327706:ONR327706 OXK327706:OXN327706 PHG327706:PHJ327706 PRC327706:PRF327706 QAY327706:QBB327706 QKU327706:QKX327706 QUQ327706:QUT327706 REM327706:REP327706 ROI327706:ROL327706 RYE327706:RYH327706 SIA327706:SID327706 SRW327706:SRZ327706 TBS327706:TBV327706 TLO327706:TLR327706 TVK327706:TVN327706 UFG327706:UFJ327706 UPC327706:UPF327706 UYY327706:UZB327706 VIU327706:VIX327706 VSQ327706:VST327706 WCM327706:WCP327706 WMI327706:WML327706 WWE327706:WWH327706 JS393242:JV393242 TO393242:TR393242 ADK393242:ADN393242 ANG393242:ANJ393242 AXC393242:AXF393242 BGY393242:BHB393242 BQU393242:BQX393242 CAQ393242:CAT393242 CKM393242:CKP393242 CUI393242:CUL393242 DEE393242:DEH393242 DOA393242:DOD393242 DXW393242:DXZ393242 EHS393242:EHV393242 ERO393242:ERR393242 FBK393242:FBN393242 FLG393242:FLJ393242 FVC393242:FVF393242 GEY393242:GFB393242 GOU393242:GOX393242 GYQ393242:GYT393242 HIM393242:HIP393242 HSI393242:HSL393242 ICE393242:ICH393242 IMA393242:IMD393242 IVW393242:IVZ393242 JFS393242:JFV393242 JPO393242:JPR393242 JZK393242:JZN393242 KJG393242:KJJ393242 KTC393242:KTF393242 LCY393242:LDB393242 LMU393242:LMX393242 LWQ393242:LWT393242 MGM393242:MGP393242 MQI393242:MQL393242 NAE393242:NAH393242 NKA393242:NKD393242 NTW393242:NTZ393242 ODS393242:ODV393242 ONO393242:ONR393242 OXK393242:OXN393242 PHG393242:PHJ393242 PRC393242:PRF393242 QAY393242:QBB393242 QKU393242:QKX393242 QUQ393242:QUT393242 REM393242:REP393242 ROI393242:ROL393242 RYE393242:RYH393242 SIA393242:SID393242 SRW393242:SRZ393242 TBS393242:TBV393242 TLO393242:TLR393242 TVK393242:TVN393242 UFG393242:UFJ393242 UPC393242:UPF393242 UYY393242:UZB393242 VIU393242:VIX393242 VSQ393242:VST393242 WCM393242:WCP393242 WMI393242:WML393242 WWE393242:WWH393242 JS458778:JV458778 TO458778:TR458778 ADK458778:ADN458778 ANG458778:ANJ458778 AXC458778:AXF458778 BGY458778:BHB458778 BQU458778:BQX458778 CAQ458778:CAT458778 CKM458778:CKP458778 CUI458778:CUL458778 DEE458778:DEH458778 DOA458778:DOD458778 DXW458778:DXZ458778 EHS458778:EHV458778 ERO458778:ERR458778 FBK458778:FBN458778 FLG458778:FLJ458778 FVC458778:FVF458778 GEY458778:GFB458778 GOU458778:GOX458778 GYQ458778:GYT458778 HIM458778:HIP458778 HSI458778:HSL458778 ICE458778:ICH458778 IMA458778:IMD458778 IVW458778:IVZ458778 JFS458778:JFV458778 JPO458778:JPR458778 JZK458778:JZN458778 KJG458778:KJJ458778 KTC458778:KTF458778 LCY458778:LDB458778 LMU458778:LMX458778 LWQ458778:LWT458778 MGM458778:MGP458778 MQI458778:MQL458778 NAE458778:NAH458778 NKA458778:NKD458778 NTW458778:NTZ458778 ODS458778:ODV458778 ONO458778:ONR458778 OXK458778:OXN458778 PHG458778:PHJ458778 PRC458778:PRF458778 QAY458778:QBB458778 QKU458778:QKX458778 QUQ458778:QUT458778 REM458778:REP458778 ROI458778:ROL458778 RYE458778:RYH458778 SIA458778:SID458778 SRW458778:SRZ458778 TBS458778:TBV458778 TLO458778:TLR458778 TVK458778:TVN458778 UFG458778:UFJ458778 UPC458778:UPF458778 UYY458778:UZB458778 VIU458778:VIX458778 VSQ458778:VST458778 WCM458778:WCP458778 WMI458778:WML458778 WWE458778:WWH458778 JS524314:JV524314 TO524314:TR524314 ADK524314:ADN524314 ANG524314:ANJ524314 AXC524314:AXF524314 BGY524314:BHB524314 BQU524314:BQX524314 CAQ524314:CAT524314 CKM524314:CKP524314 CUI524314:CUL524314 DEE524314:DEH524314 DOA524314:DOD524314 DXW524314:DXZ524314 EHS524314:EHV524314 ERO524314:ERR524314 FBK524314:FBN524314 FLG524314:FLJ524314 FVC524314:FVF524314 GEY524314:GFB524314 GOU524314:GOX524314 GYQ524314:GYT524314 HIM524314:HIP524314 HSI524314:HSL524314 ICE524314:ICH524314 IMA524314:IMD524314 IVW524314:IVZ524314 JFS524314:JFV524314 JPO524314:JPR524314 JZK524314:JZN524314 KJG524314:KJJ524314 KTC524314:KTF524314 LCY524314:LDB524314 LMU524314:LMX524314 LWQ524314:LWT524314 MGM524314:MGP524314 MQI524314:MQL524314 NAE524314:NAH524314 NKA524314:NKD524314 NTW524314:NTZ524314 ODS524314:ODV524314 ONO524314:ONR524314 OXK524314:OXN524314 PHG524314:PHJ524314 PRC524314:PRF524314 QAY524314:QBB524314 QKU524314:QKX524314 QUQ524314:QUT524314 REM524314:REP524314 ROI524314:ROL524314 RYE524314:RYH524314 SIA524314:SID524314 SRW524314:SRZ524314 TBS524314:TBV524314 TLO524314:TLR524314 TVK524314:TVN524314 UFG524314:UFJ524314 UPC524314:UPF524314 UYY524314:UZB524314 VIU524314:VIX524314 VSQ524314:VST524314 WCM524314:WCP524314 WMI524314:WML524314 WWE524314:WWH524314 JS589850:JV589850 TO589850:TR589850 ADK589850:ADN589850 ANG589850:ANJ589850 AXC589850:AXF589850 BGY589850:BHB589850 BQU589850:BQX589850 CAQ589850:CAT589850 CKM589850:CKP589850 CUI589850:CUL589850 DEE589850:DEH589850 DOA589850:DOD589850 DXW589850:DXZ589850 EHS589850:EHV589850 ERO589850:ERR589850 FBK589850:FBN589850 FLG589850:FLJ589850 FVC589850:FVF589850 GEY589850:GFB589850 GOU589850:GOX589850 GYQ589850:GYT589850 HIM589850:HIP589850 HSI589850:HSL589850 ICE589850:ICH589850 IMA589850:IMD589850 IVW589850:IVZ589850 JFS589850:JFV589850 JPO589850:JPR589850 JZK589850:JZN589850 KJG589850:KJJ589850 KTC589850:KTF589850 LCY589850:LDB589850 LMU589850:LMX589850 LWQ589850:LWT589850 MGM589850:MGP589850 MQI589850:MQL589850 NAE589850:NAH589850 NKA589850:NKD589850 NTW589850:NTZ589850 ODS589850:ODV589850 ONO589850:ONR589850 OXK589850:OXN589850 PHG589850:PHJ589850 PRC589850:PRF589850 QAY589850:QBB589850 QKU589850:QKX589850 QUQ589850:QUT589850 REM589850:REP589850 ROI589850:ROL589850 RYE589850:RYH589850 SIA589850:SID589850 SRW589850:SRZ589850 TBS589850:TBV589850 TLO589850:TLR589850 TVK589850:TVN589850 UFG589850:UFJ589850 UPC589850:UPF589850 UYY589850:UZB589850 VIU589850:VIX589850 VSQ589850:VST589850 WCM589850:WCP589850 WMI589850:WML589850 WWE589850:WWH589850 JS655386:JV655386 TO655386:TR655386 ADK655386:ADN655386 ANG655386:ANJ655386 AXC655386:AXF655386 BGY655386:BHB655386 BQU655386:BQX655386 CAQ655386:CAT655386 CKM655386:CKP655386 CUI655386:CUL655386 DEE655386:DEH655386 DOA655386:DOD655386 DXW655386:DXZ655386 EHS655386:EHV655386 ERO655386:ERR655386 FBK655386:FBN655386 FLG655386:FLJ655386 FVC655386:FVF655386 GEY655386:GFB655386 GOU655386:GOX655386 GYQ655386:GYT655386 HIM655386:HIP655386 HSI655386:HSL655386 ICE655386:ICH655386 IMA655386:IMD655386 IVW655386:IVZ655386 JFS655386:JFV655386 JPO655386:JPR655386 JZK655386:JZN655386 KJG655386:KJJ655386 KTC655386:KTF655386 LCY655386:LDB655386 LMU655386:LMX655386 LWQ655386:LWT655386 MGM655386:MGP655386 MQI655386:MQL655386 NAE655386:NAH655386 NKA655386:NKD655386 NTW655386:NTZ655386 ODS655386:ODV655386 ONO655386:ONR655386 OXK655386:OXN655386 PHG655386:PHJ655386 PRC655386:PRF655386 QAY655386:QBB655386 QKU655386:QKX655386 QUQ655386:QUT655386 REM655386:REP655386 ROI655386:ROL655386 RYE655386:RYH655386 SIA655386:SID655386 SRW655386:SRZ655386 TBS655386:TBV655386 TLO655386:TLR655386 TVK655386:TVN655386 UFG655386:UFJ655386 UPC655386:UPF655386 UYY655386:UZB655386 VIU655386:VIX655386 VSQ655386:VST655386 WCM655386:WCP655386 WMI655386:WML655386 WWE655386:WWH655386 JS720922:JV720922 TO720922:TR720922 ADK720922:ADN720922 ANG720922:ANJ720922 AXC720922:AXF720922 BGY720922:BHB720922 BQU720922:BQX720922 CAQ720922:CAT720922 CKM720922:CKP720922 CUI720922:CUL720922 DEE720922:DEH720922 DOA720922:DOD720922 DXW720922:DXZ720922 EHS720922:EHV720922 ERO720922:ERR720922 FBK720922:FBN720922 FLG720922:FLJ720922 FVC720922:FVF720922 GEY720922:GFB720922 GOU720922:GOX720922 GYQ720922:GYT720922 HIM720922:HIP720922 HSI720922:HSL720922 ICE720922:ICH720922 IMA720922:IMD720922 IVW720922:IVZ720922 JFS720922:JFV720922 JPO720922:JPR720922 JZK720922:JZN720922 KJG720922:KJJ720922 KTC720922:KTF720922 LCY720922:LDB720922 LMU720922:LMX720922 LWQ720922:LWT720922 MGM720922:MGP720922 MQI720922:MQL720922 NAE720922:NAH720922 NKA720922:NKD720922 NTW720922:NTZ720922 ODS720922:ODV720922 ONO720922:ONR720922 OXK720922:OXN720922 PHG720922:PHJ720922 PRC720922:PRF720922 QAY720922:QBB720922 QKU720922:QKX720922 QUQ720922:QUT720922 REM720922:REP720922 ROI720922:ROL720922 RYE720922:RYH720922 SIA720922:SID720922 SRW720922:SRZ720922 TBS720922:TBV720922 TLO720922:TLR720922 TVK720922:TVN720922 UFG720922:UFJ720922 UPC720922:UPF720922 UYY720922:UZB720922 VIU720922:VIX720922 VSQ720922:VST720922 WCM720922:WCP720922 WMI720922:WML720922 WWE720922:WWH720922 JS786458:JV786458 TO786458:TR786458 ADK786458:ADN786458 ANG786458:ANJ786458 AXC786458:AXF786458 BGY786458:BHB786458 BQU786458:BQX786458 CAQ786458:CAT786458 CKM786458:CKP786458 CUI786458:CUL786458 DEE786458:DEH786458 DOA786458:DOD786458 DXW786458:DXZ786458 EHS786458:EHV786458 ERO786458:ERR786458 FBK786458:FBN786458 FLG786458:FLJ786458 FVC786458:FVF786458 GEY786458:GFB786458 GOU786458:GOX786458 GYQ786458:GYT786458 HIM786458:HIP786458 HSI786458:HSL786458 ICE786458:ICH786458 IMA786458:IMD786458 IVW786458:IVZ786458 JFS786458:JFV786458 JPO786458:JPR786458 JZK786458:JZN786458 KJG786458:KJJ786458 KTC786458:KTF786458 LCY786458:LDB786458 LMU786458:LMX786458 LWQ786458:LWT786458 MGM786458:MGP786458 MQI786458:MQL786458 NAE786458:NAH786458 NKA786458:NKD786458 NTW786458:NTZ786458 ODS786458:ODV786458 ONO786458:ONR786458 OXK786458:OXN786458 PHG786458:PHJ786458 PRC786458:PRF786458 QAY786458:QBB786458 QKU786458:QKX786458 QUQ786458:QUT786458 REM786458:REP786458 ROI786458:ROL786458 RYE786458:RYH786458 SIA786458:SID786458 SRW786458:SRZ786458 TBS786458:TBV786458 TLO786458:TLR786458 TVK786458:TVN786458 UFG786458:UFJ786458 UPC786458:UPF786458 UYY786458:UZB786458 VIU786458:VIX786458 VSQ786458:VST786458 WCM786458:WCP786458 WMI786458:WML786458 WWE786458:WWH786458 JS851994:JV851994 TO851994:TR851994 ADK851994:ADN851994 ANG851994:ANJ851994 AXC851994:AXF851994 BGY851994:BHB851994 BQU851994:BQX851994 CAQ851994:CAT851994 CKM851994:CKP851994 CUI851994:CUL851994 DEE851994:DEH851994 DOA851994:DOD851994 DXW851994:DXZ851994 EHS851994:EHV851994 ERO851994:ERR851994 FBK851994:FBN851994 FLG851994:FLJ851994 FVC851994:FVF851994 GEY851994:GFB851994 GOU851994:GOX851994 GYQ851994:GYT851994 HIM851994:HIP851994 HSI851994:HSL851994 ICE851994:ICH851994 IMA851994:IMD851994 IVW851994:IVZ851994 JFS851994:JFV851994 JPO851994:JPR851994 JZK851994:JZN851994 KJG851994:KJJ851994 KTC851994:KTF851994 LCY851994:LDB851994 LMU851994:LMX851994 LWQ851994:LWT851994 MGM851994:MGP851994 MQI851994:MQL851994 NAE851994:NAH851994 NKA851994:NKD851994 NTW851994:NTZ851994 ODS851994:ODV851994 ONO851994:ONR851994 OXK851994:OXN851994 PHG851994:PHJ851994 PRC851994:PRF851994 QAY851994:QBB851994 QKU851994:QKX851994 QUQ851994:QUT851994 REM851994:REP851994 ROI851994:ROL851994 RYE851994:RYH851994 SIA851994:SID851994 SRW851994:SRZ851994 TBS851994:TBV851994 TLO851994:TLR851994 TVK851994:TVN851994 UFG851994:UFJ851994 UPC851994:UPF851994 UYY851994:UZB851994 VIU851994:VIX851994 VSQ851994:VST851994 WCM851994:WCP851994 WMI851994:WML851994 WWE851994:WWH851994 JS917530:JV917530 TO917530:TR917530 ADK917530:ADN917530 ANG917530:ANJ917530 AXC917530:AXF917530 BGY917530:BHB917530 BQU917530:BQX917530 CAQ917530:CAT917530 CKM917530:CKP917530 CUI917530:CUL917530 DEE917530:DEH917530 DOA917530:DOD917530 DXW917530:DXZ917530 EHS917530:EHV917530 ERO917530:ERR917530 FBK917530:FBN917530 FLG917530:FLJ917530 FVC917530:FVF917530 GEY917530:GFB917530 GOU917530:GOX917530 GYQ917530:GYT917530 HIM917530:HIP917530 HSI917530:HSL917530 ICE917530:ICH917530 IMA917530:IMD917530 IVW917530:IVZ917530 JFS917530:JFV917530 JPO917530:JPR917530 JZK917530:JZN917530 KJG917530:KJJ917530 KTC917530:KTF917530 LCY917530:LDB917530 LMU917530:LMX917530 LWQ917530:LWT917530 MGM917530:MGP917530 MQI917530:MQL917530 NAE917530:NAH917530 NKA917530:NKD917530 NTW917530:NTZ917530 ODS917530:ODV917530 ONO917530:ONR917530 OXK917530:OXN917530 PHG917530:PHJ917530 PRC917530:PRF917530 QAY917530:QBB917530 QKU917530:QKX917530 QUQ917530:QUT917530 REM917530:REP917530 ROI917530:ROL917530 RYE917530:RYH917530 SIA917530:SID917530 SRW917530:SRZ917530 TBS917530:TBV917530 TLO917530:TLR917530 TVK917530:TVN917530 UFG917530:UFJ917530 UPC917530:UPF917530 UYY917530:UZB917530 VIU917530:VIX917530 VSQ917530:VST917530 WCM917530:WCP917530 WMI917530:WML917530 WWE917530:WWH917530 JS983066:JV983066 TO983066:TR983066 ADK983066:ADN983066 ANG983066:ANJ983066 AXC983066:AXF983066 BGY983066:BHB983066 BQU983066:BQX983066 CAQ983066:CAT983066 CKM983066:CKP983066 CUI983066:CUL983066 DEE983066:DEH983066 DOA983066:DOD983066 DXW983066:DXZ983066 EHS983066:EHV983066 ERO983066:ERR983066 FBK983066:FBN983066 FLG983066:FLJ983066 FVC983066:FVF983066 GEY983066:GFB983066 GOU983066:GOX983066 GYQ983066:GYT983066 HIM983066:HIP983066 HSI983066:HSL983066 ICE983066:ICH983066 IMA983066:IMD983066 IVW983066:IVZ983066 JFS983066:JFV983066 JPO983066:JPR983066 JZK983066:JZN983066 KJG983066:KJJ983066 KTC983066:KTF983066 LCY983066:LDB983066 LMU983066:LMX983066 LWQ983066:LWT983066 MGM983066:MGP983066 MQI983066:MQL983066 NAE983066:NAH983066 NKA983066:NKD983066 NTW983066:NTZ983066 ODS983066:ODV983066 ONO983066:ONR983066 OXK983066:OXN983066 PHG983066:PHJ983066 PRC983066:PRF983066 QAY983066:QBB983066 QKU983066:QKX983066 QUQ983066:QUT983066 REM983066:REP983066 ROI983066:ROL983066 RYE983066:RYH983066 SIA983066:SID983066 SRW983066:SRZ983066 TBS983066:TBV983066 TLO983066:TLR983066 TVK983066:TVN983066 UFG983066:UFJ983066 UPC983066:UPF983066 UYY983066:UZB983066 VIU983066:VIX983066 VSQ983066:VST983066 WCM983066:WCP983066 WMI983066:WML983066 WWE983066:WWH983066 JS24:JV24 TO24:TR24 ADK24:ADN24 ANG24:ANJ24 AXC24:AXF24 BGY24:BHB24 BQU24:BQX24 CAQ24:CAT24 CKM24:CKP24 CUI24:CUL24 DEE24:DEH24 DOA24:DOD24 DXW24:DXZ24 EHS24:EHV24 ERO24:ERR24 FBK24:FBN24 FLG24:FLJ24 FVC24:FVF24 GEY24:GFB24 GOU24:GOX24 GYQ24:GYT24 HIM24:HIP24 HSI24:HSL24 ICE24:ICH24 IMA24:IMD24 IVW24:IVZ24 JFS24:JFV24 JPO24:JPR24 JZK24:JZN24 KJG24:KJJ24 KTC24:KTF24 LCY24:LDB24 LMU24:LMX24 LWQ24:LWT24 MGM24:MGP24 MQI24:MQL24 NAE24:NAH24 NKA24:NKD24 NTW24:NTZ24 ODS24:ODV24 ONO24:ONR24 OXK24:OXN24 PHG24:PHJ24 PRC24:PRF24 QAY24:QBB24 QKU24:QKX24 QUQ24:QUT24 REM24:REP24 ROI24:ROL24 RYE24:RYH24 SIA24:SID24 SRW24:SRZ24 TBS24:TBV24 TLO24:TLR24 TVK24:TVN24 UFG24:UFJ24 UPC24:UPF24 UYY24:UZB24 VIU24:VIX24 VSQ24:VST24 WCM24:WCP24 WMI24:WML24 WWE24:WWH24 JS65560:JV65560 TO65560:TR65560 ADK65560:ADN65560 ANG65560:ANJ65560 AXC65560:AXF65560 BGY65560:BHB65560 BQU65560:BQX65560 CAQ65560:CAT65560 CKM65560:CKP65560 CUI65560:CUL65560 DEE65560:DEH65560 DOA65560:DOD65560 DXW65560:DXZ65560 EHS65560:EHV65560 ERO65560:ERR65560 FBK65560:FBN65560 FLG65560:FLJ65560 FVC65560:FVF65560 GEY65560:GFB65560 GOU65560:GOX65560 GYQ65560:GYT65560 HIM65560:HIP65560 HSI65560:HSL65560 ICE65560:ICH65560 IMA65560:IMD65560 IVW65560:IVZ65560 JFS65560:JFV65560 JPO65560:JPR65560 JZK65560:JZN65560 KJG65560:KJJ65560 KTC65560:KTF65560 LCY65560:LDB65560 LMU65560:LMX65560 LWQ65560:LWT65560 MGM65560:MGP65560 MQI65560:MQL65560 NAE65560:NAH65560 NKA65560:NKD65560 NTW65560:NTZ65560 ODS65560:ODV65560 ONO65560:ONR65560 OXK65560:OXN65560 PHG65560:PHJ65560 PRC65560:PRF65560 QAY65560:QBB65560 QKU65560:QKX65560 QUQ65560:QUT65560 REM65560:REP65560 ROI65560:ROL65560 RYE65560:RYH65560 SIA65560:SID65560 SRW65560:SRZ65560 TBS65560:TBV65560 TLO65560:TLR65560 TVK65560:TVN65560 UFG65560:UFJ65560 UPC65560:UPF65560 UYY65560:UZB65560 VIU65560:VIX65560 VSQ65560:VST65560 WCM65560:WCP65560 WMI65560:WML65560 WWE65560:WWH65560 JS131096:JV131096 TO131096:TR131096 ADK131096:ADN131096 ANG131096:ANJ131096 AXC131096:AXF131096 BGY131096:BHB131096 BQU131096:BQX131096 CAQ131096:CAT131096 CKM131096:CKP131096 CUI131096:CUL131096 DEE131096:DEH131096 DOA131096:DOD131096 DXW131096:DXZ131096 EHS131096:EHV131096 ERO131096:ERR131096 FBK131096:FBN131096 FLG131096:FLJ131096 FVC131096:FVF131096 GEY131096:GFB131096 GOU131096:GOX131096 GYQ131096:GYT131096 HIM131096:HIP131096 HSI131096:HSL131096 ICE131096:ICH131096 IMA131096:IMD131096 IVW131096:IVZ131096 JFS131096:JFV131096 JPO131096:JPR131096 JZK131096:JZN131096 KJG131096:KJJ131096 KTC131096:KTF131096 LCY131096:LDB131096 LMU131096:LMX131096 LWQ131096:LWT131096 MGM131096:MGP131096 MQI131096:MQL131096 NAE131096:NAH131096 NKA131096:NKD131096 NTW131096:NTZ131096 ODS131096:ODV131096 ONO131096:ONR131096 OXK131096:OXN131096 PHG131096:PHJ131096 PRC131096:PRF131096 QAY131096:QBB131096 QKU131096:QKX131096 QUQ131096:QUT131096 REM131096:REP131096 ROI131096:ROL131096 RYE131096:RYH131096 SIA131096:SID131096 SRW131096:SRZ131096 TBS131096:TBV131096 TLO131096:TLR131096 TVK131096:TVN131096 UFG131096:UFJ131096 UPC131096:UPF131096 UYY131096:UZB131096 VIU131096:VIX131096 VSQ131096:VST131096 WCM131096:WCP131096 WMI131096:WML131096 WWE131096:WWH131096 JS196632:JV196632 TO196632:TR196632 ADK196632:ADN196632 ANG196632:ANJ196632 AXC196632:AXF196632 BGY196632:BHB196632 BQU196632:BQX196632 CAQ196632:CAT196632 CKM196632:CKP196632 CUI196632:CUL196632 DEE196632:DEH196632 DOA196632:DOD196632 DXW196632:DXZ196632 EHS196632:EHV196632 ERO196632:ERR196632 FBK196632:FBN196632 FLG196632:FLJ196632 FVC196632:FVF196632 GEY196632:GFB196632 GOU196632:GOX196632 GYQ196632:GYT196632 HIM196632:HIP196632 HSI196632:HSL196632 ICE196632:ICH196632 IMA196632:IMD196632 IVW196632:IVZ196632 JFS196632:JFV196632 JPO196632:JPR196632 JZK196632:JZN196632 KJG196632:KJJ196632 KTC196632:KTF196632 LCY196632:LDB196632 LMU196632:LMX196632 LWQ196632:LWT196632 MGM196632:MGP196632 MQI196632:MQL196632 NAE196632:NAH196632 NKA196632:NKD196632 NTW196632:NTZ196632 ODS196632:ODV196632 ONO196632:ONR196632 OXK196632:OXN196632 PHG196632:PHJ196632 PRC196632:PRF196632 QAY196632:QBB196632 QKU196632:QKX196632 QUQ196632:QUT196632 REM196632:REP196632 ROI196632:ROL196632 RYE196632:RYH196632 SIA196632:SID196632 SRW196632:SRZ196632 TBS196632:TBV196632 TLO196632:TLR196632 TVK196632:TVN196632 UFG196632:UFJ196632 UPC196632:UPF196632 UYY196632:UZB196632 VIU196632:VIX196632 VSQ196632:VST196632 WCM196632:WCP196632 WMI196632:WML196632 WWE196632:WWH196632 JS262168:JV262168 TO262168:TR262168 ADK262168:ADN262168 ANG262168:ANJ262168 AXC262168:AXF262168 BGY262168:BHB262168 BQU262168:BQX262168 CAQ262168:CAT262168 CKM262168:CKP262168 CUI262168:CUL262168 DEE262168:DEH262168 DOA262168:DOD262168 DXW262168:DXZ262168 EHS262168:EHV262168 ERO262168:ERR262168 FBK262168:FBN262168 FLG262168:FLJ262168 FVC262168:FVF262168 GEY262168:GFB262168 GOU262168:GOX262168 GYQ262168:GYT262168 HIM262168:HIP262168 HSI262168:HSL262168 ICE262168:ICH262168 IMA262168:IMD262168 IVW262168:IVZ262168 JFS262168:JFV262168 JPO262168:JPR262168 JZK262168:JZN262168 KJG262168:KJJ262168 KTC262168:KTF262168 LCY262168:LDB262168 LMU262168:LMX262168 LWQ262168:LWT262168 MGM262168:MGP262168 MQI262168:MQL262168 NAE262168:NAH262168 NKA262168:NKD262168 NTW262168:NTZ262168 ODS262168:ODV262168 ONO262168:ONR262168 OXK262168:OXN262168 PHG262168:PHJ262168 PRC262168:PRF262168 QAY262168:QBB262168 QKU262168:QKX262168 QUQ262168:QUT262168 REM262168:REP262168 ROI262168:ROL262168 RYE262168:RYH262168 SIA262168:SID262168 SRW262168:SRZ262168 TBS262168:TBV262168 TLO262168:TLR262168 TVK262168:TVN262168 UFG262168:UFJ262168 UPC262168:UPF262168 UYY262168:UZB262168 VIU262168:VIX262168 VSQ262168:VST262168 WCM262168:WCP262168 WMI262168:WML262168 WWE262168:WWH262168 JS327704:JV327704 TO327704:TR327704 ADK327704:ADN327704 ANG327704:ANJ327704 AXC327704:AXF327704 BGY327704:BHB327704 BQU327704:BQX327704 CAQ327704:CAT327704 CKM327704:CKP327704 CUI327704:CUL327704 DEE327704:DEH327704 DOA327704:DOD327704 DXW327704:DXZ327704 EHS327704:EHV327704 ERO327704:ERR327704 FBK327704:FBN327704 FLG327704:FLJ327704 FVC327704:FVF327704 GEY327704:GFB327704 GOU327704:GOX327704 GYQ327704:GYT327704 HIM327704:HIP327704 HSI327704:HSL327704 ICE327704:ICH327704 IMA327704:IMD327704 IVW327704:IVZ327704 JFS327704:JFV327704 JPO327704:JPR327704 JZK327704:JZN327704 KJG327704:KJJ327704 KTC327704:KTF327704 LCY327704:LDB327704 LMU327704:LMX327704 LWQ327704:LWT327704 MGM327704:MGP327704 MQI327704:MQL327704 NAE327704:NAH327704 NKA327704:NKD327704 NTW327704:NTZ327704 ODS327704:ODV327704 ONO327704:ONR327704 OXK327704:OXN327704 PHG327704:PHJ327704 PRC327704:PRF327704 QAY327704:QBB327704 QKU327704:QKX327704 QUQ327704:QUT327704 REM327704:REP327704 ROI327704:ROL327704 RYE327704:RYH327704 SIA327704:SID327704 SRW327704:SRZ327704 TBS327704:TBV327704 TLO327704:TLR327704 TVK327704:TVN327704 UFG327704:UFJ327704 UPC327704:UPF327704 UYY327704:UZB327704 VIU327704:VIX327704 VSQ327704:VST327704 WCM327704:WCP327704 WMI327704:WML327704 WWE327704:WWH327704 JS393240:JV393240 TO393240:TR393240 ADK393240:ADN393240 ANG393240:ANJ393240 AXC393240:AXF393240 BGY393240:BHB393240 BQU393240:BQX393240 CAQ393240:CAT393240 CKM393240:CKP393240 CUI393240:CUL393240 DEE393240:DEH393240 DOA393240:DOD393240 DXW393240:DXZ393240 EHS393240:EHV393240 ERO393240:ERR393240 FBK393240:FBN393240 FLG393240:FLJ393240 FVC393240:FVF393240 GEY393240:GFB393240 GOU393240:GOX393240 GYQ393240:GYT393240 HIM393240:HIP393240 HSI393240:HSL393240 ICE393240:ICH393240 IMA393240:IMD393240 IVW393240:IVZ393240 JFS393240:JFV393240 JPO393240:JPR393240 JZK393240:JZN393240 KJG393240:KJJ393240 KTC393240:KTF393240 LCY393240:LDB393240 LMU393240:LMX393240 LWQ393240:LWT393240 MGM393240:MGP393240 MQI393240:MQL393240 NAE393240:NAH393240 NKA393240:NKD393240 NTW393240:NTZ393240 ODS393240:ODV393240 ONO393240:ONR393240 OXK393240:OXN393240 PHG393240:PHJ393240 PRC393240:PRF393240 QAY393240:QBB393240 QKU393240:QKX393240 QUQ393240:QUT393240 REM393240:REP393240 ROI393240:ROL393240 RYE393240:RYH393240 SIA393240:SID393240 SRW393240:SRZ393240 TBS393240:TBV393240 TLO393240:TLR393240 TVK393240:TVN393240 UFG393240:UFJ393240 UPC393240:UPF393240 UYY393240:UZB393240 VIU393240:VIX393240 VSQ393240:VST393240 WCM393240:WCP393240 WMI393240:WML393240 WWE393240:WWH393240 JS458776:JV458776 TO458776:TR458776 ADK458776:ADN458776 ANG458776:ANJ458776 AXC458776:AXF458776 BGY458776:BHB458776 BQU458776:BQX458776 CAQ458776:CAT458776 CKM458776:CKP458776 CUI458776:CUL458776 DEE458776:DEH458776 DOA458776:DOD458776 DXW458776:DXZ458776 EHS458776:EHV458776 ERO458776:ERR458776 FBK458776:FBN458776 FLG458776:FLJ458776 FVC458776:FVF458776 GEY458776:GFB458776 GOU458776:GOX458776 GYQ458776:GYT458776 HIM458776:HIP458776 HSI458776:HSL458776 ICE458776:ICH458776 IMA458776:IMD458776 IVW458776:IVZ458776 JFS458776:JFV458776 JPO458776:JPR458776 JZK458776:JZN458776 KJG458776:KJJ458776 KTC458776:KTF458776 LCY458776:LDB458776 LMU458776:LMX458776 LWQ458776:LWT458776 MGM458776:MGP458776 MQI458776:MQL458776 NAE458776:NAH458776 NKA458776:NKD458776 NTW458776:NTZ458776 ODS458776:ODV458776 ONO458776:ONR458776 OXK458776:OXN458776 PHG458776:PHJ458776 PRC458776:PRF458776 QAY458776:QBB458776 QKU458776:QKX458776 QUQ458776:QUT458776 REM458776:REP458776 ROI458776:ROL458776 RYE458776:RYH458776 SIA458776:SID458776 SRW458776:SRZ458776 TBS458776:TBV458776 TLO458776:TLR458776 TVK458776:TVN458776 UFG458776:UFJ458776 UPC458776:UPF458776 UYY458776:UZB458776 VIU458776:VIX458776 VSQ458776:VST458776 WCM458776:WCP458776 WMI458776:WML458776 WWE458776:WWH458776 JS524312:JV524312 TO524312:TR524312 ADK524312:ADN524312 ANG524312:ANJ524312 AXC524312:AXF524312 BGY524312:BHB524312 BQU524312:BQX524312 CAQ524312:CAT524312 CKM524312:CKP524312 CUI524312:CUL524312 DEE524312:DEH524312 DOA524312:DOD524312 DXW524312:DXZ524312 EHS524312:EHV524312 ERO524312:ERR524312 FBK524312:FBN524312 FLG524312:FLJ524312 FVC524312:FVF524312 GEY524312:GFB524312 GOU524312:GOX524312 GYQ524312:GYT524312 HIM524312:HIP524312 HSI524312:HSL524312 ICE524312:ICH524312 IMA524312:IMD524312 IVW524312:IVZ524312 JFS524312:JFV524312 JPO524312:JPR524312 JZK524312:JZN524312 KJG524312:KJJ524312 KTC524312:KTF524312 LCY524312:LDB524312 LMU524312:LMX524312 LWQ524312:LWT524312 MGM524312:MGP524312 MQI524312:MQL524312 NAE524312:NAH524312 NKA524312:NKD524312 NTW524312:NTZ524312 ODS524312:ODV524312 ONO524312:ONR524312 OXK524312:OXN524312 PHG524312:PHJ524312 PRC524312:PRF524312 QAY524312:QBB524312 QKU524312:QKX524312 QUQ524312:QUT524312 REM524312:REP524312 ROI524312:ROL524312 RYE524312:RYH524312 SIA524312:SID524312 SRW524312:SRZ524312 TBS524312:TBV524312 TLO524312:TLR524312 TVK524312:TVN524312 UFG524312:UFJ524312 UPC524312:UPF524312 UYY524312:UZB524312 VIU524312:VIX524312 VSQ524312:VST524312 WCM524312:WCP524312 WMI524312:WML524312 WWE524312:WWH524312 JS589848:JV589848 TO589848:TR589848 ADK589848:ADN589848 ANG589848:ANJ589848 AXC589848:AXF589848 BGY589848:BHB589848 BQU589848:BQX589848 CAQ589848:CAT589848 CKM589848:CKP589848 CUI589848:CUL589848 DEE589848:DEH589848 DOA589848:DOD589848 DXW589848:DXZ589848 EHS589848:EHV589848 ERO589848:ERR589848 FBK589848:FBN589848 FLG589848:FLJ589848 FVC589848:FVF589848 GEY589848:GFB589848 GOU589848:GOX589848 GYQ589848:GYT589848 HIM589848:HIP589848 HSI589848:HSL589848 ICE589848:ICH589848 IMA589848:IMD589848 IVW589848:IVZ589848 JFS589848:JFV589848 JPO589848:JPR589848 JZK589848:JZN589848 KJG589848:KJJ589848 KTC589848:KTF589848 LCY589848:LDB589848 LMU589848:LMX589848 LWQ589848:LWT589848 MGM589848:MGP589848 MQI589848:MQL589848 NAE589848:NAH589848 NKA589848:NKD589848 NTW589848:NTZ589848 ODS589848:ODV589848 ONO589848:ONR589848 OXK589848:OXN589848 PHG589848:PHJ589848 PRC589848:PRF589848 QAY589848:QBB589848 QKU589848:QKX589848 QUQ589848:QUT589848 REM589848:REP589848 ROI589848:ROL589848 RYE589848:RYH589848 SIA589848:SID589848 SRW589848:SRZ589848 TBS589848:TBV589848 TLO589848:TLR589848 TVK589848:TVN589848 UFG589848:UFJ589848 UPC589848:UPF589848 UYY589848:UZB589848 VIU589848:VIX589848 VSQ589848:VST589848 WCM589848:WCP589848 WMI589848:WML589848 WWE589848:WWH589848 JS655384:JV655384 TO655384:TR655384 ADK655384:ADN655384 ANG655384:ANJ655384 AXC655384:AXF655384 BGY655384:BHB655384 BQU655384:BQX655384 CAQ655384:CAT655384 CKM655384:CKP655384 CUI655384:CUL655384 DEE655384:DEH655384 DOA655384:DOD655384 DXW655384:DXZ655384 EHS655384:EHV655384 ERO655384:ERR655384 FBK655384:FBN655384 FLG655384:FLJ655384 FVC655384:FVF655384 GEY655384:GFB655384 GOU655384:GOX655384 GYQ655384:GYT655384 HIM655384:HIP655384 HSI655384:HSL655384 ICE655384:ICH655384 IMA655384:IMD655384 IVW655384:IVZ655384 JFS655384:JFV655384 JPO655384:JPR655384 JZK655384:JZN655384 KJG655384:KJJ655384 KTC655384:KTF655384 LCY655384:LDB655384 LMU655384:LMX655384 LWQ655384:LWT655384 MGM655384:MGP655384 MQI655384:MQL655384 NAE655384:NAH655384 NKA655384:NKD655384 NTW655384:NTZ655384 ODS655384:ODV655384 ONO655384:ONR655384 OXK655384:OXN655384 PHG655384:PHJ655384 PRC655384:PRF655384 QAY655384:QBB655384 QKU655384:QKX655384 QUQ655384:QUT655384 REM655384:REP655384 ROI655384:ROL655384 RYE655384:RYH655384 SIA655384:SID655384 SRW655384:SRZ655384 TBS655384:TBV655384 TLO655384:TLR655384 TVK655384:TVN655384 UFG655384:UFJ655384 UPC655384:UPF655384 UYY655384:UZB655384 VIU655384:VIX655384 VSQ655384:VST655384 WCM655384:WCP655384 WMI655384:WML655384 WWE655384:WWH655384 JS720920:JV720920 TO720920:TR720920 ADK720920:ADN720920 ANG720920:ANJ720920 AXC720920:AXF720920 BGY720920:BHB720920 BQU720920:BQX720920 CAQ720920:CAT720920 CKM720920:CKP720920 CUI720920:CUL720920 DEE720920:DEH720920 DOA720920:DOD720920 DXW720920:DXZ720920 EHS720920:EHV720920 ERO720920:ERR720920 FBK720920:FBN720920 FLG720920:FLJ720920 FVC720920:FVF720920 GEY720920:GFB720920 GOU720920:GOX720920 GYQ720920:GYT720920 HIM720920:HIP720920 HSI720920:HSL720920 ICE720920:ICH720920 IMA720920:IMD720920 IVW720920:IVZ720920 JFS720920:JFV720920 JPO720920:JPR720920 JZK720920:JZN720920 KJG720920:KJJ720920 KTC720920:KTF720920 LCY720920:LDB720920 LMU720920:LMX720920 LWQ720920:LWT720920 MGM720920:MGP720920 MQI720920:MQL720920 NAE720920:NAH720920 NKA720920:NKD720920 NTW720920:NTZ720920 ODS720920:ODV720920 ONO720920:ONR720920 OXK720920:OXN720920 PHG720920:PHJ720920 PRC720920:PRF720920 QAY720920:QBB720920 QKU720920:QKX720920 QUQ720920:QUT720920 REM720920:REP720920 ROI720920:ROL720920 RYE720920:RYH720920 SIA720920:SID720920 SRW720920:SRZ720920 TBS720920:TBV720920 TLO720920:TLR720920 TVK720920:TVN720920 UFG720920:UFJ720920 UPC720920:UPF720920 UYY720920:UZB720920 VIU720920:VIX720920 VSQ720920:VST720920 WCM720920:WCP720920 WMI720920:WML720920 WWE720920:WWH720920 JS786456:JV786456 TO786456:TR786456 ADK786456:ADN786456 ANG786456:ANJ786456 AXC786456:AXF786456 BGY786456:BHB786456 BQU786456:BQX786456 CAQ786456:CAT786456 CKM786456:CKP786456 CUI786456:CUL786456 DEE786456:DEH786456 DOA786456:DOD786456 DXW786456:DXZ786456 EHS786456:EHV786456 ERO786456:ERR786456 FBK786456:FBN786456 FLG786456:FLJ786456 FVC786456:FVF786456 GEY786456:GFB786456 GOU786456:GOX786456 GYQ786456:GYT786456 HIM786456:HIP786456 HSI786456:HSL786456 ICE786456:ICH786456 IMA786456:IMD786456 IVW786456:IVZ786456 JFS786456:JFV786456 JPO786456:JPR786456 JZK786456:JZN786456 KJG786456:KJJ786456 KTC786456:KTF786456 LCY786456:LDB786456 LMU786456:LMX786456 LWQ786456:LWT786456 MGM786456:MGP786456 MQI786456:MQL786456 NAE786456:NAH786456 NKA786456:NKD786456 NTW786456:NTZ786456 ODS786456:ODV786456 ONO786456:ONR786456 OXK786456:OXN786456 PHG786456:PHJ786456 PRC786456:PRF786456 QAY786456:QBB786456 QKU786456:QKX786456 QUQ786456:QUT786456 REM786456:REP786456 ROI786456:ROL786456 RYE786456:RYH786456 SIA786456:SID786456 SRW786456:SRZ786456 TBS786456:TBV786456 TLO786456:TLR786456 TVK786456:TVN786456 UFG786456:UFJ786456 UPC786456:UPF786456 UYY786456:UZB786456 VIU786456:VIX786456 VSQ786456:VST786456 WCM786456:WCP786456 WMI786456:WML786456 WWE786456:WWH786456 JS851992:JV851992 TO851992:TR851992 ADK851992:ADN851992 ANG851992:ANJ851992 AXC851992:AXF851992 BGY851992:BHB851992 BQU851992:BQX851992 CAQ851992:CAT851992 CKM851992:CKP851992 CUI851992:CUL851992 DEE851992:DEH851992 DOA851992:DOD851992 DXW851992:DXZ851992 EHS851992:EHV851992 ERO851992:ERR851992 FBK851992:FBN851992 FLG851992:FLJ851992 FVC851992:FVF851992 GEY851992:GFB851992 GOU851992:GOX851992 GYQ851992:GYT851992 HIM851992:HIP851992 HSI851992:HSL851992 ICE851992:ICH851992 IMA851992:IMD851992 IVW851992:IVZ851992 JFS851992:JFV851992 JPO851992:JPR851992 JZK851992:JZN851992 KJG851992:KJJ851992 KTC851992:KTF851992 LCY851992:LDB851992 LMU851992:LMX851992 LWQ851992:LWT851992 MGM851992:MGP851992 MQI851992:MQL851992 NAE851992:NAH851992 NKA851992:NKD851992 NTW851992:NTZ851992 ODS851992:ODV851992 ONO851992:ONR851992 OXK851992:OXN851992 PHG851992:PHJ851992 PRC851992:PRF851992 QAY851992:QBB851992 QKU851992:QKX851992 QUQ851992:QUT851992 REM851992:REP851992 ROI851992:ROL851992 RYE851992:RYH851992 SIA851992:SID851992 SRW851992:SRZ851992 TBS851992:TBV851992 TLO851992:TLR851992 TVK851992:TVN851992 UFG851992:UFJ851992 UPC851992:UPF851992 UYY851992:UZB851992 VIU851992:VIX851992 VSQ851992:VST851992 WCM851992:WCP851992 WMI851992:WML851992 WWE851992:WWH851992 JS917528:JV917528 TO917528:TR917528 ADK917528:ADN917528 ANG917528:ANJ917528 AXC917528:AXF917528 BGY917528:BHB917528 BQU917528:BQX917528 CAQ917528:CAT917528 CKM917528:CKP917528 CUI917528:CUL917528 DEE917528:DEH917528 DOA917528:DOD917528 DXW917528:DXZ917528 EHS917528:EHV917528 ERO917528:ERR917528 FBK917528:FBN917528 FLG917528:FLJ917528 FVC917528:FVF917528 GEY917528:GFB917528 GOU917528:GOX917528 GYQ917528:GYT917528 HIM917528:HIP917528 HSI917528:HSL917528 ICE917528:ICH917528 IMA917528:IMD917528 IVW917528:IVZ917528 JFS917528:JFV917528 JPO917528:JPR917528 JZK917528:JZN917528 KJG917528:KJJ917528 KTC917528:KTF917528 LCY917528:LDB917528 LMU917528:LMX917528 LWQ917528:LWT917528 MGM917528:MGP917528 MQI917528:MQL917528 NAE917528:NAH917528 NKA917528:NKD917528 NTW917528:NTZ917528 ODS917528:ODV917528 ONO917528:ONR917528 OXK917528:OXN917528 PHG917528:PHJ917528 PRC917528:PRF917528 QAY917528:QBB917528 QKU917528:QKX917528 QUQ917528:QUT917528 REM917528:REP917528 ROI917528:ROL917528 RYE917528:RYH917528 SIA917528:SID917528 SRW917528:SRZ917528 TBS917528:TBV917528 TLO917528:TLR917528 TVK917528:TVN917528 UFG917528:UFJ917528 UPC917528:UPF917528 UYY917528:UZB917528 VIU917528:VIX917528 VSQ917528:VST917528 WCM917528:WCP917528 WMI917528:WML917528 WWE917528:WWH917528 JS983064:JV983064 TO983064:TR983064 ADK983064:ADN983064 ANG983064:ANJ983064 AXC983064:AXF983064 BGY983064:BHB983064 BQU983064:BQX983064 CAQ983064:CAT983064 CKM983064:CKP983064 CUI983064:CUL983064 DEE983064:DEH983064 DOA983064:DOD983064 DXW983064:DXZ983064 EHS983064:EHV983064 ERO983064:ERR983064 FBK983064:FBN983064 FLG983064:FLJ983064 FVC983064:FVF983064 GEY983064:GFB983064 GOU983064:GOX983064 GYQ983064:GYT983064 HIM983064:HIP983064 HSI983064:HSL983064 ICE983064:ICH983064 IMA983064:IMD983064 IVW983064:IVZ983064 JFS983064:JFV983064 JPO983064:JPR983064 JZK983064:JZN983064 KJG983064:KJJ983064 KTC983064:KTF983064 LCY983064:LDB983064 LMU983064:LMX983064 LWQ983064:LWT983064 MGM983064:MGP983064 MQI983064:MQL983064 NAE983064:NAH983064 NKA983064:NKD983064 NTW983064:NTZ983064 ODS983064:ODV983064 ONO983064:ONR983064 OXK983064:OXN983064 PHG983064:PHJ983064 PRC983064:PRF983064 QAY983064:QBB983064 QKU983064:QKX983064 QUQ983064:QUT983064 REM983064:REP983064 ROI983064:ROL983064 RYE983064:RYH983064 SIA983064:SID983064 SRW983064:SRZ983064 TBS983064:TBV983064 TLO983064:TLR983064 TVK983064:TVN983064 UFG983064:UFJ983064 UPC983064:UPF983064 UYY983064:UZB983064 VIU983064:VIX983064 VSQ983064:VST983064 WCM983064:WCP983064 WMI983064:WML983064 WWE983064:WWH983064 JS22:JV22 TO22:TR22 ADK22:ADN22 ANG22:ANJ22 AXC22:AXF22 BGY22:BHB22 BQU22:BQX22 CAQ22:CAT22 CKM22:CKP22 CUI22:CUL22 DEE22:DEH22 DOA22:DOD22 DXW22:DXZ22 EHS22:EHV22 ERO22:ERR22 FBK22:FBN22 FLG22:FLJ22 FVC22:FVF22 GEY22:GFB22 GOU22:GOX22 GYQ22:GYT22 HIM22:HIP22 HSI22:HSL22 ICE22:ICH22 IMA22:IMD22 IVW22:IVZ22 JFS22:JFV22 JPO22:JPR22 JZK22:JZN22 KJG22:KJJ22 KTC22:KTF22 LCY22:LDB22 LMU22:LMX22 LWQ22:LWT22 MGM22:MGP22 MQI22:MQL22 NAE22:NAH22 NKA22:NKD22 NTW22:NTZ22 ODS22:ODV22 ONO22:ONR22 OXK22:OXN22 PHG22:PHJ22 PRC22:PRF22 QAY22:QBB22 QKU22:QKX22 QUQ22:QUT22 REM22:REP22 ROI22:ROL22 RYE22:RYH22 SIA22:SID22 SRW22:SRZ22 TBS22:TBV22 TLO22:TLR22 TVK22:TVN22 UFG22:UFJ22 UPC22:UPF22 UYY22:UZB22 VIU22:VIX22 VSQ22:VST22 WCM22:WCP22 WMI22:WML22 WWE22:WWH22 JS65558:JV65558 TO65558:TR65558 ADK65558:ADN65558 ANG65558:ANJ65558 AXC65558:AXF65558 BGY65558:BHB65558 BQU65558:BQX65558 CAQ65558:CAT65558 CKM65558:CKP65558 CUI65558:CUL65558 DEE65558:DEH65558 DOA65558:DOD65558 DXW65558:DXZ65558 EHS65558:EHV65558 ERO65558:ERR65558 FBK65558:FBN65558 FLG65558:FLJ65558 FVC65558:FVF65558 GEY65558:GFB65558 GOU65558:GOX65558 GYQ65558:GYT65558 HIM65558:HIP65558 HSI65558:HSL65558 ICE65558:ICH65558 IMA65558:IMD65558 IVW65558:IVZ65558 JFS65558:JFV65558 JPO65558:JPR65558 JZK65558:JZN65558 KJG65558:KJJ65558 KTC65558:KTF65558 LCY65558:LDB65558 LMU65558:LMX65558 LWQ65558:LWT65558 MGM65558:MGP65558 MQI65558:MQL65558 NAE65558:NAH65558 NKA65558:NKD65558 NTW65558:NTZ65558 ODS65558:ODV65558 ONO65558:ONR65558 OXK65558:OXN65558 PHG65558:PHJ65558 PRC65558:PRF65558 QAY65558:QBB65558 QKU65558:QKX65558 QUQ65558:QUT65558 REM65558:REP65558 ROI65558:ROL65558 RYE65558:RYH65558 SIA65558:SID65558 SRW65558:SRZ65558 TBS65558:TBV65558 TLO65558:TLR65558 TVK65558:TVN65558 UFG65558:UFJ65558 UPC65558:UPF65558 UYY65558:UZB65558 VIU65558:VIX65558 VSQ65558:VST65558 WCM65558:WCP65558 WMI65558:WML65558 WWE65558:WWH65558 JS131094:JV131094 TO131094:TR131094 ADK131094:ADN131094 ANG131094:ANJ131094 AXC131094:AXF131094 BGY131094:BHB131094 BQU131094:BQX131094 CAQ131094:CAT131094 CKM131094:CKP131094 CUI131094:CUL131094 DEE131094:DEH131094 DOA131094:DOD131094 DXW131094:DXZ131094 EHS131094:EHV131094 ERO131094:ERR131094 FBK131094:FBN131094 FLG131094:FLJ131094 FVC131094:FVF131094 GEY131094:GFB131094 GOU131094:GOX131094 GYQ131094:GYT131094 HIM131094:HIP131094 HSI131094:HSL131094 ICE131094:ICH131094 IMA131094:IMD131094 IVW131094:IVZ131094 JFS131094:JFV131094 JPO131094:JPR131094 JZK131094:JZN131094 KJG131094:KJJ131094 KTC131094:KTF131094 LCY131094:LDB131094 LMU131094:LMX131094 LWQ131094:LWT131094 MGM131094:MGP131094 MQI131094:MQL131094 NAE131094:NAH131094 NKA131094:NKD131094 NTW131094:NTZ131094 ODS131094:ODV131094 ONO131094:ONR131094 OXK131094:OXN131094 PHG131094:PHJ131094 PRC131094:PRF131094 QAY131094:QBB131094 QKU131094:QKX131094 QUQ131094:QUT131094 REM131094:REP131094 ROI131094:ROL131094 RYE131094:RYH131094 SIA131094:SID131094 SRW131094:SRZ131094 TBS131094:TBV131094 TLO131094:TLR131094 TVK131094:TVN131094 UFG131094:UFJ131094 UPC131094:UPF131094 UYY131094:UZB131094 VIU131094:VIX131094 VSQ131094:VST131094 WCM131094:WCP131094 WMI131094:WML131094 WWE131094:WWH131094 JS196630:JV196630 TO196630:TR196630 ADK196630:ADN196630 ANG196630:ANJ196630 AXC196630:AXF196630 BGY196630:BHB196630 BQU196630:BQX196630 CAQ196630:CAT196630 CKM196630:CKP196630 CUI196630:CUL196630 DEE196630:DEH196630 DOA196630:DOD196630 DXW196630:DXZ196630 EHS196630:EHV196630 ERO196630:ERR196630 FBK196630:FBN196630 FLG196630:FLJ196630 FVC196630:FVF196630 GEY196630:GFB196630 GOU196630:GOX196630 GYQ196630:GYT196630 HIM196630:HIP196630 HSI196630:HSL196630 ICE196630:ICH196630 IMA196630:IMD196630 IVW196630:IVZ196630 JFS196630:JFV196630 JPO196630:JPR196630 JZK196630:JZN196630 KJG196630:KJJ196630 KTC196630:KTF196630 LCY196630:LDB196630 LMU196630:LMX196630 LWQ196630:LWT196630 MGM196630:MGP196630 MQI196630:MQL196630 NAE196630:NAH196630 NKA196630:NKD196630 NTW196630:NTZ196630 ODS196630:ODV196630 ONO196630:ONR196630 OXK196630:OXN196630 PHG196630:PHJ196630 PRC196630:PRF196630 QAY196630:QBB196630 QKU196630:QKX196630 QUQ196630:QUT196630 REM196630:REP196630 ROI196630:ROL196630 RYE196630:RYH196630 SIA196630:SID196630 SRW196630:SRZ196630 TBS196630:TBV196630 TLO196630:TLR196630 TVK196630:TVN196630 UFG196630:UFJ196630 UPC196630:UPF196630 UYY196630:UZB196630 VIU196630:VIX196630 VSQ196630:VST196630 WCM196630:WCP196630 WMI196630:WML196630 WWE196630:WWH196630 JS262166:JV262166 TO262166:TR262166 ADK262166:ADN262166 ANG262166:ANJ262166 AXC262166:AXF262166 BGY262166:BHB262166 BQU262166:BQX262166 CAQ262166:CAT262166 CKM262166:CKP262166 CUI262166:CUL262166 DEE262166:DEH262166 DOA262166:DOD262166 DXW262166:DXZ262166 EHS262166:EHV262166 ERO262166:ERR262166 FBK262166:FBN262166 FLG262166:FLJ262166 FVC262166:FVF262166 GEY262166:GFB262166 GOU262166:GOX262166 GYQ262166:GYT262166 HIM262166:HIP262166 HSI262166:HSL262166 ICE262166:ICH262166 IMA262166:IMD262166 IVW262166:IVZ262166 JFS262166:JFV262166 JPO262166:JPR262166 JZK262166:JZN262166 KJG262166:KJJ262166 KTC262166:KTF262166 LCY262166:LDB262166 LMU262166:LMX262166 LWQ262166:LWT262166 MGM262166:MGP262166 MQI262166:MQL262166 NAE262166:NAH262166 NKA262166:NKD262166 NTW262166:NTZ262166 ODS262166:ODV262166 ONO262166:ONR262166 OXK262166:OXN262166 PHG262166:PHJ262166 PRC262166:PRF262166 QAY262166:QBB262166 QKU262166:QKX262166 QUQ262166:QUT262166 REM262166:REP262166 ROI262166:ROL262166 RYE262166:RYH262166 SIA262166:SID262166 SRW262166:SRZ262166 TBS262166:TBV262166 TLO262166:TLR262166 TVK262166:TVN262166 UFG262166:UFJ262166 UPC262166:UPF262166 UYY262166:UZB262166 VIU262166:VIX262166 VSQ262166:VST262166 WCM262166:WCP262166 WMI262166:WML262166 WWE262166:WWH262166 JS327702:JV327702 TO327702:TR327702 ADK327702:ADN327702 ANG327702:ANJ327702 AXC327702:AXF327702 BGY327702:BHB327702 BQU327702:BQX327702 CAQ327702:CAT327702 CKM327702:CKP327702 CUI327702:CUL327702 DEE327702:DEH327702 DOA327702:DOD327702 DXW327702:DXZ327702 EHS327702:EHV327702 ERO327702:ERR327702 FBK327702:FBN327702 FLG327702:FLJ327702 FVC327702:FVF327702 GEY327702:GFB327702 GOU327702:GOX327702 GYQ327702:GYT327702 HIM327702:HIP327702 HSI327702:HSL327702 ICE327702:ICH327702 IMA327702:IMD327702 IVW327702:IVZ327702 JFS327702:JFV327702 JPO327702:JPR327702 JZK327702:JZN327702 KJG327702:KJJ327702 KTC327702:KTF327702 LCY327702:LDB327702 LMU327702:LMX327702 LWQ327702:LWT327702 MGM327702:MGP327702 MQI327702:MQL327702 NAE327702:NAH327702 NKA327702:NKD327702 NTW327702:NTZ327702 ODS327702:ODV327702 ONO327702:ONR327702 OXK327702:OXN327702 PHG327702:PHJ327702 PRC327702:PRF327702 QAY327702:QBB327702 QKU327702:QKX327702 QUQ327702:QUT327702 REM327702:REP327702 ROI327702:ROL327702 RYE327702:RYH327702 SIA327702:SID327702 SRW327702:SRZ327702 TBS327702:TBV327702 TLO327702:TLR327702 TVK327702:TVN327702 UFG327702:UFJ327702 UPC327702:UPF327702 UYY327702:UZB327702 VIU327702:VIX327702 VSQ327702:VST327702 WCM327702:WCP327702 WMI327702:WML327702 WWE327702:WWH327702 JS393238:JV393238 TO393238:TR393238 ADK393238:ADN393238 ANG393238:ANJ393238 AXC393238:AXF393238 BGY393238:BHB393238 BQU393238:BQX393238 CAQ393238:CAT393238 CKM393238:CKP393238 CUI393238:CUL393238 DEE393238:DEH393238 DOA393238:DOD393238 DXW393238:DXZ393238 EHS393238:EHV393238 ERO393238:ERR393238 FBK393238:FBN393238 FLG393238:FLJ393238 FVC393238:FVF393238 GEY393238:GFB393238 GOU393238:GOX393238 GYQ393238:GYT393238 HIM393238:HIP393238 HSI393238:HSL393238 ICE393238:ICH393238 IMA393238:IMD393238 IVW393238:IVZ393238 JFS393238:JFV393238 JPO393238:JPR393238 JZK393238:JZN393238 KJG393238:KJJ393238 KTC393238:KTF393238 LCY393238:LDB393238 LMU393238:LMX393238 LWQ393238:LWT393238 MGM393238:MGP393238 MQI393238:MQL393238 NAE393238:NAH393238 NKA393238:NKD393238 NTW393238:NTZ393238 ODS393238:ODV393238 ONO393238:ONR393238 OXK393238:OXN393238 PHG393238:PHJ393238 PRC393238:PRF393238 QAY393238:QBB393238 QKU393238:QKX393238 QUQ393238:QUT393238 REM393238:REP393238 ROI393238:ROL393238 RYE393238:RYH393238 SIA393238:SID393238 SRW393238:SRZ393238 TBS393238:TBV393238 TLO393238:TLR393238 TVK393238:TVN393238 UFG393238:UFJ393238 UPC393238:UPF393238 UYY393238:UZB393238 VIU393238:VIX393238 VSQ393238:VST393238 WCM393238:WCP393238 WMI393238:WML393238 WWE393238:WWH393238 JS458774:JV458774 TO458774:TR458774 ADK458774:ADN458774 ANG458774:ANJ458774 AXC458774:AXF458774 BGY458774:BHB458774 BQU458774:BQX458774 CAQ458774:CAT458774 CKM458774:CKP458774 CUI458774:CUL458774 DEE458774:DEH458774 DOA458774:DOD458774 DXW458774:DXZ458774 EHS458774:EHV458774 ERO458774:ERR458774 FBK458774:FBN458774 FLG458774:FLJ458774 FVC458774:FVF458774 GEY458774:GFB458774 GOU458774:GOX458774 GYQ458774:GYT458774 HIM458774:HIP458774 HSI458774:HSL458774 ICE458774:ICH458774 IMA458774:IMD458774 IVW458774:IVZ458774 JFS458774:JFV458774 JPO458774:JPR458774 JZK458774:JZN458774 KJG458774:KJJ458774 KTC458774:KTF458774 LCY458774:LDB458774 LMU458774:LMX458774 LWQ458774:LWT458774 MGM458774:MGP458774 MQI458774:MQL458774 NAE458774:NAH458774 NKA458774:NKD458774 NTW458774:NTZ458774 ODS458774:ODV458774 ONO458774:ONR458774 OXK458774:OXN458774 PHG458774:PHJ458774 PRC458774:PRF458774 QAY458774:QBB458774 QKU458774:QKX458774 QUQ458774:QUT458774 REM458774:REP458774 ROI458774:ROL458774 RYE458774:RYH458774 SIA458774:SID458774 SRW458774:SRZ458774 TBS458774:TBV458774 TLO458774:TLR458774 TVK458774:TVN458774 UFG458774:UFJ458774 UPC458774:UPF458774 UYY458774:UZB458774 VIU458774:VIX458774 VSQ458774:VST458774 WCM458774:WCP458774 WMI458774:WML458774 WWE458774:WWH458774 JS524310:JV524310 TO524310:TR524310 ADK524310:ADN524310 ANG524310:ANJ524310 AXC524310:AXF524310 BGY524310:BHB524310 BQU524310:BQX524310 CAQ524310:CAT524310 CKM524310:CKP524310 CUI524310:CUL524310 DEE524310:DEH524310 DOA524310:DOD524310 DXW524310:DXZ524310 EHS524310:EHV524310 ERO524310:ERR524310 FBK524310:FBN524310 FLG524310:FLJ524310 FVC524310:FVF524310 GEY524310:GFB524310 GOU524310:GOX524310 GYQ524310:GYT524310 HIM524310:HIP524310 HSI524310:HSL524310 ICE524310:ICH524310 IMA524310:IMD524310 IVW524310:IVZ524310 JFS524310:JFV524310 JPO524310:JPR524310 JZK524310:JZN524310 KJG524310:KJJ524310 KTC524310:KTF524310 LCY524310:LDB524310 LMU524310:LMX524310 LWQ524310:LWT524310 MGM524310:MGP524310 MQI524310:MQL524310 NAE524310:NAH524310 NKA524310:NKD524310 NTW524310:NTZ524310 ODS524310:ODV524310 ONO524310:ONR524310 OXK524310:OXN524310 PHG524310:PHJ524310 PRC524310:PRF524310 QAY524310:QBB524310 QKU524310:QKX524310 QUQ524310:QUT524310 REM524310:REP524310 ROI524310:ROL524310 RYE524310:RYH524310 SIA524310:SID524310 SRW524310:SRZ524310 TBS524310:TBV524310 TLO524310:TLR524310 TVK524310:TVN524310 UFG524310:UFJ524310 UPC524310:UPF524310 UYY524310:UZB524310 VIU524310:VIX524310 VSQ524310:VST524310 WCM524310:WCP524310 WMI524310:WML524310 WWE524310:WWH524310 JS589846:JV589846 TO589846:TR589846 ADK589846:ADN589846 ANG589846:ANJ589846 AXC589846:AXF589846 BGY589846:BHB589846 BQU589846:BQX589846 CAQ589846:CAT589846 CKM589846:CKP589846 CUI589846:CUL589846 DEE589846:DEH589846 DOA589846:DOD589846 DXW589846:DXZ589846 EHS589846:EHV589846 ERO589846:ERR589846 FBK589846:FBN589846 FLG589846:FLJ589846 FVC589846:FVF589846 GEY589846:GFB589846 GOU589846:GOX589846 GYQ589846:GYT589846 HIM589846:HIP589846 HSI589846:HSL589846 ICE589846:ICH589846 IMA589846:IMD589846 IVW589846:IVZ589846 JFS589846:JFV589846 JPO589846:JPR589846 JZK589846:JZN589846 KJG589846:KJJ589846 KTC589846:KTF589846 LCY589846:LDB589846 LMU589846:LMX589846 LWQ589846:LWT589846 MGM589846:MGP589846 MQI589846:MQL589846 NAE589846:NAH589846 NKA589846:NKD589846 NTW589846:NTZ589846 ODS589846:ODV589846 ONO589846:ONR589846 OXK589846:OXN589846 PHG589846:PHJ589846 PRC589846:PRF589846 QAY589846:QBB589846 QKU589846:QKX589846 QUQ589846:QUT589846 REM589846:REP589846 ROI589846:ROL589846 RYE589846:RYH589846 SIA589846:SID589846 SRW589846:SRZ589846 TBS589846:TBV589846 TLO589846:TLR589846 TVK589846:TVN589846 UFG589846:UFJ589846 UPC589846:UPF589846 UYY589846:UZB589846 VIU589846:VIX589846 VSQ589846:VST589846 WCM589846:WCP589846 WMI589846:WML589846 WWE589846:WWH589846 JS655382:JV655382 TO655382:TR655382 ADK655382:ADN655382 ANG655382:ANJ655382 AXC655382:AXF655382 BGY655382:BHB655382 BQU655382:BQX655382 CAQ655382:CAT655382 CKM655382:CKP655382 CUI655382:CUL655382 DEE655382:DEH655382 DOA655382:DOD655382 DXW655382:DXZ655382 EHS655382:EHV655382 ERO655382:ERR655382 FBK655382:FBN655382 FLG655382:FLJ655382 FVC655382:FVF655382 GEY655382:GFB655382 GOU655382:GOX655382 GYQ655382:GYT655382 HIM655382:HIP655382 HSI655382:HSL655382 ICE655382:ICH655382 IMA655382:IMD655382 IVW655382:IVZ655382 JFS655382:JFV655382 JPO655382:JPR655382 JZK655382:JZN655382 KJG655382:KJJ655382 KTC655382:KTF655382 LCY655382:LDB655382 LMU655382:LMX655382 LWQ655382:LWT655382 MGM655382:MGP655382 MQI655382:MQL655382 NAE655382:NAH655382 NKA655382:NKD655382 NTW655382:NTZ655382 ODS655382:ODV655382 ONO655382:ONR655382 OXK655382:OXN655382 PHG655382:PHJ655382 PRC655382:PRF655382 QAY655382:QBB655382 QKU655382:QKX655382 QUQ655382:QUT655382 REM655382:REP655382 ROI655382:ROL655382 RYE655382:RYH655382 SIA655382:SID655382 SRW655382:SRZ655382 TBS655382:TBV655382 TLO655382:TLR655382 TVK655382:TVN655382 UFG655382:UFJ655382 UPC655382:UPF655382 UYY655382:UZB655382 VIU655382:VIX655382 VSQ655382:VST655382 WCM655382:WCP655382 WMI655382:WML655382 WWE655382:WWH655382 JS720918:JV720918 TO720918:TR720918 ADK720918:ADN720918 ANG720918:ANJ720918 AXC720918:AXF720918 BGY720918:BHB720918 BQU720918:BQX720918 CAQ720918:CAT720918 CKM720918:CKP720918 CUI720918:CUL720918 DEE720918:DEH720918 DOA720918:DOD720918 DXW720918:DXZ720918 EHS720918:EHV720918 ERO720918:ERR720918 FBK720918:FBN720918 FLG720918:FLJ720918 FVC720918:FVF720918 GEY720918:GFB720918 GOU720918:GOX720918 GYQ720918:GYT720918 HIM720918:HIP720918 HSI720918:HSL720918 ICE720918:ICH720918 IMA720918:IMD720918 IVW720918:IVZ720918 JFS720918:JFV720918 JPO720918:JPR720918 JZK720918:JZN720918 KJG720918:KJJ720918 KTC720918:KTF720918 LCY720918:LDB720918 LMU720918:LMX720918 LWQ720918:LWT720918 MGM720918:MGP720918 MQI720918:MQL720918 NAE720918:NAH720918 NKA720918:NKD720918 NTW720918:NTZ720918 ODS720918:ODV720918 ONO720918:ONR720918 OXK720918:OXN720918 PHG720918:PHJ720918 PRC720918:PRF720918 QAY720918:QBB720918 QKU720918:QKX720918 QUQ720918:QUT720918 REM720918:REP720918 ROI720918:ROL720918 RYE720918:RYH720918 SIA720918:SID720918 SRW720918:SRZ720918 TBS720918:TBV720918 TLO720918:TLR720918 TVK720918:TVN720918 UFG720918:UFJ720918 UPC720918:UPF720918 UYY720918:UZB720918 VIU720918:VIX720918 VSQ720918:VST720918 WCM720918:WCP720918 WMI720918:WML720918 WWE720918:WWH720918 JS786454:JV786454 TO786454:TR786454 ADK786454:ADN786454 ANG786454:ANJ786454 AXC786454:AXF786454 BGY786454:BHB786454 BQU786454:BQX786454 CAQ786454:CAT786454 CKM786454:CKP786454 CUI786454:CUL786454 DEE786454:DEH786454 DOA786454:DOD786454 DXW786454:DXZ786454 EHS786454:EHV786454 ERO786454:ERR786454 FBK786454:FBN786454 FLG786454:FLJ786454 FVC786454:FVF786454 GEY786454:GFB786454 GOU786454:GOX786454 GYQ786454:GYT786454 HIM786454:HIP786454 HSI786454:HSL786454 ICE786454:ICH786454 IMA786454:IMD786454 IVW786454:IVZ786454 JFS786454:JFV786454 JPO786454:JPR786454 JZK786454:JZN786454 KJG786454:KJJ786454 KTC786454:KTF786454 LCY786454:LDB786454 LMU786454:LMX786454 LWQ786454:LWT786454 MGM786454:MGP786454 MQI786454:MQL786454 NAE786454:NAH786454 NKA786454:NKD786454 NTW786454:NTZ786454 ODS786454:ODV786454 ONO786454:ONR786454 OXK786454:OXN786454 PHG786454:PHJ786454 PRC786454:PRF786454 QAY786454:QBB786454 QKU786454:QKX786454 QUQ786454:QUT786454 REM786454:REP786454 ROI786454:ROL786454 RYE786454:RYH786454 SIA786454:SID786454 SRW786454:SRZ786454 TBS786454:TBV786454 TLO786454:TLR786454 TVK786454:TVN786454 UFG786454:UFJ786454 UPC786454:UPF786454 UYY786454:UZB786454 VIU786454:VIX786454 VSQ786454:VST786454 WCM786454:WCP786454 WMI786454:WML786454 WWE786454:WWH786454 JS851990:JV851990 TO851990:TR851990 ADK851990:ADN851990 ANG851990:ANJ851990 AXC851990:AXF851990 BGY851990:BHB851990 BQU851990:BQX851990 CAQ851990:CAT851990 CKM851990:CKP851990 CUI851990:CUL851990 DEE851990:DEH851990 DOA851990:DOD851990 DXW851990:DXZ851990 EHS851990:EHV851990 ERO851990:ERR851990 FBK851990:FBN851990 FLG851990:FLJ851990 FVC851990:FVF851990 GEY851990:GFB851990 GOU851990:GOX851990 GYQ851990:GYT851990 HIM851990:HIP851990 HSI851990:HSL851990 ICE851990:ICH851990 IMA851990:IMD851990 IVW851990:IVZ851990 JFS851990:JFV851990 JPO851990:JPR851990 JZK851990:JZN851990 KJG851990:KJJ851990 KTC851990:KTF851990 LCY851990:LDB851990 LMU851990:LMX851990 LWQ851990:LWT851990 MGM851990:MGP851990 MQI851990:MQL851990 NAE851990:NAH851990 NKA851990:NKD851990 NTW851990:NTZ851990 ODS851990:ODV851990 ONO851990:ONR851990 OXK851990:OXN851990 PHG851990:PHJ851990 PRC851990:PRF851990 QAY851990:QBB851990 QKU851990:QKX851990 QUQ851990:QUT851990 REM851990:REP851990 ROI851990:ROL851990 RYE851990:RYH851990 SIA851990:SID851990 SRW851990:SRZ851990 TBS851990:TBV851990 TLO851990:TLR851990 TVK851990:TVN851990 UFG851990:UFJ851990 UPC851990:UPF851990 UYY851990:UZB851990 VIU851990:VIX851990 VSQ851990:VST851990 WCM851990:WCP851990 WMI851990:WML851990 WWE851990:WWH851990 JS917526:JV917526 TO917526:TR917526 ADK917526:ADN917526 ANG917526:ANJ917526 AXC917526:AXF917526 BGY917526:BHB917526 BQU917526:BQX917526 CAQ917526:CAT917526 CKM917526:CKP917526 CUI917526:CUL917526 DEE917526:DEH917526 DOA917526:DOD917526 DXW917526:DXZ917526 EHS917526:EHV917526 ERO917526:ERR917526 FBK917526:FBN917526 FLG917526:FLJ917526 FVC917526:FVF917526 GEY917526:GFB917526 GOU917526:GOX917526 GYQ917526:GYT917526 HIM917526:HIP917526 HSI917526:HSL917526 ICE917526:ICH917526 IMA917526:IMD917526 IVW917526:IVZ917526 JFS917526:JFV917526 JPO917526:JPR917526 JZK917526:JZN917526 KJG917526:KJJ917526 KTC917526:KTF917526 LCY917526:LDB917526 LMU917526:LMX917526 LWQ917526:LWT917526 MGM917526:MGP917526 MQI917526:MQL917526 NAE917526:NAH917526 NKA917526:NKD917526 NTW917526:NTZ917526 ODS917526:ODV917526 ONO917526:ONR917526 OXK917526:OXN917526 PHG917526:PHJ917526 PRC917526:PRF917526 QAY917526:QBB917526 QKU917526:QKX917526 QUQ917526:QUT917526 REM917526:REP917526 ROI917526:ROL917526 RYE917526:RYH917526 SIA917526:SID917526 SRW917526:SRZ917526 TBS917526:TBV917526 TLO917526:TLR917526 TVK917526:TVN917526 UFG917526:UFJ917526 UPC917526:UPF917526 UYY917526:UZB917526 VIU917526:VIX917526 VSQ917526:VST917526 WCM917526:WCP917526 WMI917526:WML917526 WWE917526:WWH917526 JS983062:JV983062 TO983062:TR983062 ADK983062:ADN983062 ANG983062:ANJ983062 AXC983062:AXF983062 BGY983062:BHB983062 BQU983062:BQX983062 CAQ983062:CAT983062 CKM983062:CKP983062 CUI983062:CUL983062 DEE983062:DEH983062 DOA983062:DOD983062 DXW983062:DXZ983062 EHS983062:EHV983062 ERO983062:ERR983062 FBK983062:FBN983062 FLG983062:FLJ983062 FVC983062:FVF983062 GEY983062:GFB983062 GOU983062:GOX983062 GYQ983062:GYT983062 HIM983062:HIP983062 HSI983062:HSL983062 ICE983062:ICH983062 IMA983062:IMD983062 IVW983062:IVZ983062 JFS983062:JFV983062 JPO983062:JPR983062 JZK983062:JZN983062 KJG983062:KJJ983062 KTC983062:KTF983062 LCY983062:LDB983062 LMU983062:LMX983062 LWQ983062:LWT983062 MGM983062:MGP983062 MQI983062:MQL983062 NAE983062:NAH983062 NKA983062:NKD983062 NTW983062:NTZ983062 ODS983062:ODV983062 ONO983062:ONR983062 OXK983062:OXN983062 PHG983062:PHJ983062 PRC983062:PRF983062 QAY983062:QBB983062 QKU983062:QKX983062 QUQ983062:QUT983062 REM983062:REP983062 ROI983062:ROL983062 RYE983062:RYH983062 SIA983062:SID983062 SRW983062:SRZ983062 TBS983062:TBV983062 TLO983062:TLR983062 TVK983062:TVN983062 UFG983062:UFJ983062 UPC983062:UPF983062 UYY983062:UZB983062 VIU983062:VIX983062 VSQ983062:VST983062 WCM983062:WCP983062 WMI983062:WML983062 WWE983062:WWH983062 JS20:JV20 TO20:TR20 ADK20:ADN20 ANG20:ANJ20 AXC20:AXF20 BGY20:BHB20 BQU20:BQX20 CAQ20:CAT20 CKM20:CKP20 CUI20:CUL20 DEE20:DEH20 DOA20:DOD20 DXW20:DXZ20 EHS20:EHV20 ERO20:ERR20 FBK20:FBN20 FLG20:FLJ20 FVC20:FVF20 GEY20:GFB20 GOU20:GOX20 GYQ20:GYT20 HIM20:HIP20 HSI20:HSL20 ICE20:ICH20 IMA20:IMD20 IVW20:IVZ20 JFS20:JFV20 JPO20:JPR20 JZK20:JZN20 KJG20:KJJ20 KTC20:KTF20 LCY20:LDB20 LMU20:LMX20 LWQ20:LWT20 MGM20:MGP20 MQI20:MQL20 NAE20:NAH20 NKA20:NKD20 NTW20:NTZ20 ODS20:ODV20 ONO20:ONR20 OXK20:OXN20 PHG20:PHJ20 PRC20:PRF20 QAY20:QBB20 QKU20:QKX20 QUQ20:QUT20 REM20:REP20 ROI20:ROL20 RYE20:RYH20 SIA20:SID20 SRW20:SRZ20 TBS20:TBV20 TLO20:TLR20 TVK20:TVN20 UFG20:UFJ20 UPC20:UPF20 UYY20:UZB20 VIU20:VIX20 VSQ20:VST20 WCM20:WCP20 WMI20:WML20 WWE20:WWH20 JS65556:JV65556 TO65556:TR65556 ADK65556:ADN65556 ANG65556:ANJ65556 AXC65556:AXF65556 BGY65556:BHB65556 BQU65556:BQX65556 CAQ65556:CAT65556 CKM65556:CKP65556 CUI65556:CUL65556 DEE65556:DEH65556 DOA65556:DOD65556 DXW65556:DXZ65556 EHS65556:EHV65556 ERO65556:ERR65556 FBK65556:FBN65556 FLG65556:FLJ65556 FVC65556:FVF65556 GEY65556:GFB65556 GOU65556:GOX65556 GYQ65556:GYT65556 HIM65556:HIP65556 HSI65556:HSL65556 ICE65556:ICH65556 IMA65556:IMD65556 IVW65556:IVZ65556 JFS65556:JFV65556 JPO65556:JPR65556 JZK65556:JZN65556 KJG65556:KJJ65556 KTC65556:KTF65556 LCY65556:LDB65556 LMU65556:LMX65556 LWQ65556:LWT65556 MGM65556:MGP65556 MQI65556:MQL65556 NAE65556:NAH65556 NKA65556:NKD65556 NTW65556:NTZ65556 ODS65556:ODV65556 ONO65556:ONR65556 OXK65556:OXN65556 PHG65556:PHJ65556 PRC65556:PRF65556 QAY65556:QBB65556 QKU65556:QKX65556 QUQ65556:QUT65556 REM65556:REP65556 ROI65556:ROL65556 RYE65556:RYH65556 SIA65556:SID65556 SRW65556:SRZ65556 TBS65556:TBV65556 TLO65556:TLR65556 TVK65556:TVN65556 UFG65556:UFJ65556 UPC65556:UPF65556 UYY65556:UZB65556 VIU65556:VIX65556 VSQ65556:VST65556 WCM65556:WCP65556 WMI65556:WML65556 WWE65556:WWH65556 JS131092:JV131092 TO131092:TR131092 ADK131092:ADN131092 ANG131092:ANJ131092 AXC131092:AXF131092 BGY131092:BHB131092 BQU131092:BQX131092 CAQ131092:CAT131092 CKM131092:CKP131092 CUI131092:CUL131092 DEE131092:DEH131092 DOA131092:DOD131092 DXW131092:DXZ131092 EHS131092:EHV131092 ERO131092:ERR131092 FBK131092:FBN131092 FLG131092:FLJ131092 FVC131092:FVF131092 GEY131092:GFB131092 GOU131092:GOX131092 GYQ131092:GYT131092 HIM131092:HIP131092 HSI131092:HSL131092 ICE131092:ICH131092 IMA131092:IMD131092 IVW131092:IVZ131092 JFS131092:JFV131092 JPO131092:JPR131092 JZK131092:JZN131092 KJG131092:KJJ131092 KTC131092:KTF131092 LCY131092:LDB131092 LMU131092:LMX131092 LWQ131092:LWT131092 MGM131092:MGP131092 MQI131092:MQL131092 NAE131092:NAH131092 NKA131092:NKD131092 NTW131092:NTZ131092 ODS131092:ODV131092 ONO131092:ONR131092 OXK131092:OXN131092 PHG131092:PHJ131092 PRC131092:PRF131092 QAY131092:QBB131092 QKU131092:QKX131092 QUQ131092:QUT131092 REM131092:REP131092 ROI131092:ROL131092 RYE131092:RYH131092 SIA131092:SID131092 SRW131092:SRZ131092 TBS131092:TBV131092 TLO131092:TLR131092 TVK131092:TVN131092 UFG131092:UFJ131092 UPC131092:UPF131092 UYY131092:UZB131092 VIU131092:VIX131092 VSQ131092:VST131092 WCM131092:WCP131092 WMI131092:WML131092 WWE131092:WWH131092 JS196628:JV196628 TO196628:TR196628 ADK196628:ADN196628 ANG196628:ANJ196628 AXC196628:AXF196628 BGY196628:BHB196628 BQU196628:BQX196628 CAQ196628:CAT196628 CKM196628:CKP196628 CUI196628:CUL196628 DEE196628:DEH196628 DOA196628:DOD196628 DXW196628:DXZ196628 EHS196628:EHV196628 ERO196628:ERR196628 FBK196628:FBN196628 FLG196628:FLJ196628 FVC196628:FVF196628 GEY196628:GFB196628 GOU196628:GOX196628 GYQ196628:GYT196628 HIM196628:HIP196628 HSI196628:HSL196628 ICE196628:ICH196628 IMA196628:IMD196628 IVW196628:IVZ196628 JFS196628:JFV196628 JPO196628:JPR196628 JZK196628:JZN196628 KJG196628:KJJ196628 KTC196628:KTF196628 LCY196628:LDB196628 LMU196628:LMX196628 LWQ196628:LWT196628 MGM196628:MGP196628 MQI196628:MQL196628 NAE196628:NAH196628 NKA196628:NKD196628 NTW196628:NTZ196628 ODS196628:ODV196628 ONO196628:ONR196628 OXK196628:OXN196628 PHG196628:PHJ196628 PRC196628:PRF196628 QAY196628:QBB196628 QKU196628:QKX196628 QUQ196628:QUT196628 REM196628:REP196628 ROI196628:ROL196628 RYE196628:RYH196628 SIA196628:SID196628 SRW196628:SRZ196628 TBS196628:TBV196628 TLO196628:TLR196628 TVK196628:TVN196628 UFG196628:UFJ196628 UPC196628:UPF196628 UYY196628:UZB196628 VIU196628:VIX196628 VSQ196628:VST196628 WCM196628:WCP196628 WMI196628:WML196628 WWE196628:WWH196628 JS262164:JV262164 TO262164:TR262164 ADK262164:ADN262164 ANG262164:ANJ262164 AXC262164:AXF262164 BGY262164:BHB262164 BQU262164:BQX262164 CAQ262164:CAT262164 CKM262164:CKP262164 CUI262164:CUL262164 DEE262164:DEH262164 DOA262164:DOD262164 DXW262164:DXZ262164 EHS262164:EHV262164 ERO262164:ERR262164 FBK262164:FBN262164 FLG262164:FLJ262164 FVC262164:FVF262164 GEY262164:GFB262164 GOU262164:GOX262164 GYQ262164:GYT262164 HIM262164:HIP262164 HSI262164:HSL262164 ICE262164:ICH262164 IMA262164:IMD262164 IVW262164:IVZ262164 JFS262164:JFV262164 JPO262164:JPR262164 JZK262164:JZN262164 KJG262164:KJJ262164 KTC262164:KTF262164 LCY262164:LDB262164 LMU262164:LMX262164 LWQ262164:LWT262164 MGM262164:MGP262164 MQI262164:MQL262164 NAE262164:NAH262164 NKA262164:NKD262164 NTW262164:NTZ262164 ODS262164:ODV262164 ONO262164:ONR262164 OXK262164:OXN262164 PHG262164:PHJ262164 PRC262164:PRF262164 QAY262164:QBB262164 QKU262164:QKX262164 QUQ262164:QUT262164 REM262164:REP262164 ROI262164:ROL262164 RYE262164:RYH262164 SIA262164:SID262164 SRW262164:SRZ262164 TBS262164:TBV262164 TLO262164:TLR262164 TVK262164:TVN262164 UFG262164:UFJ262164 UPC262164:UPF262164 UYY262164:UZB262164 VIU262164:VIX262164 VSQ262164:VST262164 WCM262164:WCP262164 WMI262164:WML262164 WWE262164:WWH262164 JS327700:JV327700 TO327700:TR327700 ADK327700:ADN327700 ANG327700:ANJ327700 AXC327700:AXF327700 BGY327700:BHB327700 BQU327700:BQX327700 CAQ327700:CAT327700 CKM327700:CKP327700 CUI327700:CUL327700 DEE327700:DEH327700 DOA327700:DOD327700 DXW327700:DXZ327700 EHS327700:EHV327700 ERO327700:ERR327700 FBK327700:FBN327700 FLG327700:FLJ327700 FVC327700:FVF327700 GEY327700:GFB327700 GOU327700:GOX327700 GYQ327700:GYT327700 HIM327700:HIP327700 HSI327700:HSL327700 ICE327700:ICH327700 IMA327700:IMD327700 IVW327700:IVZ327700 JFS327700:JFV327700 JPO327700:JPR327700 JZK327700:JZN327700 KJG327700:KJJ327700 KTC327700:KTF327700 LCY327700:LDB327700 LMU327700:LMX327700 LWQ327700:LWT327700 MGM327700:MGP327700 MQI327700:MQL327700 NAE327700:NAH327700 NKA327700:NKD327700 NTW327700:NTZ327700 ODS327700:ODV327700 ONO327700:ONR327700 OXK327700:OXN327700 PHG327700:PHJ327700 PRC327700:PRF327700 QAY327700:QBB327700 QKU327700:QKX327700 QUQ327700:QUT327700 REM327700:REP327700 ROI327700:ROL327700 RYE327700:RYH327700 SIA327700:SID327700 SRW327700:SRZ327700 TBS327700:TBV327700 TLO327700:TLR327700 TVK327700:TVN327700 UFG327700:UFJ327700 UPC327700:UPF327700 UYY327700:UZB327700 VIU327700:VIX327700 VSQ327700:VST327700 WCM327700:WCP327700 WMI327700:WML327700 WWE327700:WWH327700 JS393236:JV393236 TO393236:TR393236 ADK393236:ADN393236 ANG393236:ANJ393236 AXC393236:AXF393236 BGY393236:BHB393236 BQU393236:BQX393236 CAQ393236:CAT393236 CKM393236:CKP393236 CUI393236:CUL393236 DEE393236:DEH393236 DOA393236:DOD393236 DXW393236:DXZ393236 EHS393236:EHV393236 ERO393236:ERR393236 FBK393236:FBN393236 FLG393236:FLJ393236 FVC393236:FVF393236 GEY393236:GFB393236 GOU393236:GOX393236 GYQ393236:GYT393236 HIM393236:HIP393236 HSI393236:HSL393236 ICE393236:ICH393236 IMA393236:IMD393236 IVW393236:IVZ393236 JFS393236:JFV393236 JPO393236:JPR393236 JZK393236:JZN393236 KJG393236:KJJ393236 KTC393236:KTF393236 LCY393236:LDB393236 LMU393236:LMX393236 LWQ393236:LWT393236 MGM393236:MGP393236 MQI393236:MQL393236 NAE393236:NAH393236 NKA393236:NKD393236 NTW393236:NTZ393236 ODS393236:ODV393236 ONO393236:ONR393236 OXK393236:OXN393236 PHG393236:PHJ393236 PRC393236:PRF393236 QAY393236:QBB393236 QKU393236:QKX393236 QUQ393236:QUT393236 REM393236:REP393236 ROI393236:ROL393236 RYE393236:RYH393236 SIA393236:SID393236 SRW393236:SRZ393236 TBS393236:TBV393236 TLO393236:TLR393236 TVK393236:TVN393236 UFG393236:UFJ393236 UPC393236:UPF393236 UYY393236:UZB393236 VIU393236:VIX393236 VSQ393236:VST393236 WCM393236:WCP393236 WMI393236:WML393236 WWE393236:WWH393236 JS458772:JV458772 TO458772:TR458772 ADK458772:ADN458772 ANG458772:ANJ458772 AXC458772:AXF458772 BGY458772:BHB458772 BQU458772:BQX458772 CAQ458772:CAT458772 CKM458772:CKP458772 CUI458772:CUL458772 DEE458772:DEH458772 DOA458772:DOD458772 DXW458772:DXZ458772 EHS458772:EHV458772 ERO458772:ERR458772 FBK458772:FBN458772 FLG458772:FLJ458772 FVC458772:FVF458772 GEY458772:GFB458772 GOU458772:GOX458772 GYQ458772:GYT458772 HIM458772:HIP458772 HSI458772:HSL458772 ICE458772:ICH458772 IMA458772:IMD458772 IVW458772:IVZ458772 JFS458772:JFV458772 JPO458772:JPR458772 JZK458772:JZN458772 KJG458772:KJJ458772 KTC458772:KTF458772 LCY458772:LDB458772 LMU458772:LMX458772 LWQ458772:LWT458772 MGM458772:MGP458772 MQI458772:MQL458772 NAE458772:NAH458772 NKA458772:NKD458772 NTW458772:NTZ458772 ODS458772:ODV458772 ONO458772:ONR458772 OXK458772:OXN458772 PHG458772:PHJ458772 PRC458772:PRF458772 QAY458772:QBB458772 QKU458772:QKX458772 QUQ458772:QUT458772 REM458772:REP458772 ROI458772:ROL458772 RYE458772:RYH458772 SIA458772:SID458772 SRW458772:SRZ458772 TBS458772:TBV458772 TLO458772:TLR458772 TVK458772:TVN458772 UFG458772:UFJ458772 UPC458772:UPF458772 UYY458772:UZB458772 VIU458772:VIX458772 VSQ458772:VST458772 WCM458772:WCP458772 WMI458772:WML458772 WWE458772:WWH458772 JS524308:JV524308 TO524308:TR524308 ADK524308:ADN524308 ANG524308:ANJ524308 AXC524308:AXF524308 BGY524308:BHB524308 BQU524308:BQX524308 CAQ524308:CAT524308 CKM524308:CKP524308 CUI524308:CUL524308 DEE524308:DEH524308 DOA524308:DOD524308 DXW524308:DXZ524308 EHS524308:EHV524308 ERO524308:ERR524308 FBK524308:FBN524308 FLG524308:FLJ524308 FVC524308:FVF524308 GEY524308:GFB524308 GOU524308:GOX524308 GYQ524308:GYT524308 HIM524308:HIP524308 HSI524308:HSL524308 ICE524308:ICH524308 IMA524308:IMD524308 IVW524308:IVZ524308 JFS524308:JFV524308 JPO524308:JPR524308 JZK524308:JZN524308 KJG524308:KJJ524308 KTC524308:KTF524308 LCY524308:LDB524308 LMU524308:LMX524308 LWQ524308:LWT524308 MGM524308:MGP524308 MQI524308:MQL524308 NAE524308:NAH524308 NKA524308:NKD524308 NTW524308:NTZ524308 ODS524308:ODV524308 ONO524308:ONR524308 OXK524308:OXN524308 PHG524308:PHJ524308 PRC524308:PRF524308 QAY524308:QBB524308 QKU524308:QKX524308 QUQ524308:QUT524308 REM524308:REP524308 ROI524308:ROL524308 RYE524308:RYH524308 SIA524308:SID524308 SRW524308:SRZ524308 TBS524308:TBV524308 TLO524308:TLR524308 TVK524308:TVN524308 UFG524308:UFJ524308 UPC524308:UPF524308 UYY524308:UZB524308 VIU524308:VIX524308 VSQ524308:VST524308 WCM524308:WCP524308 WMI524308:WML524308 WWE524308:WWH524308 JS589844:JV589844 TO589844:TR589844 ADK589844:ADN589844 ANG589844:ANJ589844 AXC589844:AXF589844 BGY589844:BHB589844 BQU589844:BQX589844 CAQ589844:CAT589844 CKM589844:CKP589844 CUI589844:CUL589844 DEE589844:DEH589844 DOA589844:DOD589844 DXW589844:DXZ589844 EHS589844:EHV589844 ERO589844:ERR589844 FBK589844:FBN589844 FLG589844:FLJ589844 FVC589844:FVF589844 GEY589844:GFB589844 GOU589844:GOX589844 GYQ589844:GYT589844 HIM589844:HIP589844 HSI589844:HSL589844 ICE589844:ICH589844 IMA589844:IMD589844 IVW589844:IVZ589844 JFS589844:JFV589844 JPO589844:JPR589844 JZK589844:JZN589844 KJG589844:KJJ589844 KTC589844:KTF589844 LCY589844:LDB589844 LMU589844:LMX589844 LWQ589844:LWT589844 MGM589844:MGP589844 MQI589844:MQL589844 NAE589844:NAH589844 NKA589844:NKD589844 NTW589844:NTZ589844 ODS589844:ODV589844 ONO589844:ONR589844 OXK589844:OXN589844 PHG589844:PHJ589844 PRC589844:PRF589844 QAY589844:QBB589844 QKU589844:QKX589844 QUQ589844:QUT589844 REM589844:REP589844 ROI589844:ROL589844 RYE589844:RYH589844 SIA589844:SID589844 SRW589844:SRZ589844 TBS589844:TBV589844 TLO589844:TLR589844 TVK589844:TVN589844 UFG589844:UFJ589844 UPC589844:UPF589844 UYY589844:UZB589844 VIU589844:VIX589844 VSQ589844:VST589844 WCM589844:WCP589844 WMI589844:WML589844 WWE589844:WWH589844 JS655380:JV655380 TO655380:TR655380 ADK655380:ADN655380 ANG655380:ANJ655380 AXC655380:AXF655380 BGY655380:BHB655380 BQU655380:BQX655380 CAQ655380:CAT655380 CKM655380:CKP655380 CUI655380:CUL655380 DEE655380:DEH655380 DOA655380:DOD655380 DXW655380:DXZ655380 EHS655380:EHV655380 ERO655380:ERR655380 FBK655380:FBN655380 FLG655380:FLJ655380 FVC655380:FVF655380 GEY655380:GFB655380 GOU655380:GOX655380 GYQ655380:GYT655380 HIM655380:HIP655380 HSI655380:HSL655380 ICE655380:ICH655380 IMA655380:IMD655380 IVW655380:IVZ655380 JFS655380:JFV655380 JPO655380:JPR655380 JZK655380:JZN655380 KJG655380:KJJ655380 KTC655380:KTF655380 LCY655380:LDB655380 LMU655380:LMX655380 LWQ655380:LWT655380 MGM655380:MGP655380 MQI655380:MQL655380 NAE655380:NAH655380 NKA655380:NKD655380 NTW655380:NTZ655380 ODS655380:ODV655380 ONO655380:ONR655380 OXK655380:OXN655380 PHG655380:PHJ655380 PRC655380:PRF655380 QAY655380:QBB655380 QKU655380:QKX655380 QUQ655380:QUT655380 REM655380:REP655380 ROI655380:ROL655380 RYE655380:RYH655380 SIA655380:SID655380 SRW655380:SRZ655380 TBS655380:TBV655380 TLO655380:TLR655380 TVK655380:TVN655380 UFG655380:UFJ655380 UPC655380:UPF655380 UYY655380:UZB655380 VIU655380:VIX655380 VSQ655380:VST655380 WCM655380:WCP655380 WMI655380:WML655380 WWE655380:WWH655380 JS720916:JV720916 TO720916:TR720916 ADK720916:ADN720916 ANG720916:ANJ720916 AXC720916:AXF720916 BGY720916:BHB720916 BQU720916:BQX720916 CAQ720916:CAT720916 CKM720916:CKP720916 CUI720916:CUL720916 DEE720916:DEH720916 DOA720916:DOD720916 DXW720916:DXZ720916 EHS720916:EHV720916 ERO720916:ERR720916 FBK720916:FBN720916 FLG720916:FLJ720916 FVC720916:FVF720916 GEY720916:GFB720916 GOU720916:GOX720916 GYQ720916:GYT720916 HIM720916:HIP720916 HSI720916:HSL720916 ICE720916:ICH720916 IMA720916:IMD720916 IVW720916:IVZ720916 JFS720916:JFV720916 JPO720916:JPR720916 JZK720916:JZN720916 KJG720916:KJJ720916 KTC720916:KTF720916 LCY720916:LDB720916 LMU720916:LMX720916 LWQ720916:LWT720916 MGM720916:MGP720916 MQI720916:MQL720916 NAE720916:NAH720916 NKA720916:NKD720916 NTW720916:NTZ720916 ODS720916:ODV720916 ONO720916:ONR720916 OXK720916:OXN720916 PHG720916:PHJ720916 PRC720916:PRF720916 QAY720916:QBB720916 QKU720916:QKX720916 QUQ720916:QUT720916 REM720916:REP720916 ROI720916:ROL720916 RYE720916:RYH720916 SIA720916:SID720916 SRW720916:SRZ720916 TBS720916:TBV720916 TLO720916:TLR720916 TVK720916:TVN720916 UFG720916:UFJ720916 UPC720916:UPF720916 UYY720916:UZB720916 VIU720916:VIX720916 VSQ720916:VST720916 WCM720916:WCP720916 WMI720916:WML720916 WWE720916:WWH720916 JS786452:JV786452 TO786452:TR786452 ADK786452:ADN786452 ANG786452:ANJ786452 AXC786452:AXF786452 BGY786452:BHB786452 BQU786452:BQX786452 CAQ786452:CAT786452 CKM786452:CKP786452 CUI786452:CUL786452 DEE786452:DEH786452 DOA786452:DOD786452 DXW786452:DXZ786452 EHS786452:EHV786452 ERO786452:ERR786452 FBK786452:FBN786452 FLG786452:FLJ786452 FVC786452:FVF786452 GEY786452:GFB786452 GOU786452:GOX786452 GYQ786452:GYT786452 HIM786452:HIP786452 HSI786452:HSL786452 ICE786452:ICH786452 IMA786452:IMD786452 IVW786452:IVZ786452 JFS786452:JFV786452 JPO786452:JPR786452 JZK786452:JZN786452 KJG786452:KJJ786452 KTC786452:KTF786452 LCY786452:LDB786452 LMU786452:LMX786452 LWQ786452:LWT786452 MGM786452:MGP786452 MQI786452:MQL786452 NAE786452:NAH786452 NKA786452:NKD786452 NTW786452:NTZ786452 ODS786452:ODV786452 ONO786452:ONR786452 OXK786452:OXN786452 PHG786452:PHJ786452 PRC786452:PRF786452 QAY786452:QBB786452 QKU786452:QKX786452 QUQ786452:QUT786452 REM786452:REP786452 ROI786452:ROL786452 RYE786452:RYH786452 SIA786452:SID786452 SRW786452:SRZ786452 TBS786452:TBV786452 TLO786452:TLR786452 TVK786452:TVN786452 UFG786452:UFJ786452 UPC786452:UPF786452 UYY786452:UZB786452 VIU786452:VIX786452 VSQ786452:VST786452 WCM786452:WCP786452 WMI786452:WML786452 WWE786452:WWH786452 JS851988:JV851988 TO851988:TR851988 ADK851988:ADN851988 ANG851988:ANJ851988 AXC851988:AXF851988 BGY851988:BHB851988 BQU851988:BQX851988 CAQ851988:CAT851988 CKM851988:CKP851988 CUI851988:CUL851988 DEE851988:DEH851988 DOA851988:DOD851988 DXW851988:DXZ851988 EHS851988:EHV851988 ERO851988:ERR851988 FBK851988:FBN851988 FLG851988:FLJ851988 FVC851988:FVF851988 GEY851988:GFB851988 GOU851988:GOX851988 GYQ851988:GYT851988 HIM851988:HIP851988 HSI851988:HSL851988 ICE851988:ICH851988 IMA851988:IMD851988 IVW851988:IVZ851988 JFS851988:JFV851988 JPO851988:JPR851988 JZK851988:JZN851988 KJG851988:KJJ851988 KTC851988:KTF851988 LCY851988:LDB851988 LMU851988:LMX851988 LWQ851988:LWT851988 MGM851988:MGP851988 MQI851988:MQL851988 NAE851988:NAH851988 NKA851988:NKD851988 NTW851988:NTZ851988 ODS851988:ODV851988 ONO851988:ONR851988 OXK851988:OXN851988 PHG851988:PHJ851988 PRC851988:PRF851988 QAY851988:QBB851988 QKU851988:QKX851988 QUQ851988:QUT851988 REM851988:REP851988 ROI851988:ROL851988 RYE851988:RYH851988 SIA851988:SID851988 SRW851988:SRZ851988 TBS851988:TBV851988 TLO851988:TLR851988 TVK851988:TVN851988 UFG851988:UFJ851988 UPC851988:UPF851988 UYY851988:UZB851988 VIU851988:VIX851988 VSQ851988:VST851988 WCM851988:WCP851988 WMI851988:WML851988 WWE851988:WWH851988 JS917524:JV917524 TO917524:TR917524 ADK917524:ADN917524 ANG917524:ANJ917524 AXC917524:AXF917524 BGY917524:BHB917524 BQU917524:BQX917524 CAQ917524:CAT917524 CKM917524:CKP917524 CUI917524:CUL917524 DEE917524:DEH917524 DOA917524:DOD917524 DXW917524:DXZ917524 EHS917524:EHV917524 ERO917524:ERR917524 FBK917524:FBN917524 FLG917524:FLJ917524 FVC917524:FVF917524 GEY917524:GFB917524 GOU917524:GOX917524 GYQ917524:GYT917524 HIM917524:HIP917524 HSI917524:HSL917524 ICE917524:ICH917524 IMA917524:IMD917524 IVW917524:IVZ917524 JFS917524:JFV917524 JPO917524:JPR917524 JZK917524:JZN917524 KJG917524:KJJ917524 KTC917524:KTF917524 LCY917524:LDB917524 LMU917524:LMX917524 LWQ917524:LWT917524 MGM917524:MGP917524 MQI917524:MQL917524 NAE917524:NAH917524 NKA917524:NKD917524 NTW917524:NTZ917524 ODS917524:ODV917524 ONO917524:ONR917524 OXK917524:OXN917524 PHG917524:PHJ917524 PRC917524:PRF917524 QAY917524:QBB917524 QKU917524:QKX917524 QUQ917524:QUT917524 REM917524:REP917524 ROI917524:ROL917524 RYE917524:RYH917524 SIA917524:SID917524 SRW917524:SRZ917524 TBS917524:TBV917524 TLO917524:TLR917524 TVK917524:TVN917524 UFG917524:UFJ917524 UPC917524:UPF917524 UYY917524:UZB917524 VIU917524:VIX917524 VSQ917524:VST917524 WCM917524:WCP917524 WMI917524:WML917524 WWE917524:WWH917524 JS983060:JV983060 TO983060:TR983060 ADK983060:ADN983060 ANG983060:ANJ983060 AXC983060:AXF983060 BGY983060:BHB983060 BQU983060:BQX983060 CAQ983060:CAT983060 CKM983060:CKP983060 CUI983060:CUL983060 DEE983060:DEH983060 DOA983060:DOD983060 DXW983060:DXZ983060 EHS983060:EHV983060 ERO983060:ERR983060 FBK983060:FBN983060 FLG983060:FLJ983060 FVC983060:FVF983060 GEY983060:GFB983060 GOU983060:GOX983060 GYQ983060:GYT983060 HIM983060:HIP983060 HSI983060:HSL983060 ICE983060:ICH983060 IMA983060:IMD983060 IVW983060:IVZ983060 JFS983060:JFV983060 JPO983060:JPR983060 JZK983060:JZN983060 KJG983060:KJJ983060 KTC983060:KTF983060 LCY983060:LDB983060 LMU983060:LMX983060 LWQ983060:LWT983060 MGM983060:MGP983060 MQI983060:MQL983060 NAE983060:NAH983060 NKA983060:NKD983060 NTW983060:NTZ983060 ODS983060:ODV983060 ONO983060:ONR983060 OXK983060:OXN983060 PHG983060:PHJ983060 PRC983060:PRF983060 QAY983060:QBB983060 QKU983060:QKX983060 QUQ983060:QUT983060 REM983060:REP983060 ROI983060:ROL983060 RYE983060:RYH983060 SIA983060:SID983060 SRW983060:SRZ983060 TBS983060:TBV983060 TLO983060:TLR983060 TVK983060:TVN983060 UFG983060:UFJ983060 UPC983060:UPF983060 UYY983060:UZB983060 VIU983060:VIX983060 VSQ983060:VST983060 WCM983060:WCP983060 WMI983060:WML983060 WWE983060:WWH983060 JS18:JV18 TO18:TR18 ADK18:ADN18 ANG18:ANJ18 AXC18:AXF18 BGY18:BHB18 BQU18:BQX18 CAQ18:CAT18 CKM18:CKP18 CUI18:CUL18 DEE18:DEH18 DOA18:DOD18 DXW18:DXZ18 EHS18:EHV18 ERO18:ERR18 FBK18:FBN18 FLG18:FLJ18 FVC18:FVF18 GEY18:GFB18 GOU18:GOX18 GYQ18:GYT18 HIM18:HIP18 HSI18:HSL18 ICE18:ICH18 IMA18:IMD18 IVW18:IVZ18 JFS18:JFV18 JPO18:JPR18 JZK18:JZN18 KJG18:KJJ18 KTC18:KTF18 LCY18:LDB18 LMU18:LMX18 LWQ18:LWT18 MGM18:MGP18 MQI18:MQL18 NAE18:NAH18 NKA18:NKD18 NTW18:NTZ18 ODS18:ODV18 ONO18:ONR18 OXK18:OXN18 PHG18:PHJ18 PRC18:PRF18 QAY18:QBB18 QKU18:QKX18 QUQ18:QUT18 REM18:REP18 ROI18:ROL18 RYE18:RYH18 SIA18:SID18 SRW18:SRZ18 TBS18:TBV18 TLO18:TLR18 TVK18:TVN18 UFG18:UFJ18 UPC18:UPF18 UYY18:UZB18 VIU18:VIX18 VSQ18:VST18 WCM18:WCP18 WMI18:WML18 WWE18:WWH18 JS65554:JV65554 TO65554:TR65554 ADK65554:ADN65554 ANG65554:ANJ65554 AXC65554:AXF65554 BGY65554:BHB65554 BQU65554:BQX65554 CAQ65554:CAT65554 CKM65554:CKP65554 CUI65554:CUL65554 DEE65554:DEH65554 DOA65554:DOD65554 DXW65554:DXZ65554 EHS65554:EHV65554 ERO65554:ERR65554 FBK65554:FBN65554 FLG65554:FLJ65554 FVC65554:FVF65554 GEY65554:GFB65554 GOU65554:GOX65554 GYQ65554:GYT65554 HIM65554:HIP65554 HSI65554:HSL65554 ICE65554:ICH65554 IMA65554:IMD65554 IVW65554:IVZ65554 JFS65554:JFV65554 JPO65554:JPR65554 JZK65554:JZN65554 KJG65554:KJJ65554 KTC65554:KTF65554 LCY65554:LDB65554 LMU65554:LMX65554 LWQ65554:LWT65554 MGM65554:MGP65554 MQI65554:MQL65554 NAE65554:NAH65554 NKA65554:NKD65554 NTW65554:NTZ65554 ODS65554:ODV65554 ONO65554:ONR65554 OXK65554:OXN65554 PHG65554:PHJ65554 PRC65554:PRF65554 QAY65554:QBB65554 QKU65554:QKX65554 QUQ65554:QUT65554 REM65554:REP65554 ROI65554:ROL65554 RYE65554:RYH65554 SIA65554:SID65554 SRW65554:SRZ65554 TBS65554:TBV65554 TLO65554:TLR65554 TVK65554:TVN65554 UFG65554:UFJ65554 UPC65554:UPF65554 UYY65554:UZB65554 VIU65554:VIX65554 VSQ65554:VST65554 WCM65554:WCP65554 WMI65554:WML65554 WWE65554:WWH65554 JS131090:JV131090 TO131090:TR131090 ADK131090:ADN131090 ANG131090:ANJ131090 AXC131090:AXF131090 BGY131090:BHB131090 BQU131090:BQX131090 CAQ131090:CAT131090 CKM131090:CKP131090 CUI131090:CUL131090 DEE131090:DEH131090 DOA131090:DOD131090 DXW131090:DXZ131090 EHS131090:EHV131090 ERO131090:ERR131090 FBK131090:FBN131090 FLG131090:FLJ131090 FVC131090:FVF131090 GEY131090:GFB131090 GOU131090:GOX131090 GYQ131090:GYT131090 HIM131090:HIP131090 HSI131090:HSL131090 ICE131090:ICH131090 IMA131090:IMD131090 IVW131090:IVZ131090 JFS131090:JFV131090 JPO131090:JPR131090 JZK131090:JZN131090 KJG131090:KJJ131090 KTC131090:KTF131090 LCY131090:LDB131090 LMU131090:LMX131090 LWQ131090:LWT131090 MGM131090:MGP131090 MQI131090:MQL131090 NAE131090:NAH131090 NKA131090:NKD131090 NTW131090:NTZ131090 ODS131090:ODV131090 ONO131090:ONR131090 OXK131090:OXN131090 PHG131090:PHJ131090 PRC131090:PRF131090 QAY131090:QBB131090 QKU131090:QKX131090 QUQ131090:QUT131090 REM131090:REP131090 ROI131090:ROL131090 RYE131090:RYH131090 SIA131090:SID131090 SRW131090:SRZ131090 TBS131090:TBV131090 TLO131090:TLR131090 TVK131090:TVN131090 UFG131090:UFJ131090 UPC131090:UPF131090 UYY131090:UZB131090 VIU131090:VIX131090 VSQ131090:VST131090 WCM131090:WCP131090 WMI131090:WML131090 WWE131090:WWH131090 JS196626:JV196626 TO196626:TR196626 ADK196626:ADN196626 ANG196626:ANJ196626 AXC196626:AXF196626 BGY196626:BHB196626 BQU196626:BQX196626 CAQ196626:CAT196626 CKM196626:CKP196626 CUI196626:CUL196626 DEE196626:DEH196626 DOA196626:DOD196626 DXW196626:DXZ196626 EHS196626:EHV196626 ERO196626:ERR196626 FBK196626:FBN196626 FLG196626:FLJ196626 FVC196626:FVF196626 GEY196626:GFB196626 GOU196626:GOX196626 GYQ196626:GYT196626 HIM196626:HIP196626 HSI196626:HSL196626 ICE196626:ICH196626 IMA196626:IMD196626 IVW196626:IVZ196626 JFS196626:JFV196626 JPO196626:JPR196626 JZK196626:JZN196626 KJG196626:KJJ196626 KTC196626:KTF196626 LCY196626:LDB196626 LMU196626:LMX196626 LWQ196626:LWT196626 MGM196626:MGP196626 MQI196626:MQL196626 NAE196626:NAH196626 NKA196626:NKD196626 NTW196626:NTZ196626 ODS196626:ODV196626 ONO196626:ONR196626 OXK196626:OXN196626 PHG196626:PHJ196626 PRC196626:PRF196626 QAY196626:QBB196626 QKU196626:QKX196626 QUQ196626:QUT196626 REM196626:REP196626 ROI196626:ROL196626 RYE196626:RYH196626 SIA196626:SID196626 SRW196626:SRZ196626 TBS196626:TBV196626 TLO196626:TLR196626 TVK196626:TVN196626 UFG196626:UFJ196626 UPC196626:UPF196626 UYY196626:UZB196626 VIU196626:VIX196626 VSQ196626:VST196626 WCM196626:WCP196626 WMI196626:WML196626 WWE196626:WWH196626 JS262162:JV262162 TO262162:TR262162 ADK262162:ADN262162 ANG262162:ANJ262162 AXC262162:AXF262162 BGY262162:BHB262162 BQU262162:BQX262162 CAQ262162:CAT262162 CKM262162:CKP262162 CUI262162:CUL262162 DEE262162:DEH262162 DOA262162:DOD262162 DXW262162:DXZ262162 EHS262162:EHV262162 ERO262162:ERR262162 FBK262162:FBN262162 FLG262162:FLJ262162 FVC262162:FVF262162 GEY262162:GFB262162 GOU262162:GOX262162 GYQ262162:GYT262162 HIM262162:HIP262162 HSI262162:HSL262162 ICE262162:ICH262162 IMA262162:IMD262162 IVW262162:IVZ262162 JFS262162:JFV262162 JPO262162:JPR262162 JZK262162:JZN262162 KJG262162:KJJ262162 KTC262162:KTF262162 LCY262162:LDB262162 LMU262162:LMX262162 LWQ262162:LWT262162 MGM262162:MGP262162 MQI262162:MQL262162 NAE262162:NAH262162 NKA262162:NKD262162 NTW262162:NTZ262162 ODS262162:ODV262162 ONO262162:ONR262162 OXK262162:OXN262162 PHG262162:PHJ262162 PRC262162:PRF262162 QAY262162:QBB262162 QKU262162:QKX262162 QUQ262162:QUT262162 REM262162:REP262162 ROI262162:ROL262162 RYE262162:RYH262162 SIA262162:SID262162 SRW262162:SRZ262162 TBS262162:TBV262162 TLO262162:TLR262162 TVK262162:TVN262162 UFG262162:UFJ262162 UPC262162:UPF262162 UYY262162:UZB262162 VIU262162:VIX262162 VSQ262162:VST262162 WCM262162:WCP262162 WMI262162:WML262162 WWE262162:WWH262162 JS327698:JV327698 TO327698:TR327698 ADK327698:ADN327698 ANG327698:ANJ327698 AXC327698:AXF327698 BGY327698:BHB327698 BQU327698:BQX327698 CAQ327698:CAT327698 CKM327698:CKP327698 CUI327698:CUL327698 DEE327698:DEH327698 DOA327698:DOD327698 DXW327698:DXZ327698 EHS327698:EHV327698 ERO327698:ERR327698 FBK327698:FBN327698 FLG327698:FLJ327698 FVC327698:FVF327698 GEY327698:GFB327698 GOU327698:GOX327698 GYQ327698:GYT327698 HIM327698:HIP327698 HSI327698:HSL327698 ICE327698:ICH327698 IMA327698:IMD327698 IVW327698:IVZ327698 JFS327698:JFV327698 JPO327698:JPR327698 JZK327698:JZN327698 KJG327698:KJJ327698 KTC327698:KTF327698 LCY327698:LDB327698 LMU327698:LMX327698 LWQ327698:LWT327698 MGM327698:MGP327698 MQI327698:MQL327698 NAE327698:NAH327698 NKA327698:NKD327698 NTW327698:NTZ327698 ODS327698:ODV327698 ONO327698:ONR327698 OXK327698:OXN327698 PHG327698:PHJ327698 PRC327698:PRF327698 QAY327698:QBB327698 QKU327698:QKX327698 QUQ327698:QUT327698 REM327698:REP327698 ROI327698:ROL327698 RYE327698:RYH327698 SIA327698:SID327698 SRW327698:SRZ327698 TBS327698:TBV327698 TLO327698:TLR327698 TVK327698:TVN327698 UFG327698:UFJ327698 UPC327698:UPF327698 UYY327698:UZB327698 VIU327698:VIX327698 VSQ327698:VST327698 WCM327698:WCP327698 WMI327698:WML327698 WWE327698:WWH327698 JS393234:JV393234 TO393234:TR393234 ADK393234:ADN393234 ANG393234:ANJ393234 AXC393234:AXF393234 BGY393234:BHB393234 BQU393234:BQX393234 CAQ393234:CAT393234 CKM393234:CKP393234 CUI393234:CUL393234 DEE393234:DEH393234 DOA393234:DOD393234 DXW393234:DXZ393234 EHS393234:EHV393234 ERO393234:ERR393234 FBK393234:FBN393234 FLG393234:FLJ393234 FVC393234:FVF393234 GEY393234:GFB393234 GOU393234:GOX393234 GYQ393234:GYT393234 HIM393234:HIP393234 HSI393234:HSL393234 ICE393234:ICH393234 IMA393234:IMD393234 IVW393234:IVZ393234 JFS393234:JFV393234 JPO393234:JPR393234 JZK393234:JZN393234 KJG393234:KJJ393234 KTC393234:KTF393234 LCY393234:LDB393234 LMU393234:LMX393234 LWQ393234:LWT393234 MGM393234:MGP393234 MQI393234:MQL393234 NAE393234:NAH393234 NKA393234:NKD393234 NTW393234:NTZ393234 ODS393234:ODV393234 ONO393234:ONR393234 OXK393234:OXN393234 PHG393234:PHJ393234 PRC393234:PRF393234 QAY393234:QBB393234 QKU393234:QKX393234 QUQ393234:QUT393234 REM393234:REP393234 ROI393234:ROL393234 RYE393234:RYH393234 SIA393234:SID393234 SRW393234:SRZ393234 TBS393234:TBV393234 TLO393234:TLR393234 TVK393234:TVN393234 UFG393234:UFJ393234 UPC393234:UPF393234 UYY393234:UZB393234 VIU393234:VIX393234 VSQ393234:VST393234 WCM393234:WCP393234 WMI393234:WML393234 WWE393234:WWH393234 JS458770:JV458770 TO458770:TR458770 ADK458770:ADN458770 ANG458770:ANJ458770 AXC458770:AXF458770 BGY458770:BHB458770 BQU458770:BQX458770 CAQ458770:CAT458770 CKM458770:CKP458770 CUI458770:CUL458770 DEE458770:DEH458770 DOA458770:DOD458770 DXW458770:DXZ458770 EHS458770:EHV458770 ERO458770:ERR458770 FBK458770:FBN458770 FLG458770:FLJ458770 FVC458770:FVF458770 GEY458770:GFB458770 GOU458770:GOX458770 GYQ458770:GYT458770 HIM458770:HIP458770 HSI458770:HSL458770 ICE458770:ICH458770 IMA458770:IMD458770 IVW458770:IVZ458770 JFS458770:JFV458770 JPO458770:JPR458770 JZK458770:JZN458770 KJG458770:KJJ458770 KTC458770:KTF458770 LCY458770:LDB458770 LMU458770:LMX458770 LWQ458770:LWT458770 MGM458770:MGP458770 MQI458770:MQL458770 NAE458770:NAH458770 NKA458770:NKD458770 NTW458770:NTZ458770 ODS458770:ODV458770 ONO458770:ONR458770 OXK458770:OXN458770 PHG458770:PHJ458770 PRC458770:PRF458770 QAY458770:QBB458770 QKU458770:QKX458770 QUQ458770:QUT458770 REM458770:REP458770 ROI458770:ROL458770 RYE458770:RYH458770 SIA458770:SID458770 SRW458770:SRZ458770 TBS458770:TBV458770 TLO458770:TLR458770 TVK458770:TVN458770 UFG458770:UFJ458770 UPC458770:UPF458770 UYY458770:UZB458770 VIU458770:VIX458770 VSQ458770:VST458770 WCM458770:WCP458770 WMI458770:WML458770 WWE458770:WWH458770 JS524306:JV524306 TO524306:TR524306 ADK524306:ADN524306 ANG524306:ANJ524306 AXC524306:AXF524306 BGY524306:BHB524306 BQU524306:BQX524306 CAQ524306:CAT524306 CKM524306:CKP524306 CUI524306:CUL524306 DEE524306:DEH524306 DOA524306:DOD524306 DXW524306:DXZ524306 EHS524306:EHV524306 ERO524306:ERR524306 FBK524306:FBN524306 FLG524306:FLJ524306 FVC524306:FVF524306 GEY524306:GFB524306 GOU524306:GOX524306 GYQ524306:GYT524306 HIM524306:HIP524306 HSI524306:HSL524306 ICE524306:ICH524306 IMA524306:IMD524306 IVW524306:IVZ524306 JFS524306:JFV524306 JPO524306:JPR524306 JZK524306:JZN524306 KJG524306:KJJ524306 KTC524306:KTF524306 LCY524306:LDB524306 LMU524306:LMX524306 LWQ524306:LWT524306 MGM524306:MGP524306 MQI524306:MQL524306 NAE524306:NAH524306 NKA524306:NKD524306 NTW524306:NTZ524306 ODS524306:ODV524306 ONO524306:ONR524306 OXK524306:OXN524306 PHG524306:PHJ524306 PRC524306:PRF524306 QAY524306:QBB524306 QKU524306:QKX524306 QUQ524306:QUT524306 REM524306:REP524306 ROI524306:ROL524306 RYE524306:RYH524306 SIA524306:SID524306 SRW524306:SRZ524306 TBS524306:TBV524306 TLO524306:TLR524306 TVK524306:TVN524306 UFG524306:UFJ524306 UPC524306:UPF524306 UYY524306:UZB524306 VIU524306:VIX524306 VSQ524306:VST524306 WCM524306:WCP524306 WMI524306:WML524306 WWE524306:WWH524306 JS589842:JV589842 TO589842:TR589842 ADK589842:ADN589842 ANG589842:ANJ589842 AXC589842:AXF589842 BGY589842:BHB589842 BQU589842:BQX589842 CAQ589842:CAT589842 CKM589842:CKP589842 CUI589842:CUL589842 DEE589842:DEH589842 DOA589842:DOD589842 DXW589842:DXZ589842 EHS589842:EHV589842 ERO589842:ERR589842 FBK589842:FBN589842 FLG589842:FLJ589842 FVC589842:FVF589842 GEY589842:GFB589842 GOU589842:GOX589842 GYQ589842:GYT589842 HIM589842:HIP589842 HSI589842:HSL589842 ICE589842:ICH589842 IMA589842:IMD589842 IVW589842:IVZ589842 JFS589842:JFV589842 JPO589842:JPR589842 JZK589842:JZN589842 KJG589842:KJJ589842 KTC589842:KTF589842 LCY589842:LDB589842 LMU589842:LMX589842 LWQ589842:LWT589842 MGM589842:MGP589842 MQI589842:MQL589842 NAE589842:NAH589842 NKA589842:NKD589842 NTW589842:NTZ589842 ODS589842:ODV589842 ONO589842:ONR589842 OXK589842:OXN589842 PHG589842:PHJ589842 PRC589842:PRF589842 QAY589842:QBB589842 QKU589842:QKX589842 QUQ589842:QUT589842 REM589842:REP589842 ROI589842:ROL589842 RYE589842:RYH589842 SIA589842:SID589842 SRW589842:SRZ589842 TBS589842:TBV589842 TLO589842:TLR589842 TVK589842:TVN589842 UFG589842:UFJ589842 UPC589842:UPF589842 UYY589842:UZB589842 VIU589842:VIX589842 VSQ589842:VST589842 WCM589842:WCP589842 WMI589842:WML589842 WWE589842:WWH589842 JS655378:JV655378 TO655378:TR655378 ADK655378:ADN655378 ANG655378:ANJ655378 AXC655378:AXF655378 BGY655378:BHB655378 BQU655378:BQX655378 CAQ655378:CAT655378 CKM655378:CKP655378 CUI655378:CUL655378 DEE655378:DEH655378 DOA655378:DOD655378 DXW655378:DXZ655378 EHS655378:EHV655378 ERO655378:ERR655378 FBK655378:FBN655378 FLG655378:FLJ655378 FVC655378:FVF655378 GEY655378:GFB655378 GOU655378:GOX655378 GYQ655378:GYT655378 HIM655378:HIP655378 HSI655378:HSL655378 ICE655378:ICH655378 IMA655378:IMD655378 IVW655378:IVZ655378 JFS655378:JFV655378 JPO655378:JPR655378 JZK655378:JZN655378 KJG655378:KJJ655378 KTC655378:KTF655378 LCY655378:LDB655378 LMU655378:LMX655378 LWQ655378:LWT655378 MGM655378:MGP655378 MQI655378:MQL655378 NAE655378:NAH655378 NKA655378:NKD655378 NTW655378:NTZ655378 ODS655378:ODV655378 ONO655378:ONR655378 OXK655378:OXN655378 PHG655378:PHJ655378 PRC655378:PRF655378 QAY655378:QBB655378 QKU655378:QKX655378 QUQ655378:QUT655378 REM655378:REP655378 ROI655378:ROL655378 RYE655378:RYH655378 SIA655378:SID655378 SRW655378:SRZ655378 TBS655378:TBV655378 TLO655378:TLR655378 TVK655378:TVN655378 UFG655378:UFJ655378 UPC655378:UPF655378 UYY655378:UZB655378 VIU655378:VIX655378 VSQ655378:VST655378 WCM655378:WCP655378 WMI655378:WML655378 WWE655378:WWH655378 JS720914:JV720914 TO720914:TR720914 ADK720914:ADN720914 ANG720914:ANJ720914 AXC720914:AXF720914 BGY720914:BHB720914 BQU720914:BQX720914 CAQ720914:CAT720914 CKM720914:CKP720914 CUI720914:CUL720914 DEE720914:DEH720914 DOA720914:DOD720914 DXW720914:DXZ720914 EHS720914:EHV720914 ERO720914:ERR720914 FBK720914:FBN720914 FLG720914:FLJ720914 FVC720914:FVF720914 GEY720914:GFB720914 GOU720914:GOX720914 GYQ720914:GYT720914 HIM720914:HIP720914 HSI720914:HSL720914 ICE720914:ICH720914 IMA720914:IMD720914 IVW720914:IVZ720914 JFS720914:JFV720914 JPO720914:JPR720914 JZK720914:JZN720914 KJG720914:KJJ720914 KTC720914:KTF720914 LCY720914:LDB720914 LMU720914:LMX720914 LWQ720914:LWT720914 MGM720914:MGP720914 MQI720914:MQL720914 NAE720914:NAH720914 NKA720914:NKD720914 NTW720914:NTZ720914 ODS720914:ODV720914 ONO720914:ONR720914 OXK720914:OXN720914 PHG720914:PHJ720914 PRC720914:PRF720914 QAY720914:QBB720914 QKU720914:QKX720914 QUQ720914:QUT720914 REM720914:REP720914 ROI720914:ROL720914 RYE720914:RYH720914 SIA720914:SID720914 SRW720914:SRZ720914 TBS720914:TBV720914 TLO720914:TLR720914 TVK720914:TVN720914 UFG720914:UFJ720914 UPC720914:UPF720914 UYY720914:UZB720914 VIU720914:VIX720914 VSQ720914:VST720914 WCM720914:WCP720914 WMI720914:WML720914 WWE720914:WWH720914 JS786450:JV786450 TO786450:TR786450 ADK786450:ADN786450 ANG786450:ANJ786450 AXC786450:AXF786450 BGY786450:BHB786450 BQU786450:BQX786450 CAQ786450:CAT786450 CKM786450:CKP786450 CUI786450:CUL786450 DEE786450:DEH786450 DOA786450:DOD786450 DXW786450:DXZ786450 EHS786450:EHV786450 ERO786450:ERR786450 FBK786450:FBN786450 FLG786450:FLJ786450 FVC786450:FVF786450 GEY786450:GFB786450 GOU786450:GOX786450 GYQ786450:GYT786450 HIM786450:HIP786450 HSI786450:HSL786450 ICE786450:ICH786450 IMA786450:IMD786450 IVW786450:IVZ786450 JFS786450:JFV786450 JPO786450:JPR786450 JZK786450:JZN786450 KJG786450:KJJ786450 KTC786450:KTF786450 LCY786450:LDB786450 LMU786450:LMX786450 LWQ786450:LWT786450 MGM786450:MGP786450 MQI786450:MQL786450 NAE786450:NAH786450 NKA786450:NKD786450 NTW786450:NTZ786450 ODS786450:ODV786450 ONO786450:ONR786450 OXK786450:OXN786450 PHG786450:PHJ786450 PRC786450:PRF786450 QAY786450:QBB786450 QKU786450:QKX786450 QUQ786450:QUT786450 REM786450:REP786450 ROI786450:ROL786450 RYE786450:RYH786450 SIA786450:SID786450 SRW786450:SRZ786450 TBS786450:TBV786450 TLO786450:TLR786450 TVK786450:TVN786450 UFG786450:UFJ786450 UPC786450:UPF786450 UYY786450:UZB786450 VIU786450:VIX786450 VSQ786450:VST786450 WCM786450:WCP786450 WMI786450:WML786450 WWE786450:WWH786450 JS851986:JV851986 TO851986:TR851986 ADK851986:ADN851986 ANG851986:ANJ851986 AXC851986:AXF851986 BGY851986:BHB851986 BQU851986:BQX851986 CAQ851986:CAT851986 CKM851986:CKP851986 CUI851986:CUL851986 DEE851986:DEH851986 DOA851986:DOD851986 DXW851986:DXZ851986 EHS851986:EHV851986 ERO851986:ERR851986 FBK851986:FBN851986 FLG851986:FLJ851986 FVC851986:FVF851986 GEY851986:GFB851986 GOU851986:GOX851986 GYQ851986:GYT851986 HIM851986:HIP851986 HSI851986:HSL851986 ICE851986:ICH851986 IMA851986:IMD851986 IVW851986:IVZ851986 JFS851986:JFV851986 JPO851986:JPR851986 JZK851986:JZN851986 KJG851986:KJJ851986 KTC851986:KTF851986 LCY851986:LDB851986 LMU851986:LMX851986 LWQ851986:LWT851986 MGM851986:MGP851986 MQI851986:MQL851986 NAE851986:NAH851986 NKA851986:NKD851986 NTW851986:NTZ851986 ODS851986:ODV851986 ONO851986:ONR851986 OXK851986:OXN851986 PHG851986:PHJ851986 PRC851986:PRF851986 QAY851986:QBB851986 QKU851986:QKX851986 QUQ851986:QUT851986 REM851986:REP851986 ROI851986:ROL851986 RYE851986:RYH851986 SIA851986:SID851986 SRW851986:SRZ851986 TBS851986:TBV851986 TLO851986:TLR851986 TVK851986:TVN851986 UFG851986:UFJ851986 UPC851986:UPF851986 UYY851986:UZB851986 VIU851986:VIX851986 VSQ851986:VST851986 WCM851986:WCP851986 WMI851986:WML851986 WWE851986:WWH851986 JS917522:JV917522 TO917522:TR917522 ADK917522:ADN917522 ANG917522:ANJ917522 AXC917522:AXF917522 BGY917522:BHB917522 BQU917522:BQX917522 CAQ917522:CAT917522 CKM917522:CKP917522 CUI917522:CUL917522 DEE917522:DEH917522 DOA917522:DOD917522 DXW917522:DXZ917522 EHS917522:EHV917522 ERO917522:ERR917522 FBK917522:FBN917522 FLG917522:FLJ917522 FVC917522:FVF917522 GEY917522:GFB917522 GOU917522:GOX917522 GYQ917522:GYT917522 HIM917522:HIP917522 HSI917522:HSL917522 ICE917522:ICH917522 IMA917522:IMD917522 IVW917522:IVZ917522 JFS917522:JFV917522 JPO917522:JPR917522 JZK917522:JZN917522 KJG917522:KJJ917522 KTC917522:KTF917522 LCY917522:LDB917522 LMU917522:LMX917522 LWQ917522:LWT917522 MGM917522:MGP917522 MQI917522:MQL917522 NAE917522:NAH917522 NKA917522:NKD917522 NTW917522:NTZ917522 ODS917522:ODV917522 ONO917522:ONR917522 OXK917522:OXN917522 PHG917522:PHJ917522 PRC917522:PRF917522 QAY917522:QBB917522 QKU917522:QKX917522 QUQ917522:QUT917522 REM917522:REP917522 ROI917522:ROL917522 RYE917522:RYH917522 SIA917522:SID917522 SRW917522:SRZ917522 TBS917522:TBV917522 TLO917522:TLR917522 TVK917522:TVN917522 UFG917522:UFJ917522 UPC917522:UPF917522 UYY917522:UZB917522 VIU917522:VIX917522 VSQ917522:VST917522 WCM917522:WCP917522 WMI917522:WML917522 WWE917522:WWH917522 JS983058:JV983058 TO983058:TR983058 ADK983058:ADN983058 ANG983058:ANJ983058 AXC983058:AXF983058 BGY983058:BHB983058 BQU983058:BQX983058 CAQ983058:CAT983058 CKM983058:CKP983058 CUI983058:CUL983058 DEE983058:DEH983058 DOA983058:DOD983058 DXW983058:DXZ983058 EHS983058:EHV983058 ERO983058:ERR983058 FBK983058:FBN983058 FLG983058:FLJ983058 FVC983058:FVF983058 GEY983058:GFB983058 GOU983058:GOX983058 GYQ983058:GYT983058 HIM983058:HIP983058 HSI983058:HSL983058 ICE983058:ICH983058 IMA983058:IMD983058 IVW983058:IVZ983058 JFS983058:JFV983058 JPO983058:JPR983058 JZK983058:JZN983058 KJG983058:KJJ983058 KTC983058:KTF983058 LCY983058:LDB983058 LMU983058:LMX983058 LWQ983058:LWT983058 MGM983058:MGP983058 MQI983058:MQL983058 NAE983058:NAH983058 NKA983058:NKD983058 NTW983058:NTZ983058 ODS983058:ODV983058 ONO983058:ONR983058 OXK983058:OXN983058 PHG983058:PHJ983058 PRC983058:PRF983058 QAY983058:QBB983058 QKU983058:QKX983058 QUQ983058:QUT983058 REM983058:REP983058 ROI983058:ROL983058 RYE983058:RYH983058 SIA983058:SID983058 SRW983058:SRZ983058 TBS983058:TBV983058 TLO983058:TLR983058 TVK983058:TVN983058 UFG983058:UFJ983058 UPC983058:UPF983058 UYY983058:UZB983058 VIU983058:VIX983058 VSQ983058:VST983058 WCM983058:WCP983058 WMI983058:WML983058 WWE983058:WWH983058 JS16:JV16 TO16:TR16 ADK16:ADN16 ANG16:ANJ16 AXC16:AXF16 BGY16:BHB16 BQU16:BQX16 CAQ16:CAT16 CKM16:CKP16 CUI16:CUL16 DEE16:DEH16 DOA16:DOD16 DXW16:DXZ16 EHS16:EHV16 ERO16:ERR16 FBK16:FBN16 FLG16:FLJ16 FVC16:FVF16 GEY16:GFB16 GOU16:GOX16 GYQ16:GYT16 HIM16:HIP16 HSI16:HSL16 ICE16:ICH16 IMA16:IMD16 IVW16:IVZ16 JFS16:JFV16 JPO16:JPR16 JZK16:JZN16 KJG16:KJJ16 KTC16:KTF16 LCY16:LDB16 LMU16:LMX16 LWQ16:LWT16 MGM16:MGP16 MQI16:MQL16 NAE16:NAH16 NKA16:NKD16 NTW16:NTZ16 ODS16:ODV16 ONO16:ONR16 OXK16:OXN16 PHG16:PHJ16 PRC16:PRF16 QAY16:QBB16 QKU16:QKX16 QUQ16:QUT16 REM16:REP16 ROI16:ROL16 RYE16:RYH16 SIA16:SID16 SRW16:SRZ16 TBS16:TBV16 TLO16:TLR16 TVK16:TVN16 UFG16:UFJ16 UPC16:UPF16 UYY16:UZB16 VIU16:VIX16 VSQ16:VST16 WCM16:WCP16 WMI16:WML16 WWE16:WWH16 JS65552:JV65552 TO65552:TR65552 ADK65552:ADN65552 ANG65552:ANJ65552 AXC65552:AXF65552 BGY65552:BHB65552 BQU65552:BQX65552 CAQ65552:CAT65552 CKM65552:CKP65552 CUI65552:CUL65552 DEE65552:DEH65552 DOA65552:DOD65552 DXW65552:DXZ65552 EHS65552:EHV65552 ERO65552:ERR65552 FBK65552:FBN65552 FLG65552:FLJ65552 FVC65552:FVF65552 GEY65552:GFB65552 GOU65552:GOX65552 GYQ65552:GYT65552 HIM65552:HIP65552 HSI65552:HSL65552 ICE65552:ICH65552 IMA65552:IMD65552 IVW65552:IVZ65552 JFS65552:JFV65552 JPO65552:JPR65552 JZK65552:JZN65552 KJG65552:KJJ65552 KTC65552:KTF65552 LCY65552:LDB65552 LMU65552:LMX65552 LWQ65552:LWT65552 MGM65552:MGP65552 MQI65552:MQL65552 NAE65552:NAH65552 NKA65552:NKD65552 NTW65552:NTZ65552 ODS65552:ODV65552 ONO65552:ONR65552 OXK65552:OXN65552 PHG65552:PHJ65552 PRC65552:PRF65552 QAY65552:QBB65552 QKU65552:QKX65552 QUQ65552:QUT65552 REM65552:REP65552 ROI65552:ROL65552 RYE65552:RYH65552 SIA65552:SID65552 SRW65552:SRZ65552 TBS65552:TBV65552 TLO65552:TLR65552 TVK65552:TVN65552 UFG65552:UFJ65552 UPC65552:UPF65552 UYY65552:UZB65552 VIU65552:VIX65552 VSQ65552:VST65552 WCM65552:WCP65552 WMI65552:WML65552 WWE65552:WWH65552 JS131088:JV131088 TO131088:TR131088 ADK131088:ADN131088 ANG131088:ANJ131088 AXC131088:AXF131088 BGY131088:BHB131088 BQU131088:BQX131088 CAQ131088:CAT131088 CKM131088:CKP131088 CUI131088:CUL131088 DEE131088:DEH131088 DOA131088:DOD131088 DXW131088:DXZ131088 EHS131088:EHV131088 ERO131088:ERR131088 FBK131088:FBN131088 FLG131088:FLJ131088 FVC131088:FVF131088 GEY131088:GFB131088 GOU131088:GOX131088 GYQ131088:GYT131088 HIM131088:HIP131088 HSI131088:HSL131088 ICE131088:ICH131088 IMA131088:IMD131088 IVW131088:IVZ131088 JFS131088:JFV131088 JPO131088:JPR131088 JZK131088:JZN131088 KJG131088:KJJ131088 KTC131088:KTF131088 LCY131088:LDB131088 LMU131088:LMX131088 LWQ131088:LWT131088 MGM131088:MGP131088 MQI131088:MQL131088 NAE131088:NAH131088 NKA131088:NKD131088 NTW131088:NTZ131088 ODS131088:ODV131088 ONO131088:ONR131088 OXK131088:OXN131088 PHG131088:PHJ131088 PRC131088:PRF131088 QAY131088:QBB131088 QKU131088:QKX131088 QUQ131088:QUT131088 REM131088:REP131088 ROI131088:ROL131088 RYE131088:RYH131088 SIA131088:SID131088 SRW131088:SRZ131088 TBS131088:TBV131088 TLO131088:TLR131088 TVK131088:TVN131088 UFG131088:UFJ131088 UPC131088:UPF131088 UYY131088:UZB131088 VIU131088:VIX131088 VSQ131088:VST131088 WCM131088:WCP131088 WMI131088:WML131088 WWE131088:WWH131088 JS196624:JV196624 TO196624:TR196624 ADK196624:ADN196624 ANG196624:ANJ196624 AXC196624:AXF196624 BGY196624:BHB196624 BQU196624:BQX196624 CAQ196624:CAT196624 CKM196624:CKP196624 CUI196624:CUL196624 DEE196624:DEH196624 DOA196624:DOD196624 DXW196624:DXZ196624 EHS196624:EHV196624 ERO196624:ERR196624 FBK196624:FBN196624 FLG196624:FLJ196624 FVC196624:FVF196624 GEY196624:GFB196624 GOU196624:GOX196624 GYQ196624:GYT196624 HIM196624:HIP196624 HSI196624:HSL196624 ICE196624:ICH196624 IMA196624:IMD196624 IVW196624:IVZ196624 JFS196624:JFV196624 JPO196624:JPR196624 JZK196624:JZN196624 KJG196624:KJJ196624 KTC196624:KTF196624 LCY196624:LDB196624 LMU196624:LMX196624 LWQ196624:LWT196624 MGM196624:MGP196624 MQI196624:MQL196624 NAE196624:NAH196624 NKA196624:NKD196624 NTW196624:NTZ196624 ODS196624:ODV196624 ONO196624:ONR196624 OXK196624:OXN196624 PHG196624:PHJ196624 PRC196624:PRF196624 QAY196624:QBB196624 QKU196624:QKX196624 QUQ196624:QUT196624 REM196624:REP196624 ROI196624:ROL196624 RYE196624:RYH196624 SIA196624:SID196624 SRW196624:SRZ196624 TBS196624:TBV196624 TLO196624:TLR196624 TVK196624:TVN196624 UFG196624:UFJ196624 UPC196624:UPF196624 UYY196624:UZB196624 VIU196624:VIX196624 VSQ196624:VST196624 WCM196624:WCP196624 WMI196624:WML196624 WWE196624:WWH196624 JS262160:JV262160 TO262160:TR262160 ADK262160:ADN262160 ANG262160:ANJ262160 AXC262160:AXF262160 BGY262160:BHB262160 BQU262160:BQX262160 CAQ262160:CAT262160 CKM262160:CKP262160 CUI262160:CUL262160 DEE262160:DEH262160 DOA262160:DOD262160 DXW262160:DXZ262160 EHS262160:EHV262160 ERO262160:ERR262160 FBK262160:FBN262160 FLG262160:FLJ262160 FVC262160:FVF262160 GEY262160:GFB262160 GOU262160:GOX262160 GYQ262160:GYT262160 HIM262160:HIP262160 HSI262160:HSL262160 ICE262160:ICH262160 IMA262160:IMD262160 IVW262160:IVZ262160 JFS262160:JFV262160 JPO262160:JPR262160 JZK262160:JZN262160 KJG262160:KJJ262160 KTC262160:KTF262160 LCY262160:LDB262160 LMU262160:LMX262160 LWQ262160:LWT262160 MGM262160:MGP262160 MQI262160:MQL262160 NAE262160:NAH262160 NKA262160:NKD262160 NTW262160:NTZ262160 ODS262160:ODV262160 ONO262160:ONR262160 OXK262160:OXN262160 PHG262160:PHJ262160 PRC262160:PRF262160 QAY262160:QBB262160 QKU262160:QKX262160 QUQ262160:QUT262160 REM262160:REP262160 ROI262160:ROL262160 RYE262160:RYH262160 SIA262160:SID262160 SRW262160:SRZ262160 TBS262160:TBV262160 TLO262160:TLR262160 TVK262160:TVN262160 UFG262160:UFJ262160 UPC262160:UPF262160 UYY262160:UZB262160 VIU262160:VIX262160 VSQ262160:VST262160 WCM262160:WCP262160 WMI262160:WML262160 WWE262160:WWH262160 JS327696:JV327696 TO327696:TR327696 ADK327696:ADN327696 ANG327696:ANJ327696 AXC327696:AXF327696 BGY327696:BHB327696 BQU327696:BQX327696 CAQ327696:CAT327696 CKM327696:CKP327696 CUI327696:CUL327696 DEE327696:DEH327696 DOA327696:DOD327696 DXW327696:DXZ327696 EHS327696:EHV327696 ERO327696:ERR327696 FBK327696:FBN327696 FLG327696:FLJ327696 FVC327696:FVF327696 GEY327696:GFB327696 GOU327696:GOX327696 GYQ327696:GYT327696 HIM327696:HIP327696 HSI327696:HSL327696 ICE327696:ICH327696 IMA327696:IMD327696 IVW327696:IVZ327696 JFS327696:JFV327696 JPO327696:JPR327696 JZK327696:JZN327696 KJG327696:KJJ327696 KTC327696:KTF327696 LCY327696:LDB327696 LMU327696:LMX327696 LWQ327696:LWT327696 MGM327696:MGP327696 MQI327696:MQL327696 NAE327696:NAH327696 NKA327696:NKD327696 NTW327696:NTZ327696 ODS327696:ODV327696 ONO327696:ONR327696 OXK327696:OXN327696 PHG327696:PHJ327696 PRC327696:PRF327696 QAY327696:QBB327696 QKU327696:QKX327696 QUQ327696:QUT327696 REM327696:REP327696 ROI327696:ROL327696 RYE327696:RYH327696 SIA327696:SID327696 SRW327696:SRZ327696 TBS327696:TBV327696 TLO327696:TLR327696 TVK327696:TVN327696 UFG327696:UFJ327696 UPC327696:UPF327696 UYY327696:UZB327696 VIU327696:VIX327696 VSQ327696:VST327696 WCM327696:WCP327696 WMI327696:WML327696 WWE327696:WWH327696 JS393232:JV393232 TO393232:TR393232 ADK393232:ADN393232 ANG393232:ANJ393232 AXC393232:AXF393232 BGY393232:BHB393232 BQU393232:BQX393232 CAQ393232:CAT393232 CKM393232:CKP393232 CUI393232:CUL393232 DEE393232:DEH393232 DOA393232:DOD393232 DXW393232:DXZ393232 EHS393232:EHV393232 ERO393232:ERR393232 FBK393232:FBN393232 FLG393232:FLJ393232 FVC393232:FVF393232 GEY393232:GFB393232 GOU393232:GOX393232 GYQ393232:GYT393232 HIM393232:HIP393232 HSI393232:HSL393232 ICE393232:ICH393232 IMA393232:IMD393232 IVW393232:IVZ393232 JFS393232:JFV393232 JPO393232:JPR393232 JZK393232:JZN393232 KJG393232:KJJ393232 KTC393232:KTF393232 LCY393232:LDB393232 LMU393232:LMX393232 LWQ393232:LWT393232 MGM393232:MGP393232 MQI393232:MQL393232 NAE393232:NAH393232 NKA393232:NKD393232 NTW393232:NTZ393232 ODS393232:ODV393232 ONO393232:ONR393232 OXK393232:OXN393232 PHG393232:PHJ393232 PRC393232:PRF393232 QAY393232:QBB393232 QKU393232:QKX393232 QUQ393232:QUT393232 REM393232:REP393232 ROI393232:ROL393232 RYE393232:RYH393232 SIA393232:SID393232 SRW393232:SRZ393232 TBS393232:TBV393232 TLO393232:TLR393232 TVK393232:TVN393232 UFG393232:UFJ393232 UPC393232:UPF393232 UYY393232:UZB393232 VIU393232:VIX393232 VSQ393232:VST393232 WCM393232:WCP393232 WMI393232:WML393232 WWE393232:WWH393232 JS458768:JV458768 TO458768:TR458768 ADK458768:ADN458768 ANG458768:ANJ458768 AXC458768:AXF458768 BGY458768:BHB458768 BQU458768:BQX458768 CAQ458768:CAT458768 CKM458768:CKP458768 CUI458768:CUL458768 DEE458768:DEH458768 DOA458768:DOD458768 DXW458768:DXZ458768 EHS458768:EHV458768 ERO458768:ERR458768 FBK458768:FBN458768 FLG458768:FLJ458768 FVC458768:FVF458768 GEY458768:GFB458768 GOU458768:GOX458768 GYQ458768:GYT458768 HIM458768:HIP458768 HSI458768:HSL458768 ICE458768:ICH458768 IMA458768:IMD458768 IVW458768:IVZ458768 JFS458768:JFV458768 JPO458768:JPR458768 JZK458768:JZN458768 KJG458768:KJJ458768 KTC458768:KTF458768 LCY458768:LDB458768 LMU458768:LMX458768 LWQ458768:LWT458768 MGM458768:MGP458768 MQI458768:MQL458768 NAE458768:NAH458768 NKA458768:NKD458768 NTW458768:NTZ458768 ODS458768:ODV458768 ONO458768:ONR458768 OXK458768:OXN458768 PHG458768:PHJ458768 PRC458768:PRF458768 QAY458768:QBB458768 QKU458768:QKX458768 QUQ458768:QUT458768 REM458768:REP458768 ROI458768:ROL458768 RYE458768:RYH458768 SIA458768:SID458768 SRW458768:SRZ458768 TBS458768:TBV458768 TLO458768:TLR458768 TVK458768:TVN458768 UFG458768:UFJ458768 UPC458768:UPF458768 UYY458768:UZB458768 VIU458768:VIX458768 VSQ458768:VST458768 WCM458768:WCP458768 WMI458768:WML458768 WWE458768:WWH458768 JS524304:JV524304 TO524304:TR524304 ADK524304:ADN524304 ANG524304:ANJ524304 AXC524304:AXF524304 BGY524304:BHB524304 BQU524304:BQX524304 CAQ524304:CAT524304 CKM524304:CKP524304 CUI524304:CUL524304 DEE524304:DEH524304 DOA524304:DOD524304 DXW524304:DXZ524304 EHS524304:EHV524304 ERO524304:ERR524304 FBK524304:FBN524304 FLG524304:FLJ524304 FVC524304:FVF524304 GEY524304:GFB524304 GOU524304:GOX524304 GYQ524304:GYT524304 HIM524304:HIP524304 HSI524304:HSL524304 ICE524304:ICH524304 IMA524304:IMD524304 IVW524304:IVZ524304 JFS524304:JFV524304 JPO524304:JPR524304 JZK524304:JZN524304 KJG524304:KJJ524304 KTC524304:KTF524304 LCY524304:LDB524304 LMU524304:LMX524304 LWQ524304:LWT524304 MGM524304:MGP524304 MQI524304:MQL524304 NAE524304:NAH524304 NKA524304:NKD524304 NTW524304:NTZ524304 ODS524304:ODV524304 ONO524304:ONR524304 OXK524304:OXN524304 PHG524304:PHJ524304 PRC524304:PRF524304 QAY524304:QBB524304 QKU524304:QKX524304 QUQ524304:QUT524304 REM524304:REP524304 ROI524304:ROL524304 RYE524304:RYH524304 SIA524304:SID524304 SRW524304:SRZ524304 TBS524304:TBV524304 TLO524304:TLR524304 TVK524304:TVN524304 UFG524304:UFJ524304 UPC524304:UPF524304 UYY524304:UZB524304 VIU524304:VIX524304 VSQ524304:VST524304 WCM524304:WCP524304 WMI524304:WML524304 WWE524304:WWH524304 JS589840:JV589840 TO589840:TR589840 ADK589840:ADN589840 ANG589840:ANJ589840 AXC589840:AXF589840 BGY589840:BHB589840 BQU589840:BQX589840 CAQ589840:CAT589840 CKM589840:CKP589840 CUI589840:CUL589840 DEE589840:DEH589840 DOA589840:DOD589840 DXW589840:DXZ589840 EHS589840:EHV589840 ERO589840:ERR589840 FBK589840:FBN589840 FLG589840:FLJ589840 FVC589840:FVF589840 GEY589840:GFB589840 GOU589840:GOX589840 GYQ589840:GYT589840 HIM589840:HIP589840 HSI589840:HSL589840 ICE589840:ICH589840 IMA589840:IMD589840 IVW589840:IVZ589840 JFS589840:JFV589840 JPO589840:JPR589840 JZK589840:JZN589840 KJG589840:KJJ589840 KTC589840:KTF589840 LCY589840:LDB589840 LMU589840:LMX589840 LWQ589840:LWT589840 MGM589840:MGP589840 MQI589840:MQL589840 NAE589840:NAH589840 NKA589840:NKD589840 NTW589840:NTZ589840 ODS589840:ODV589840 ONO589840:ONR589840 OXK589840:OXN589840 PHG589840:PHJ589840 PRC589840:PRF589840 QAY589840:QBB589840 QKU589840:QKX589840 QUQ589840:QUT589840 REM589840:REP589840 ROI589840:ROL589840 RYE589840:RYH589840 SIA589840:SID589840 SRW589840:SRZ589840 TBS589840:TBV589840 TLO589840:TLR589840 TVK589840:TVN589840 UFG589840:UFJ589840 UPC589840:UPF589840 UYY589840:UZB589840 VIU589840:VIX589840 VSQ589840:VST589840 WCM589840:WCP589840 WMI589840:WML589840 WWE589840:WWH589840 JS655376:JV655376 TO655376:TR655376 ADK655376:ADN655376 ANG655376:ANJ655376 AXC655376:AXF655376 BGY655376:BHB655376 BQU655376:BQX655376 CAQ655376:CAT655376 CKM655376:CKP655376 CUI655376:CUL655376 DEE655376:DEH655376 DOA655376:DOD655376 DXW655376:DXZ655376 EHS655376:EHV655376 ERO655376:ERR655376 FBK655376:FBN655376 FLG655376:FLJ655376 FVC655376:FVF655376 GEY655376:GFB655376 GOU655376:GOX655376 GYQ655376:GYT655376 HIM655376:HIP655376 HSI655376:HSL655376 ICE655376:ICH655376 IMA655376:IMD655376 IVW655376:IVZ655376 JFS655376:JFV655376 JPO655376:JPR655376 JZK655376:JZN655376 KJG655376:KJJ655376 KTC655376:KTF655376 LCY655376:LDB655376 LMU655376:LMX655376 LWQ655376:LWT655376 MGM655376:MGP655376 MQI655376:MQL655376 NAE655376:NAH655376 NKA655376:NKD655376 NTW655376:NTZ655376 ODS655376:ODV655376 ONO655376:ONR655376 OXK655376:OXN655376 PHG655376:PHJ655376 PRC655376:PRF655376 QAY655376:QBB655376 QKU655376:QKX655376 QUQ655376:QUT655376 REM655376:REP655376 ROI655376:ROL655376 RYE655376:RYH655376 SIA655376:SID655376 SRW655376:SRZ655376 TBS655376:TBV655376 TLO655376:TLR655376 TVK655376:TVN655376 UFG655376:UFJ655376 UPC655376:UPF655376 UYY655376:UZB655376 VIU655376:VIX655376 VSQ655376:VST655376 WCM655376:WCP655376 WMI655376:WML655376 WWE655376:WWH655376 JS720912:JV720912 TO720912:TR720912 ADK720912:ADN720912 ANG720912:ANJ720912 AXC720912:AXF720912 BGY720912:BHB720912 BQU720912:BQX720912 CAQ720912:CAT720912 CKM720912:CKP720912 CUI720912:CUL720912 DEE720912:DEH720912 DOA720912:DOD720912 DXW720912:DXZ720912 EHS720912:EHV720912 ERO720912:ERR720912 FBK720912:FBN720912 FLG720912:FLJ720912 FVC720912:FVF720912 GEY720912:GFB720912 GOU720912:GOX720912 GYQ720912:GYT720912 HIM720912:HIP720912 HSI720912:HSL720912 ICE720912:ICH720912 IMA720912:IMD720912 IVW720912:IVZ720912 JFS720912:JFV720912 JPO720912:JPR720912 JZK720912:JZN720912 KJG720912:KJJ720912 KTC720912:KTF720912 LCY720912:LDB720912 LMU720912:LMX720912 LWQ720912:LWT720912 MGM720912:MGP720912 MQI720912:MQL720912 NAE720912:NAH720912 NKA720912:NKD720912 NTW720912:NTZ720912 ODS720912:ODV720912 ONO720912:ONR720912 OXK720912:OXN720912 PHG720912:PHJ720912 PRC720912:PRF720912 QAY720912:QBB720912 QKU720912:QKX720912 QUQ720912:QUT720912 REM720912:REP720912 ROI720912:ROL720912 RYE720912:RYH720912 SIA720912:SID720912 SRW720912:SRZ720912 TBS720912:TBV720912 TLO720912:TLR720912 TVK720912:TVN720912 UFG720912:UFJ720912 UPC720912:UPF720912 UYY720912:UZB720912 VIU720912:VIX720912 VSQ720912:VST720912 WCM720912:WCP720912 WMI720912:WML720912 WWE720912:WWH720912 JS786448:JV786448 TO786448:TR786448 ADK786448:ADN786448 ANG786448:ANJ786448 AXC786448:AXF786448 BGY786448:BHB786448 BQU786448:BQX786448 CAQ786448:CAT786448 CKM786448:CKP786448 CUI786448:CUL786448 DEE786448:DEH786448 DOA786448:DOD786448 DXW786448:DXZ786448 EHS786448:EHV786448 ERO786448:ERR786448 FBK786448:FBN786448 FLG786448:FLJ786448 FVC786448:FVF786448 GEY786448:GFB786448 GOU786448:GOX786448 GYQ786448:GYT786448 HIM786448:HIP786448 HSI786448:HSL786448 ICE786448:ICH786448 IMA786448:IMD786448 IVW786448:IVZ786448 JFS786448:JFV786448 JPO786448:JPR786448 JZK786448:JZN786448 KJG786448:KJJ786448 KTC786448:KTF786448 LCY786448:LDB786448 LMU786448:LMX786448 LWQ786448:LWT786448 MGM786448:MGP786448 MQI786448:MQL786448 NAE786448:NAH786448 NKA786448:NKD786448 NTW786448:NTZ786448 ODS786448:ODV786448 ONO786448:ONR786448 OXK786448:OXN786448 PHG786448:PHJ786448 PRC786448:PRF786448 QAY786448:QBB786448 QKU786448:QKX786448 QUQ786448:QUT786448 REM786448:REP786448 ROI786448:ROL786448 RYE786448:RYH786448 SIA786448:SID786448 SRW786448:SRZ786448 TBS786448:TBV786448 TLO786448:TLR786448 TVK786448:TVN786448 UFG786448:UFJ786448 UPC786448:UPF786448 UYY786448:UZB786448 VIU786448:VIX786448 VSQ786448:VST786448 WCM786448:WCP786448 WMI786448:WML786448 WWE786448:WWH786448 JS851984:JV851984 TO851984:TR851984 ADK851984:ADN851984 ANG851984:ANJ851984 AXC851984:AXF851984 BGY851984:BHB851984 BQU851984:BQX851984 CAQ851984:CAT851984 CKM851984:CKP851984 CUI851984:CUL851984 DEE851984:DEH851984 DOA851984:DOD851984 DXW851984:DXZ851984 EHS851984:EHV851984 ERO851984:ERR851984 FBK851984:FBN851984 FLG851984:FLJ851984 FVC851984:FVF851984 GEY851984:GFB851984 GOU851984:GOX851984 GYQ851984:GYT851984 HIM851984:HIP851984 HSI851984:HSL851984 ICE851984:ICH851984 IMA851984:IMD851984 IVW851984:IVZ851984 JFS851984:JFV851984 JPO851984:JPR851984 JZK851984:JZN851984 KJG851984:KJJ851984 KTC851984:KTF851984 LCY851984:LDB851984 LMU851984:LMX851984 LWQ851984:LWT851984 MGM851984:MGP851984 MQI851984:MQL851984 NAE851984:NAH851984 NKA851984:NKD851984 NTW851984:NTZ851984 ODS851984:ODV851984 ONO851984:ONR851984 OXK851984:OXN851984 PHG851984:PHJ851984 PRC851984:PRF851984 QAY851984:QBB851984 QKU851984:QKX851984 QUQ851984:QUT851984 REM851984:REP851984 ROI851984:ROL851984 RYE851984:RYH851984 SIA851984:SID851984 SRW851984:SRZ851984 TBS851984:TBV851984 TLO851984:TLR851984 TVK851984:TVN851984 UFG851984:UFJ851984 UPC851984:UPF851984 UYY851984:UZB851984 VIU851984:VIX851984 VSQ851984:VST851984 WCM851984:WCP851984 WMI851984:WML851984 WWE851984:WWH851984 JS917520:JV917520 TO917520:TR917520 ADK917520:ADN917520 ANG917520:ANJ917520 AXC917520:AXF917520 BGY917520:BHB917520 BQU917520:BQX917520 CAQ917520:CAT917520 CKM917520:CKP917520 CUI917520:CUL917520 DEE917520:DEH917520 DOA917520:DOD917520 DXW917520:DXZ917520 EHS917520:EHV917520 ERO917520:ERR917520 FBK917520:FBN917520 FLG917520:FLJ917520 FVC917520:FVF917520 GEY917520:GFB917520 GOU917520:GOX917520 GYQ917520:GYT917520 HIM917520:HIP917520 HSI917520:HSL917520 ICE917520:ICH917520 IMA917520:IMD917520 IVW917520:IVZ917520 JFS917520:JFV917520 JPO917520:JPR917520 JZK917520:JZN917520 KJG917520:KJJ917520 KTC917520:KTF917520 LCY917520:LDB917520 LMU917520:LMX917520 LWQ917520:LWT917520 MGM917520:MGP917520 MQI917520:MQL917520 NAE917520:NAH917520 NKA917520:NKD917520 NTW917520:NTZ917520 ODS917520:ODV917520 ONO917520:ONR917520 OXK917520:OXN917520 PHG917520:PHJ917520 PRC917520:PRF917520 QAY917520:QBB917520 QKU917520:QKX917520 QUQ917520:QUT917520 REM917520:REP917520 ROI917520:ROL917520 RYE917520:RYH917520 SIA917520:SID917520 SRW917520:SRZ917520 TBS917520:TBV917520 TLO917520:TLR917520 TVK917520:TVN917520 UFG917520:UFJ917520 UPC917520:UPF917520 UYY917520:UZB917520 VIU917520:VIX917520 VSQ917520:VST917520 WCM917520:WCP917520 WMI917520:WML917520 WWE917520:WWH917520 JS983056:JV983056 TO983056:TR983056 ADK983056:ADN983056 ANG983056:ANJ983056 AXC983056:AXF983056 BGY983056:BHB983056 BQU983056:BQX983056 CAQ983056:CAT983056 CKM983056:CKP983056 CUI983056:CUL983056 DEE983056:DEH983056 DOA983056:DOD983056 DXW983056:DXZ983056 EHS983056:EHV983056 ERO983056:ERR983056 FBK983056:FBN983056 FLG983056:FLJ983056 FVC983056:FVF983056 GEY983056:GFB983056 GOU983056:GOX983056 GYQ983056:GYT983056 HIM983056:HIP983056 HSI983056:HSL983056 ICE983056:ICH983056 IMA983056:IMD983056 IVW983056:IVZ983056 JFS983056:JFV983056 JPO983056:JPR983056 JZK983056:JZN983056 KJG983056:KJJ983056 KTC983056:KTF983056 LCY983056:LDB983056 LMU983056:LMX983056 LWQ983056:LWT983056 MGM983056:MGP983056 MQI983056:MQL983056 NAE983056:NAH983056 NKA983056:NKD983056 NTW983056:NTZ983056 ODS983056:ODV983056 ONO983056:ONR983056 OXK983056:OXN983056 PHG983056:PHJ983056 PRC983056:PRF983056 QAY983056:QBB983056 QKU983056:QKX983056 QUQ983056:QUT983056 REM983056:REP983056 ROI983056:ROL983056 RYE983056:RYH983056 SIA983056:SID983056 SRW983056:SRZ983056 TBS983056:TBV983056 TLO983056:TLR983056 TVK983056:TVN983056 UFG983056:UFJ983056 UPC983056:UPF983056 UYY983056:UZB983056 VIU983056:VIX983056 VSQ983056:VST983056 WCM983056:WCP983056 WMI983056:WML983056 WWE983056:WWH983056 JS14:JV14 TO14:TR14 ADK14:ADN14 ANG14:ANJ14 AXC14:AXF14 BGY14:BHB14 BQU14:BQX14 CAQ14:CAT14 CKM14:CKP14 CUI14:CUL14 DEE14:DEH14 DOA14:DOD14 DXW14:DXZ14 EHS14:EHV14 ERO14:ERR14 FBK14:FBN14 FLG14:FLJ14 FVC14:FVF14 GEY14:GFB14 GOU14:GOX14 GYQ14:GYT14 HIM14:HIP14 HSI14:HSL14 ICE14:ICH14 IMA14:IMD14 IVW14:IVZ14 JFS14:JFV14 JPO14:JPR14 JZK14:JZN14 KJG14:KJJ14 KTC14:KTF14 LCY14:LDB14 LMU14:LMX14 LWQ14:LWT14 MGM14:MGP14 MQI14:MQL14 NAE14:NAH14 NKA14:NKD14 NTW14:NTZ14 ODS14:ODV14 ONO14:ONR14 OXK14:OXN14 PHG14:PHJ14 PRC14:PRF14 QAY14:QBB14 QKU14:QKX14 QUQ14:QUT14 REM14:REP14 ROI14:ROL14 RYE14:RYH14 SIA14:SID14 SRW14:SRZ14 TBS14:TBV14 TLO14:TLR14 TVK14:TVN14 UFG14:UFJ14 UPC14:UPF14 UYY14:UZB14 VIU14:VIX14 VSQ14:VST14 WCM14:WCP14 WMI14:WML14 WWE14:WWH14 JS65550:JV65550 TO65550:TR65550 ADK65550:ADN65550 ANG65550:ANJ65550 AXC65550:AXF65550 BGY65550:BHB65550 BQU65550:BQX65550 CAQ65550:CAT65550 CKM65550:CKP65550 CUI65550:CUL65550 DEE65550:DEH65550 DOA65550:DOD65550 DXW65550:DXZ65550 EHS65550:EHV65550 ERO65550:ERR65550 FBK65550:FBN65550 FLG65550:FLJ65550 FVC65550:FVF65550 GEY65550:GFB65550 GOU65550:GOX65550 GYQ65550:GYT65550 HIM65550:HIP65550 HSI65550:HSL65550 ICE65550:ICH65550 IMA65550:IMD65550 IVW65550:IVZ65550 JFS65550:JFV65550 JPO65550:JPR65550 JZK65550:JZN65550 KJG65550:KJJ65550 KTC65550:KTF65550 LCY65550:LDB65550 LMU65550:LMX65550 LWQ65550:LWT65550 MGM65550:MGP65550 MQI65550:MQL65550 NAE65550:NAH65550 NKA65550:NKD65550 NTW65550:NTZ65550 ODS65550:ODV65550 ONO65550:ONR65550 OXK65550:OXN65550 PHG65550:PHJ65550 PRC65550:PRF65550 QAY65550:QBB65550 QKU65550:QKX65550 QUQ65550:QUT65550 REM65550:REP65550 ROI65550:ROL65550 RYE65550:RYH65550 SIA65550:SID65550 SRW65550:SRZ65550 TBS65550:TBV65550 TLO65550:TLR65550 TVK65550:TVN65550 UFG65550:UFJ65550 UPC65550:UPF65550 UYY65550:UZB65550 VIU65550:VIX65550 VSQ65550:VST65550 WCM65550:WCP65550 WMI65550:WML65550 WWE65550:WWH65550 JS131086:JV131086 TO131086:TR131086 ADK131086:ADN131086 ANG131086:ANJ131086 AXC131086:AXF131086 BGY131086:BHB131086 BQU131086:BQX131086 CAQ131086:CAT131086 CKM131086:CKP131086 CUI131086:CUL131086 DEE131086:DEH131086 DOA131086:DOD131086 DXW131086:DXZ131086 EHS131086:EHV131086 ERO131086:ERR131086 FBK131086:FBN131086 FLG131086:FLJ131086 FVC131086:FVF131086 GEY131086:GFB131086 GOU131086:GOX131086 GYQ131086:GYT131086 HIM131086:HIP131086 HSI131086:HSL131086 ICE131086:ICH131086 IMA131086:IMD131086 IVW131086:IVZ131086 JFS131086:JFV131086 JPO131086:JPR131086 JZK131086:JZN131086 KJG131086:KJJ131086 KTC131086:KTF131086 LCY131086:LDB131086 LMU131086:LMX131086 LWQ131086:LWT131086 MGM131086:MGP131086 MQI131086:MQL131086 NAE131086:NAH131086 NKA131086:NKD131086 NTW131086:NTZ131086 ODS131086:ODV131086 ONO131086:ONR131086 OXK131086:OXN131086 PHG131086:PHJ131086 PRC131086:PRF131086 QAY131086:QBB131086 QKU131086:QKX131086 QUQ131086:QUT131086 REM131086:REP131086 ROI131086:ROL131086 RYE131086:RYH131086 SIA131086:SID131086 SRW131086:SRZ131086 TBS131086:TBV131086 TLO131086:TLR131086 TVK131086:TVN131086 UFG131086:UFJ131086 UPC131086:UPF131086 UYY131086:UZB131086 VIU131086:VIX131086 VSQ131086:VST131086 WCM131086:WCP131086 WMI131086:WML131086 WWE131086:WWH131086 JS196622:JV196622 TO196622:TR196622 ADK196622:ADN196622 ANG196622:ANJ196622 AXC196622:AXF196622 BGY196622:BHB196622 BQU196622:BQX196622 CAQ196622:CAT196622 CKM196622:CKP196622 CUI196622:CUL196622 DEE196622:DEH196622 DOA196622:DOD196622 DXW196622:DXZ196622 EHS196622:EHV196622 ERO196622:ERR196622 FBK196622:FBN196622 FLG196622:FLJ196622 FVC196622:FVF196622 GEY196622:GFB196622 GOU196622:GOX196622 GYQ196622:GYT196622 HIM196622:HIP196622 HSI196622:HSL196622 ICE196622:ICH196622 IMA196622:IMD196622 IVW196622:IVZ196622 JFS196622:JFV196622 JPO196622:JPR196622 JZK196622:JZN196622 KJG196622:KJJ196622 KTC196622:KTF196622 LCY196622:LDB196622 LMU196622:LMX196622 LWQ196622:LWT196622 MGM196622:MGP196622 MQI196622:MQL196622 NAE196622:NAH196622 NKA196622:NKD196622 NTW196622:NTZ196622 ODS196622:ODV196622 ONO196622:ONR196622 OXK196622:OXN196622 PHG196622:PHJ196622 PRC196622:PRF196622 QAY196622:QBB196622 QKU196622:QKX196622 QUQ196622:QUT196622 REM196622:REP196622 ROI196622:ROL196622 RYE196622:RYH196622 SIA196622:SID196622 SRW196622:SRZ196622 TBS196622:TBV196622 TLO196622:TLR196622 TVK196622:TVN196622 UFG196622:UFJ196622 UPC196622:UPF196622 UYY196622:UZB196622 VIU196622:VIX196622 VSQ196622:VST196622 WCM196622:WCP196622 WMI196622:WML196622 WWE196622:WWH196622 JS262158:JV262158 TO262158:TR262158 ADK262158:ADN262158 ANG262158:ANJ262158 AXC262158:AXF262158 BGY262158:BHB262158 BQU262158:BQX262158 CAQ262158:CAT262158 CKM262158:CKP262158 CUI262158:CUL262158 DEE262158:DEH262158 DOA262158:DOD262158 DXW262158:DXZ262158 EHS262158:EHV262158 ERO262158:ERR262158 FBK262158:FBN262158 FLG262158:FLJ262158 FVC262158:FVF262158 GEY262158:GFB262158 GOU262158:GOX262158 GYQ262158:GYT262158 HIM262158:HIP262158 HSI262158:HSL262158 ICE262158:ICH262158 IMA262158:IMD262158 IVW262158:IVZ262158 JFS262158:JFV262158 JPO262158:JPR262158 JZK262158:JZN262158 KJG262158:KJJ262158 KTC262158:KTF262158 LCY262158:LDB262158 LMU262158:LMX262158 LWQ262158:LWT262158 MGM262158:MGP262158 MQI262158:MQL262158 NAE262158:NAH262158 NKA262158:NKD262158 NTW262158:NTZ262158 ODS262158:ODV262158 ONO262158:ONR262158 OXK262158:OXN262158 PHG262158:PHJ262158 PRC262158:PRF262158 QAY262158:QBB262158 QKU262158:QKX262158 QUQ262158:QUT262158 REM262158:REP262158 ROI262158:ROL262158 RYE262158:RYH262158 SIA262158:SID262158 SRW262158:SRZ262158 TBS262158:TBV262158 TLO262158:TLR262158 TVK262158:TVN262158 UFG262158:UFJ262158 UPC262158:UPF262158 UYY262158:UZB262158 VIU262158:VIX262158 VSQ262158:VST262158 WCM262158:WCP262158 WMI262158:WML262158 WWE262158:WWH262158 JS327694:JV327694 TO327694:TR327694 ADK327694:ADN327694 ANG327694:ANJ327694 AXC327694:AXF327694 BGY327694:BHB327694 BQU327694:BQX327694 CAQ327694:CAT327694 CKM327694:CKP327694 CUI327694:CUL327694 DEE327694:DEH327694 DOA327694:DOD327694 DXW327694:DXZ327694 EHS327694:EHV327694 ERO327694:ERR327694 FBK327694:FBN327694 FLG327694:FLJ327694 FVC327694:FVF327694 GEY327694:GFB327694 GOU327694:GOX327694 GYQ327694:GYT327694 HIM327694:HIP327694 HSI327694:HSL327694 ICE327694:ICH327694 IMA327694:IMD327694 IVW327694:IVZ327694 JFS327694:JFV327694 JPO327694:JPR327694 JZK327694:JZN327694 KJG327694:KJJ327694 KTC327694:KTF327694 LCY327694:LDB327694 LMU327694:LMX327694 LWQ327694:LWT327694 MGM327694:MGP327694 MQI327694:MQL327694 NAE327694:NAH327694 NKA327694:NKD327694 NTW327694:NTZ327694 ODS327694:ODV327694 ONO327694:ONR327694 OXK327694:OXN327694 PHG327694:PHJ327694 PRC327694:PRF327694 QAY327694:QBB327694 QKU327694:QKX327694 QUQ327694:QUT327694 REM327694:REP327694 ROI327694:ROL327694 RYE327694:RYH327694 SIA327694:SID327694 SRW327694:SRZ327694 TBS327694:TBV327694 TLO327694:TLR327694 TVK327694:TVN327694 UFG327694:UFJ327694 UPC327694:UPF327694 UYY327694:UZB327694 VIU327694:VIX327694 VSQ327694:VST327694 WCM327694:WCP327694 WMI327694:WML327694 WWE327694:WWH327694 JS393230:JV393230 TO393230:TR393230 ADK393230:ADN393230 ANG393230:ANJ393230 AXC393230:AXF393230 BGY393230:BHB393230 BQU393230:BQX393230 CAQ393230:CAT393230 CKM393230:CKP393230 CUI393230:CUL393230 DEE393230:DEH393230 DOA393230:DOD393230 DXW393230:DXZ393230 EHS393230:EHV393230 ERO393230:ERR393230 FBK393230:FBN393230 FLG393230:FLJ393230 FVC393230:FVF393230 GEY393230:GFB393230 GOU393230:GOX393230 GYQ393230:GYT393230 HIM393230:HIP393230 HSI393230:HSL393230 ICE393230:ICH393230 IMA393230:IMD393230 IVW393230:IVZ393230 JFS393230:JFV393230 JPO393230:JPR393230 JZK393230:JZN393230 KJG393230:KJJ393230 KTC393230:KTF393230 LCY393230:LDB393230 LMU393230:LMX393230 LWQ393230:LWT393230 MGM393230:MGP393230 MQI393230:MQL393230 NAE393230:NAH393230 NKA393230:NKD393230 NTW393230:NTZ393230 ODS393230:ODV393230 ONO393230:ONR393230 OXK393230:OXN393230 PHG393230:PHJ393230 PRC393230:PRF393230 QAY393230:QBB393230 QKU393230:QKX393230 QUQ393230:QUT393230 REM393230:REP393230 ROI393230:ROL393230 RYE393230:RYH393230 SIA393230:SID393230 SRW393230:SRZ393230 TBS393230:TBV393230 TLO393230:TLR393230 TVK393230:TVN393230 UFG393230:UFJ393230 UPC393230:UPF393230 UYY393230:UZB393230 VIU393230:VIX393230 VSQ393230:VST393230 WCM393230:WCP393230 WMI393230:WML393230 WWE393230:WWH393230 JS458766:JV458766 TO458766:TR458766 ADK458766:ADN458766 ANG458766:ANJ458766 AXC458766:AXF458766 BGY458766:BHB458766 BQU458766:BQX458766 CAQ458766:CAT458766 CKM458766:CKP458766 CUI458766:CUL458766 DEE458766:DEH458766 DOA458766:DOD458766 DXW458766:DXZ458766 EHS458766:EHV458766 ERO458766:ERR458766 FBK458766:FBN458766 FLG458766:FLJ458766 FVC458766:FVF458766 GEY458766:GFB458766 GOU458766:GOX458766 GYQ458766:GYT458766 HIM458766:HIP458766 HSI458766:HSL458766 ICE458766:ICH458766 IMA458766:IMD458766 IVW458766:IVZ458766 JFS458766:JFV458766 JPO458766:JPR458766 JZK458766:JZN458766 KJG458766:KJJ458766 KTC458766:KTF458766 LCY458766:LDB458766 LMU458766:LMX458766 LWQ458766:LWT458766 MGM458766:MGP458766 MQI458766:MQL458766 NAE458766:NAH458766 NKA458766:NKD458766 NTW458766:NTZ458766 ODS458766:ODV458766 ONO458766:ONR458766 OXK458766:OXN458766 PHG458766:PHJ458766 PRC458766:PRF458766 QAY458766:QBB458766 QKU458766:QKX458766 QUQ458766:QUT458766 REM458766:REP458766 ROI458766:ROL458766 RYE458766:RYH458766 SIA458766:SID458766 SRW458766:SRZ458766 TBS458766:TBV458766 TLO458766:TLR458766 TVK458766:TVN458766 UFG458766:UFJ458766 UPC458766:UPF458766 UYY458766:UZB458766 VIU458766:VIX458766 VSQ458766:VST458766 WCM458766:WCP458766 WMI458766:WML458766 WWE458766:WWH458766 JS524302:JV524302 TO524302:TR524302 ADK524302:ADN524302 ANG524302:ANJ524302 AXC524302:AXF524302 BGY524302:BHB524302 BQU524302:BQX524302 CAQ524302:CAT524302 CKM524302:CKP524302 CUI524302:CUL524302 DEE524302:DEH524302 DOA524302:DOD524302 DXW524302:DXZ524302 EHS524302:EHV524302 ERO524302:ERR524302 FBK524302:FBN524302 FLG524302:FLJ524302 FVC524302:FVF524302 GEY524302:GFB524302 GOU524302:GOX524302 GYQ524302:GYT524302 HIM524302:HIP524302 HSI524302:HSL524302 ICE524302:ICH524302 IMA524302:IMD524302 IVW524302:IVZ524302 JFS524302:JFV524302 JPO524302:JPR524302 JZK524302:JZN524302 KJG524302:KJJ524302 KTC524302:KTF524302 LCY524302:LDB524302 LMU524302:LMX524302 LWQ524302:LWT524302 MGM524302:MGP524302 MQI524302:MQL524302 NAE524302:NAH524302 NKA524302:NKD524302 NTW524302:NTZ524302 ODS524302:ODV524302 ONO524302:ONR524302 OXK524302:OXN524302 PHG524302:PHJ524302 PRC524302:PRF524302 QAY524302:QBB524302 QKU524302:QKX524302 QUQ524302:QUT524302 REM524302:REP524302 ROI524302:ROL524302 RYE524302:RYH524302 SIA524302:SID524302 SRW524302:SRZ524302 TBS524302:TBV524302 TLO524302:TLR524302 TVK524302:TVN524302 UFG524302:UFJ524302 UPC524302:UPF524302 UYY524302:UZB524302 VIU524302:VIX524302 VSQ524302:VST524302 WCM524302:WCP524302 WMI524302:WML524302 WWE524302:WWH524302 JS589838:JV589838 TO589838:TR589838 ADK589838:ADN589838 ANG589838:ANJ589838 AXC589838:AXF589838 BGY589838:BHB589838 BQU589838:BQX589838 CAQ589838:CAT589838 CKM589838:CKP589838 CUI589838:CUL589838 DEE589838:DEH589838 DOA589838:DOD589838 DXW589838:DXZ589838 EHS589838:EHV589838 ERO589838:ERR589838 FBK589838:FBN589838 FLG589838:FLJ589838 FVC589838:FVF589838 GEY589838:GFB589838 GOU589838:GOX589838 GYQ589838:GYT589838 HIM589838:HIP589838 HSI589838:HSL589838 ICE589838:ICH589838 IMA589838:IMD589838 IVW589838:IVZ589838 JFS589838:JFV589838 JPO589838:JPR589838 JZK589838:JZN589838 KJG589838:KJJ589838 KTC589838:KTF589838 LCY589838:LDB589838 LMU589838:LMX589838 LWQ589838:LWT589838 MGM589838:MGP589838 MQI589838:MQL589838 NAE589838:NAH589838 NKA589838:NKD589838 NTW589838:NTZ589838 ODS589838:ODV589838 ONO589838:ONR589838 OXK589838:OXN589838 PHG589838:PHJ589838 PRC589838:PRF589838 QAY589838:QBB589838 QKU589838:QKX589838 QUQ589838:QUT589838 REM589838:REP589838 ROI589838:ROL589838 RYE589838:RYH589838 SIA589838:SID589838 SRW589838:SRZ589838 TBS589838:TBV589838 TLO589838:TLR589838 TVK589838:TVN589838 UFG589838:UFJ589838 UPC589838:UPF589838 UYY589838:UZB589838 VIU589838:VIX589838 VSQ589838:VST589838 WCM589838:WCP589838 WMI589838:WML589838 WWE589838:WWH589838 JS655374:JV655374 TO655374:TR655374 ADK655374:ADN655374 ANG655374:ANJ655374 AXC655374:AXF655374 BGY655374:BHB655374 BQU655374:BQX655374 CAQ655374:CAT655374 CKM655374:CKP655374 CUI655374:CUL655374 DEE655374:DEH655374 DOA655374:DOD655374 DXW655374:DXZ655374 EHS655374:EHV655374 ERO655374:ERR655374 FBK655374:FBN655374 FLG655374:FLJ655374 FVC655374:FVF655374 GEY655374:GFB655374 GOU655374:GOX655374 GYQ655374:GYT655374 HIM655374:HIP655374 HSI655374:HSL655374 ICE655374:ICH655374 IMA655374:IMD655374 IVW655374:IVZ655374 JFS655374:JFV655374 JPO655374:JPR655374 JZK655374:JZN655374 KJG655374:KJJ655374 KTC655374:KTF655374 LCY655374:LDB655374 LMU655374:LMX655374 LWQ655374:LWT655374 MGM655374:MGP655374 MQI655374:MQL655374 NAE655374:NAH655374 NKA655374:NKD655374 NTW655374:NTZ655374 ODS655374:ODV655374 ONO655374:ONR655374 OXK655374:OXN655374 PHG655374:PHJ655374 PRC655374:PRF655374 QAY655374:QBB655374 QKU655374:QKX655374 QUQ655374:QUT655374 REM655374:REP655374 ROI655374:ROL655374 RYE655374:RYH655374 SIA655374:SID655374 SRW655374:SRZ655374 TBS655374:TBV655374 TLO655374:TLR655374 TVK655374:TVN655374 UFG655374:UFJ655374 UPC655374:UPF655374 UYY655374:UZB655374 VIU655374:VIX655374 VSQ655374:VST655374 WCM655374:WCP655374 WMI655374:WML655374 WWE655374:WWH655374 JS720910:JV720910 TO720910:TR720910 ADK720910:ADN720910 ANG720910:ANJ720910 AXC720910:AXF720910 BGY720910:BHB720910 BQU720910:BQX720910 CAQ720910:CAT720910 CKM720910:CKP720910 CUI720910:CUL720910 DEE720910:DEH720910 DOA720910:DOD720910 DXW720910:DXZ720910 EHS720910:EHV720910 ERO720910:ERR720910 FBK720910:FBN720910 FLG720910:FLJ720910 FVC720910:FVF720910 GEY720910:GFB720910 GOU720910:GOX720910 GYQ720910:GYT720910 HIM720910:HIP720910 HSI720910:HSL720910 ICE720910:ICH720910 IMA720910:IMD720910 IVW720910:IVZ720910 JFS720910:JFV720910 JPO720910:JPR720910 JZK720910:JZN720910 KJG720910:KJJ720910 KTC720910:KTF720910 LCY720910:LDB720910 LMU720910:LMX720910 LWQ720910:LWT720910 MGM720910:MGP720910 MQI720910:MQL720910 NAE720910:NAH720910 NKA720910:NKD720910 NTW720910:NTZ720910 ODS720910:ODV720910 ONO720910:ONR720910 OXK720910:OXN720910 PHG720910:PHJ720910 PRC720910:PRF720910 QAY720910:QBB720910 QKU720910:QKX720910 QUQ720910:QUT720910 REM720910:REP720910 ROI720910:ROL720910 RYE720910:RYH720910 SIA720910:SID720910 SRW720910:SRZ720910 TBS720910:TBV720910 TLO720910:TLR720910 TVK720910:TVN720910 UFG720910:UFJ720910 UPC720910:UPF720910 UYY720910:UZB720910 VIU720910:VIX720910 VSQ720910:VST720910 WCM720910:WCP720910 WMI720910:WML720910 WWE720910:WWH720910 JS786446:JV786446 TO786446:TR786446 ADK786446:ADN786446 ANG786446:ANJ786446 AXC786446:AXF786446 BGY786446:BHB786446 BQU786446:BQX786446 CAQ786446:CAT786446 CKM786446:CKP786446 CUI786446:CUL786446 DEE786446:DEH786446 DOA786446:DOD786446 DXW786446:DXZ786446 EHS786446:EHV786446 ERO786446:ERR786446 FBK786446:FBN786446 FLG786446:FLJ786446 FVC786446:FVF786446 GEY786446:GFB786446 GOU786446:GOX786446 GYQ786446:GYT786446 HIM786446:HIP786446 HSI786446:HSL786446 ICE786446:ICH786446 IMA786446:IMD786446 IVW786446:IVZ786446 JFS786446:JFV786446 JPO786446:JPR786446 JZK786446:JZN786446 KJG786446:KJJ786446 KTC786446:KTF786446 LCY786446:LDB786446 LMU786446:LMX786446 LWQ786446:LWT786446 MGM786446:MGP786446 MQI786446:MQL786446 NAE786446:NAH786446 NKA786446:NKD786446 NTW786446:NTZ786446 ODS786446:ODV786446 ONO786446:ONR786446 OXK786446:OXN786446 PHG786446:PHJ786446 PRC786446:PRF786446 QAY786446:QBB786446 QKU786446:QKX786446 QUQ786446:QUT786446 REM786446:REP786446 ROI786446:ROL786446 RYE786446:RYH786446 SIA786446:SID786446 SRW786446:SRZ786446 TBS786446:TBV786446 TLO786446:TLR786446 TVK786446:TVN786446 UFG786446:UFJ786446 UPC786446:UPF786446 UYY786446:UZB786446 VIU786446:VIX786446 VSQ786446:VST786446 WCM786446:WCP786446 WMI786446:WML786446 WWE786446:WWH786446 JS851982:JV851982 TO851982:TR851982 ADK851982:ADN851982 ANG851982:ANJ851982 AXC851982:AXF851982 BGY851982:BHB851982 BQU851982:BQX851982 CAQ851982:CAT851982 CKM851982:CKP851982 CUI851982:CUL851982 DEE851982:DEH851982 DOA851982:DOD851982 DXW851982:DXZ851982 EHS851982:EHV851982 ERO851982:ERR851982 FBK851982:FBN851982 FLG851982:FLJ851982 FVC851982:FVF851982 GEY851982:GFB851982 GOU851982:GOX851982 GYQ851982:GYT851982 HIM851982:HIP851982 HSI851982:HSL851982 ICE851982:ICH851982 IMA851982:IMD851982 IVW851982:IVZ851982 JFS851982:JFV851982 JPO851982:JPR851982 JZK851982:JZN851982 KJG851982:KJJ851982 KTC851982:KTF851982 LCY851982:LDB851982 LMU851982:LMX851982 LWQ851982:LWT851982 MGM851982:MGP851982 MQI851982:MQL851982 NAE851982:NAH851982 NKA851982:NKD851982 NTW851982:NTZ851982 ODS851982:ODV851982 ONO851982:ONR851982 OXK851982:OXN851982 PHG851982:PHJ851982 PRC851982:PRF851982 QAY851982:QBB851982 QKU851982:QKX851982 QUQ851982:QUT851982 REM851982:REP851982 ROI851982:ROL851982 RYE851982:RYH851982 SIA851982:SID851982 SRW851982:SRZ851982 TBS851982:TBV851982 TLO851982:TLR851982 TVK851982:TVN851982 UFG851982:UFJ851982 UPC851982:UPF851982 UYY851982:UZB851982 VIU851982:VIX851982 VSQ851982:VST851982 WCM851982:WCP851982 WMI851982:WML851982 WWE851982:WWH851982 JS917518:JV917518 TO917518:TR917518 ADK917518:ADN917518 ANG917518:ANJ917518 AXC917518:AXF917518 BGY917518:BHB917518 BQU917518:BQX917518 CAQ917518:CAT917518 CKM917518:CKP917518 CUI917518:CUL917518 DEE917518:DEH917518 DOA917518:DOD917518 DXW917518:DXZ917518 EHS917518:EHV917518 ERO917518:ERR917518 FBK917518:FBN917518 FLG917518:FLJ917518 FVC917518:FVF917518 GEY917518:GFB917518 GOU917518:GOX917518 GYQ917518:GYT917518 HIM917518:HIP917518 HSI917518:HSL917518 ICE917518:ICH917518 IMA917518:IMD917518 IVW917518:IVZ917518 JFS917518:JFV917518 JPO917518:JPR917518 JZK917518:JZN917518 KJG917518:KJJ917518 KTC917518:KTF917518 LCY917518:LDB917518 LMU917518:LMX917518 LWQ917518:LWT917518 MGM917518:MGP917518 MQI917518:MQL917518 NAE917518:NAH917518 NKA917518:NKD917518 NTW917518:NTZ917518 ODS917518:ODV917518 ONO917518:ONR917518 OXK917518:OXN917518 PHG917518:PHJ917518 PRC917518:PRF917518 QAY917518:QBB917518 QKU917518:QKX917518 QUQ917518:QUT917518 REM917518:REP917518 ROI917518:ROL917518 RYE917518:RYH917518 SIA917518:SID917518 SRW917518:SRZ917518 TBS917518:TBV917518 TLO917518:TLR917518 TVK917518:TVN917518 UFG917518:UFJ917518 UPC917518:UPF917518 UYY917518:UZB917518 VIU917518:VIX917518 VSQ917518:VST917518 WCM917518:WCP917518 WMI917518:WML917518 WWE917518:WWH917518 JS983054:JV983054 TO983054:TR983054 ADK983054:ADN983054 ANG983054:ANJ983054 AXC983054:AXF983054 BGY983054:BHB983054 BQU983054:BQX983054 CAQ983054:CAT983054 CKM983054:CKP983054 CUI983054:CUL983054 DEE983054:DEH983054 DOA983054:DOD983054 DXW983054:DXZ983054 EHS983054:EHV983054 ERO983054:ERR983054 FBK983054:FBN983054 FLG983054:FLJ983054 FVC983054:FVF983054 GEY983054:GFB983054 GOU983054:GOX983054 GYQ983054:GYT983054 HIM983054:HIP983054 HSI983054:HSL983054 ICE983054:ICH983054 IMA983054:IMD983054 IVW983054:IVZ983054 JFS983054:JFV983054 JPO983054:JPR983054 JZK983054:JZN983054 KJG983054:KJJ983054 KTC983054:KTF983054 LCY983054:LDB983054 LMU983054:LMX983054 LWQ983054:LWT983054 MGM983054:MGP983054 MQI983054:MQL983054 NAE983054:NAH983054 NKA983054:NKD983054 NTW983054:NTZ983054 ODS983054:ODV983054 ONO983054:ONR983054 OXK983054:OXN983054 PHG983054:PHJ983054 PRC983054:PRF983054 QAY983054:QBB983054 QKU983054:QKX983054 QUQ983054:QUT983054 REM983054:REP983054 ROI983054:ROL983054 RYE983054:RYH983054 SIA983054:SID983054 SRW983054:SRZ983054 TBS983054:TBV983054 TLO983054:TLR983054 TVK983054:TVN983054 UFG983054:UFJ983054 UPC983054:UPF983054 UYY983054:UZB983054 VIU983054:VIX983054 VSQ983054:VST983054 WCM983054:WCP983054 WMI983054:WML983054 WWE983054:WWH983054 JS12:JV12 TO12:TR12 ADK12:ADN12 ANG12:ANJ12 AXC12:AXF12 BGY12:BHB12 BQU12:BQX12 CAQ12:CAT12 CKM12:CKP12 CUI12:CUL12 DEE12:DEH12 DOA12:DOD12 DXW12:DXZ12 EHS12:EHV12 ERO12:ERR12 FBK12:FBN12 FLG12:FLJ12 FVC12:FVF12 GEY12:GFB12 GOU12:GOX12 GYQ12:GYT12 HIM12:HIP12 HSI12:HSL12 ICE12:ICH12 IMA12:IMD12 IVW12:IVZ12 JFS12:JFV12 JPO12:JPR12 JZK12:JZN12 KJG12:KJJ12 KTC12:KTF12 LCY12:LDB12 LMU12:LMX12 LWQ12:LWT12 MGM12:MGP12 MQI12:MQL12 NAE12:NAH12 NKA12:NKD12 NTW12:NTZ12 ODS12:ODV12 ONO12:ONR12 OXK12:OXN12 PHG12:PHJ12 PRC12:PRF12 QAY12:QBB12 QKU12:QKX12 QUQ12:QUT12 REM12:REP12 ROI12:ROL12 RYE12:RYH12 SIA12:SID12 SRW12:SRZ12 TBS12:TBV12 TLO12:TLR12 TVK12:TVN12 UFG12:UFJ12 UPC12:UPF12 UYY12:UZB12 VIU12:VIX12 VSQ12:VST12 WCM12:WCP12 WMI12:WML12 WWE12:WWH12 JS65548:JV65548 TO65548:TR65548 ADK65548:ADN65548 ANG65548:ANJ65548 AXC65548:AXF65548 BGY65548:BHB65548 BQU65548:BQX65548 CAQ65548:CAT65548 CKM65548:CKP65548 CUI65548:CUL65548 DEE65548:DEH65548 DOA65548:DOD65548 DXW65548:DXZ65548 EHS65548:EHV65548 ERO65548:ERR65548 FBK65548:FBN65548 FLG65548:FLJ65548 FVC65548:FVF65548 GEY65548:GFB65548 GOU65548:GOX65548 GYQ65548:GYT65548 HIM65548:HIP65548 HSI65548:HSL65548 ICE65548:ICH65548 IMA65548:IMD65548 IVW65548:IVZ65548 JFS65548:JFV65548 JPO65548:JPR65548 JZK65548:JZN65548 KJG65548:KJJ65548 KTC65548:KTF65548 LCY65548:LDB65548 LMU65548:LMX65548 LWQ65548:LWT65548 MGM65548:MGP65548 MQI65548:MQL65548 NAE65548:NAH65548 NKA65548:NKD65548 NTW65548:NTZ65548 ODS65548:ODV65548 ONO65548:ONR65548 OXK65548:OXN65548 PHG65548:PHJ65548 PRC65548:PRF65548 QAY65548:QBB65548 QKU65548:QKX65548 QUQ65548:QUT65548 REM65548:REP65548 ROI65548:ROL65548 RYE65548:RYH65548 SIA65548:SID65548 SRW65548:SRZ65548 TBS65548:TBV65548 TLO65548:TLR65548 TVK65548:TVN65548 UFG65548:UFJ65548 UPC65548:UPF65548 UYY65548:UZB65548 VIU65548:VIX65548 VSQ65548:VST65548 WCM65548:WCP65548 WMI65548:WML65548 WWE65548:WWH65548 JS131084:JV131084 TO131084:TR131084 ADK131084:ADN131084 ANG131084:ANJ131084 AXC131084:AXF131084 BGY131084:BHB131084 BQU131084:BQX131084 CAQ131084:CAT131084 CKM131084:CKP131084 CUI131084:CUL131084 DEE131084:DEH131084 DOA131084:DOD131084 DXW131084:DXZ131084 EHS131084:EHV131084 ERO131084:ERR131084 FBK131084:FBN131084 FLG131084:FLJ131084 FVC131084:FVF131084 GEY131084:GFB131084 GOU131084:GOX131084 GYQ131084:GYT131084 HIM131084:HIP131084 HSI131084:HSL131084 ICE131084:ICH131084 IMA131084:IMD131084 IVW131084:IVZ131084 JFS131084:JFV131084 JPO131084:JPR131084 JZK131084:JZN131084 KJG131084:KJJ131084 KTC131084:KTF131084 LCY131084:LDB131084 LMU131084:LMX131084 LWQ131084:LWT131084 MGM131084:MGP131084 MQI131084:MQL131084 NAE131084:NAH131084 NKA131084:NKD131084 NTW131084:NTZ131084 ODS131084:ODV131084 ONO131084:ONR131084 OXK131084:OXN131084 PHG131084:PHJ131084 PRC131084:PRF131084 QAY131084:QBB131084 QKU131084:QKX131084 QUQ131084:QUT131084 REM131084:REP131084 ROI131084:ROL131084 RYE131084:RYH131084 SIA131084:SID131084 SRW131084:SRZ131084 TBS131084:TBV131084 TLO131084:TLR131084 TVK131084:TVN131084 UFG131084:UFJ131084 UPC131084:UPF131084 UYY131084:UZB131084 VIU131084:VIX131084 VSQ131084:VST131084 WCM131084:WCP131084 WMI131084:WML131084 WWE131084:WWH131084 JS196620:JV196620 TO196620:TR196620 ADK196620:ADN196620 ANG196620:ANJ196620 AXC196620:AXF196620 BGY196620:BHB196620 BQU196620:BQX196620 CAQ196620:CAT196620 CKM196620:CKP196620 CUI196620:CUL196620 DEE196620:DEH196620 DOA196620:DOD196620 DXW196620:DXZ196620 EHS196620:EHV196620 ERO196620:ERR196620 FBK196620:FBN196620 FLG196620:FLJ196620 FVC196620:FVF196620 GEY196620:GFB196620 GOU196620:GOX196620 GYQ196620:GYT196620 HIM196620:HIP196620 HSI196620:HSL196620 ICE196620:ICH196620 IMA196620:IMD196620 IVW196620:IVZ196620 JFS196620:JFV196620 JPO196620:JPR196620 JZK196620:JZN196620 KJG196620:KJJ196620 KTC196620:KTF196620 LCY196620:LDB196620 LMU196620:LMX196620 LWQ196620:LWT196620 MGM196620:MGP196620 MQI196620:MQL196620 NAE196620:NAH196620 NKA196620:NKD196620 NTW196620:NTZ196620 ODS196620:ODV196620 ONO196620:ONR196620 OXK196620:OXN196620 PHG196620:PHJ196620 PRC196620:PRF196620 QAY196620:QBB196620 QKU196620:QKX196620 QUQ196620:QUT196620 REM196620:REP196620 ROI196620:ROL196620 RYE196620:RYH196620 SIA196620:SID196620 SRW196620:SRZ196620 TBS196620:TBV196620 TLO196620:TLR196620 TVK196620:TVN196620 UFG196620:UFJ196620 UPC196620:UPF196620 UYY196620:UZB196620 VIU196620:VIX196620 VSQ196620:VST196620 WCM196620:WCP196620 WMI196620:WML196620 WWE196620:WWH196620 JS262156:JV262156 TO262156:TR262156 ADK262156:ADN262156 ANG262156:ANJ262156 AXC262156:AXF262156 BGY262156:BHB262156 BQU262156:BQX262156 CAQ262156:CAT262156 CKM262156:CKP262156 CUI262156:CUL262156 DEE262156:DEH262156 DOA262156:DOD262156 DXW262156:DXZ262156 EHS262156:EHV262156 ERO262156:ERR262156 FBK262156:FBN262156 FLG262156:FLJ262156 FVC262156:FVF262156 GEY262156:GFB262156 GOU262156:GOX262156 GYQ262156:GYT262156 HIM262156:HIP262156 HSI262156:HSL262156 ICE262156:ICH262156 IMA262156:IMD262156 IVW262156:IVZ262156 JFS262156:JFV262156 JPO262156:JPR262156 JZK262156:JZN262156 KJG262156:KJJ262156 KTC262156:KTF262156 LCY262156:LDB262156 LMU262156:LMX262156 LWQ262156:LWT262156 MGM262156:MGP262156 MQI262156:MQL262156 NAE262156:NAH262156 NKA262156:NKD262156 NTW262156:NTZ262156 ODS262156:ODV262156 ONO262156:ONR262156 OXK262156:OXN262156 PHG262156:PHJ262156 PRC262156:PRF262156 QAY262156:QBB262156 QKU262156:QKX262156 QUQ262156:QUT262156 REM262156:REP262156 ROI262156:ROL262156 RYE262156:RYH262156 SIA262156:SID262156 SRW262156:SRZ262156 TBS262156:TBV262156 TLO262156:TLR262156 TVK262156:TVN262156 UFG262156:UFJ262156 UPC262156:UPF262156 UYY262156:UZB262156 VIU262156:VIX262156 VSQ262156:VST262156 WCM262156:WCP262156 WMI262156:WML262156 WWE262156:WWH262156 JS327692:JV327692 TO327692:TR327692 ADK327692:ADN327692 ANG327692:ANJ327692 AXC327692:AXF327692 BGY327692:BHB327692 BQU327692:BQX327692 CAQ327692:CAT327692 CKM327692:CKP327692 CUI327692:CUL327692 DEE327692:DEH327692 DOA327692:DOD327692 DXW327692:DXZ327692 EHS327692:EHV327692 ERO327692:ERR327692 FBK327692:FBN327692 FLG327692:FLJ327692 FVC327692:FVF327692 GEY327692:GFB327692 GOU327692:GOX327692 GYQ327692:GYT327692 HIM327692:HIP327692 HSI327692:HSL327692 ICE327692:ICH327692 IMA327692:IMD327692 IVW327692:IVZ327692 JFS327692:JFV327692 JPO327692:JPR327692 JZK327692:JZN327692 KJG327692:KJJ327692 KTC327692:KTF327692 LCY327692:LDB327692 LMU327692:LMX327692 LWQ327692:LWT327692 MGM327692:MGP327692 MQI327692:MQL327692 NAE327692:NAH327692 NKA327692:NKD327692 NTW327692:NTZ327692 ODS327692:ODV327692 ONO327692:ONR327692 OXK327692:OXN327692 PHG327692:PHJ327692 PRC327692:PRF327692 QAY327692:QBB327692 QKU327692:QKX327692 QUQ327692:QUT327692 REM327692:REP327692 ROI327692:ROL327692 RYE327692:RYH327692 SIA327692:SID327692 SRW327692:SRZ327692 TBS327692:TBV327692 TLO327692:TLR327692 TVK327692:TVN327692 UFG327692:UFJ327692 UPC327692:UPF327692 UYY327692:UZB327692 VIU327692:VIX327692 VSQ327692:VST327692 WCM327692:WCP327692 WMI327692:WML327692 WWE327692:WWH327692 JS393228:JV393228 TO393228:TR393228 ADK393228:ADN393228 ANG393228:ANJ393228 AXC393228:AXF393228 BGY393228:BHB393228 BQU393228:BQX393228 CAQ393228:CAT393228 CKM393228:CKP393228 CUI393228:CUL393228 DEE393228:DEH393228 DOA393228:DOD393228 DXW393228:DXZ393228 EHS393228:EHV393228 ERO393228:ERR393228 FBK393228:FBN393228 FLG393228:FLJ393228 FVC393228:FVF393228 GEY393228:GFB393228 GOU393228:GOX393228 GYQ393228:GYT393228 HIM393228:HIP393228 HSI393228:HSL393228 ICE393228:ICH393228 IMA393228:IMD393228 IVW393228:IVZ393228 JFS393228:JFV393228 JPO393228:JPR393228 JZK393228:JZN393228 KJG393228:KJJ393228 KTC393228:KTF393228 LCY393228:LDB393228 LMU393228:LMX393228 LWQ393228:LWT393228 MGM393228:MGP393228 MQI393228:MQL393228 NAE393228:NAH393228 NKA393228:NKD393228 NTW393228:NTZ393228 ODS393228:ODV393228 ONO393228:ONR393228 OXK393228:OXN393228 PHG393228:PHJ393228 PRC393228:PRF393228 QAY393228:QBB393228 QKU393228:QKX393228 QUQ393228:QUT393228 REM393228:REP393228 ROI393228:ROL393228 RYE393228:RYH393228 SIA393228:SID393228 SRW393228:SRZ393228 TBS393228:TBV393228 TLO393228:TLR393228 TVK393228:TVN393228 UFG393228:UFJ393228 UPC393228:UPF393228 UYY393228:UZB393228 VIU393228:VIX393228 VSQ393228:VST393228 WCM393228:WCP393228 WMI393228:WML393228 WWE393228:WWH393228 JS458764:JV458764 TO458764:TR458764 ADK458764:ADN458764 ANG458764:ANJ458764 AXC458764:AXF458764 BGY458764:BHB458764 BQU458764:BQX458764 CAQ458764:CAT458764 CKM458764:CKP458764 CUI458764:CUL458764 DEE458764:DEH458764 DOA458764:DOD458764 DXW458764:DXZ458764 EHS458764:EHV458764 ERO458764:ERR458764 FBK458764:FBN458764 FLG458764:FLJ458764 FVC458764:FVF458764 GEY458764:GFB458764 GOU458764:GOX458764 GYQ458764:GYT458764 HIM458764:HIP458764 HSI458764:HSL458764 ICE458764:ICH458764 IMA458764:IMD458764 IVW458764:IVZ458764 JFS458764:JFV458764 JPO458764:JPR458764 JZK458764:JZN458764 KJG458764:KJJ458764 KTC458764:KTF458764 LCY458764:LDB458764 LMU458764:LMX458764 LWQ458764:LWT458764 MGM458764:MGP458764 MQI458764:MQL458764 NAE458764:NAH458764 NKA458764:NKD458764 NTW458764:NTZ458764 ODS458764:ODV458764 ONO458764:ONR458764 OXK458764:OXN458764 PHG458764:PHJ458764 PRC458764:PRF458764 QAY458764:QBB458764 QKU458764:QKX458764 QUQ458764:QUT458764 REM458764:REP458764 ROI458764:ROL458764 RYE458764:RYH458764 SIA458764:SID458764 SRW458764:SRZ458764 TBS458764:TBV458764 TLO458764:TLR458764 TVK458764:TVN458764 UFG458764:UFJ458764 UPC458764:UPF458764 UYY458764:UZB458764 VIU458764:VIX458764 VSQ458764:VST458764 WCM458764:WCP458764 WMI458764:WML458764 WWE458764:WWH458764 JS524300:JV524300 TO524300:TR524300 ADK524300:ADN524300 ANG524300:ANJ524300 AXC524300:AXF524300 BGY524300:BHB524300 BQU524300:BQX524300 CAQ524300:CAT524300 CKM524300:CKP524300 CUI524300:CUL524300 DEE524300:DEH524300 DOA524300:DOD524300 DXW524300:DXZ524300 EHS524300:EHV524300 ERO524300:ERR524300 FBK524300:FBN524300 FLG524300:FLJ524300 FVC524300:FVF524300 GEY524300:GFB524300 GOU524300:GOX524300 GYQ524300:GYT524300 HIM524300:HIP524300 HSI524300:HSL524300 ICE524300:ICH524300 IMA524300:IMD524300 IVW524300:IVZ524300 JFS524300:JFV524300 JPO524300:JPR524300 JZK524300:JZN524300 KJG524300:KJJ524300 KTC524300:KTF524300 LCY524300:LDB524300 LMU524300:LMX524300 LWQ524300:LWT524300 MGM524300:MGP524300 MQI524300:MQL524300 NAE524300:NAH524300 NKA524300:NKD524300 NTW524300:NTZ524300 ODS524300:ODV524300 ONO524300:ONR524300 OXK524300:OXN524300 PHG524300:PHJ524300 PRC524300:PRF524300 QAY524300:QBB524300 QKU524300:QKX524300 QUQ524300:QUT524300 REM524300:REP524300 ROI524300:ROL524300 RYE524300:RYH524300 SIA524300:SID524300 SRW524300:SRZ524300 TBS524300:TBV524300 TLO524300:TLR524300 TVK524300:TVN524300 UFG524300:UFJ524300 UPC524300:UPF524300 UYY524300:UZB524300 VIU524300:VIX524300 VSQ524300:VST524300 WCM524300:WCP524300 WMI524300:WML524300 WWE524300:WWH524300 JS589836:JV589836 TO589836:TR589836 ADK589836:ADN589836 ANG589836:ANJ589836 AXC589836:AXF589836 BGY589836:BHB589836 BQU589836:BQX589836 CAQ589836:CAT589836 CKM589836:CKP589836 CUI589836:CUL589836 DEE589836:DEH589836 DOA589836:DOD589836 DXW589836:DXZ589836 EHS589836:EHV589836 ERO589836:ERR589836 FBK589836:FBN589836 FLG589836:FLJ589836 FVC589836:FVF589836 GEY589836:GFB589836 GOU589836:GOX589836 GYQ589836:GYT589836 HIM589836:HIP589836 HSI589836:HSL589836 ICE589836:ICH589836 IMA589836:IMD589836 IVW589836:IVZ589836 JFS589836:JFV589836 JPO589836:JPR589836 JZK589836:JZN589836 KJG589836:KJJ589836 KTC589836:KTF589836 LCY589836:LDB589836 LMU589836:LMX589836 LWQ589836:LWT589836 MGM589836:MGP589836 MQI589836:MQL589836 NAE589836:NAH589836 NKA589836:NKD589836 NTW589836:NTZ589836 ODS589836:ODV589836 ONO589836:ONR589836 OXK589836:OXN589836 PHG589836:PHJ589836 PRC589836:PRF589836 QAY589836:QBB589836 QKU589836:QKX589836 QUQ589836:QUT589836 REM589836:REP589836 ROI589836:ROL589836 RYE589836:RYH589836 SIA589836:SID589836 SRW589836:SRZ589836 TBS589836:TBV589836 TLO589836:TLR589836 TVK589836:TVN589836 UFG589836:UFJ589836 UPC589836:UPF589836 UYY589836:UZB589836 VIU589836:VIX589836 VSQ589836:VST589836 WCM589836:WCP589836 WMI589836:WML589836 WWE589836:WWH589836 JS655372:JV655372 TO655372:TR655372 ADK655372:ADN655372 ANG655372:ANJ655372 AXC655372:AXF655372 BGY655372:BHB655372 BQU655372:BQX655372 CAQ655372:CAT655372 CKM655372:CKP655372 CUI655372:CUL655372 DEE655372:DEH655372 DOA655372:DOD655372 DXW655372:DXZ655372 EHS655372:EHV655372 ERO655372:ERR655372 FBK655372:FBN655372 FLG655372:FLJ655372 FVC655372:FVF655372 GEY655372:GFB655372 GOU655372:GOX655372 GYQ655372:GYT655372 HIM655372:HIP655372 HSI655372:HSL655372 ICE655372:ICH655372 IMA655372:IMD655372 IVW655372:IVZ655372 JFS655372:JFV655372 JPO655372:JPR655372 JZK655372:JZN655372 KJG655372:KJJ655372 KTC655372:KTF655372 LCY655372:LDB655372 LMU655372:LMX655372 LWQ655372:LWT655372 MGM655372:MGP655372 MQI655372:MQL655372 NAE655372:NAH655372 NKA655372:NKD655372 NTW655372:NTZ655372 ODS655372:ODV655372 ONO655372:ONR655372 OXK655372:OXN655372 PHG655372:PHJ655372 PRC655372:PRF655372 QAY655372:QBB655372 QKU655372:QKX655372 QUQ655372:QUT655372 REM655372:REP655372 ROI655372:ROL655372 RYE655372:RYH655372 SIA655372:SID655372 SRW655372:SRZ655372 TBS655372:TBV655372 TLO655372:TLR655372 TVK655372:TVN655372 UFG655372:UFJ655372 UPC655372:UPF655372 UYY655372:UZB655372 VIU655372:VIX655372 VSQ655372:VST655372 WCM655372:WCP655372 WMI655372:WML655372 WWE655372:WWH655372 JS720908:JV720908 TO720908:TR720908 ADK720908:ADN720908 ANG720908:ANJ720908 AXC720908:AXF720908 BGY720908:BHB720908 BQU720908:BQX720908 CAQ720908:CAT720908 CKM720908:CKP720908 CUI720908:CUL720908 DEE720908:DEH720908 DOA720908:DOD720908 DXW720908:DXZ720908 EHS720908:EHV720908 ERO720908:ERR720908 FBK720908:FBN720908 FLG720908:FLJ720908 FVC720908:FVF720908 GEY720908:GFB720908 GOU720908:GOX720908 GYQ720908:GYT720908 HIM720908:HIP720908 HSI720908:HSL720908 ICE720908:ICH720908 IMA720908:IMD720908 IVW720908:IVZ720908 JFS720908:JFV720908 JPO720908:JPR720908 JZK720908:JZN720908 KJG720908:KJJ720908 KTC720908:KTF720908 LCY720908:LDB720908 LMU720908:LMX720908 LWQ720908:LWT720908 MGM720908:MGP720908 MQI720908:MQL720908 NAE720908:NAH720908 NKA720908:NKD720908 NTW720908:NTZ720908 ODS720908:ODV720908 ONO720908:ONR720908 OXK720908:OXN720908 PHG720908:PHJ720908 PRC720908:PRF720908 QAY720908:QBB720908 QKU720908:QKX720908 QUQ720908:QUT720908 REM720908:REP720908 ROI720908:ROL720908 RYE720908:RYH720908 SIA720908:SID720908 SRW720908:SRZ720908 TBS720908:TBV720908 TLO720908:TLR720908 TVK720908:TVN720908 UFG720908:UFJ720908 UPC720908:UPF720908 UYY720908:UZB720908 VIU720908:VIX720908 VSQ720908:VST720908 WCM720908:WCP720908 WMI720908:WML720908 WWE720908:WWH720908 JS786444:JV786444 TO786444:TR786444 ADK786444:ADN786444 ANG786444:ANJ786444 AXC786444:AXF786444 BGY786444:BHB786444 BQU786444:BQX786444 CAQ786444:CAT786444 CKM786444:CKP786444 CUI786444:CUL786444 DEE786444:DEH786444 DOA786444:DOD786444 DXW786444:DXZ786444 EHS786444:EHV786444 ERO786444:ERR786444 FBK786444:FBN786444 FLG786444:FLJ786444 FVC786444:FVF786444 GEY786444:GFB786444 GOU786444:GOX786444 GYQ786444:GYT786444 HIM786444:HIP786444 HSI786444:HSL786444 ICE786444:ICH786444 IMA786444:IMD786444 IVW786444:IVZ786444 JFS786444:JFV786444 JPO786444:JPR786444 JZK786444:JZN786444 KJG786444:KJJ786444 KTC786444:KTF786444 LCY786444:LDB786444 LMU786444:LMX786444 LWQ786444:LWT786444 MGM786444:MGP786444 MQI786444:MQL786444 NAE786444:NAH786444 NKA786444:NKD786444 NTW786444:NTZ786444 ODS786444:ODV786444 ONO786444:ONR786444 OXK786444:OXN786444 PHG786444:PHJ786444 PRC786444:PRF786444 QAY786444:QBB786444 QKU786444:QKX786444 QUQ786444:QUT786444 REM786444:REP786444 ROI786444:ROL786444 RYE786444:RYH786444 SIA786444:SID786444 SRW786444:SRZ786444 TBS786444:TBV786444 TLO786444:TLR786444 TVK786444:TVN786444 UFG786444:UFJ786444 UPC786444:UPF786444 UYY786444:UZB786444 VIU786444:VIX786444 VSQ786444:VST786444 WCM786444:WCP786444 WMI786444:WML786444 WWE786444:WWH786444 JS851980:JV851980 TO851980:TR851980 ADK851980:ADN851980 ANG851980:ANJ851980 AXC851980:AXF851980 BGY851980:BHB851980 BQU851980:BQX851980 CAQ851980:CAT851980 CKM851980:CKP851980 CUI851980:CUL851980 DEE851980:DEH851980 DOA851980:DOD851980 DXW851980:DXZ851980 EHS851980:EHV851980 ERO851980:ERR851980 FBK851980:FBN851980 FLG851980:FLJ851980 FVC851980:FVF851980 GEY851980:GFB851980 GOU851980:GOX851980 GYQ851980:GYT851980 HIM851980:HIP851980 HSI851980:HSL851980 ICE851980:ICH851980 IMA851980:IMD851980 IVW851980:IVZ851980 JFS851980:JFV851980 JPO851980:JPR851980 JZK851980:JZN851980 KJG851980:KJJ851980 KTC851980:KTF851980 LCY851980:LDB851980 LMU851980:LMX851980 LWQ851980:LWT851980 MGM851980:MGP851980 MQI851980:MQL851980 NAE851980:NAH851980 NKA851980:NKD851980 NTW851980:NTZ851980 ODS851980:ODV851980 ONO851980:ONR851980 OXK851980:OXN851980 PHG851980:PHJ851980 PRC851980:PRF851980 QAY851980:QBB851980 QKU851980:QKX851980 QUQ851980:QUT851980 REM851980:REP851980 ROI851980:ROL851980 RYE851980:RYH851980 SIA851980:SID851980 SRW851980:SRZ851980 TBS851980:TBV851980 TLO851980:TLR851980 TVK851980:TVN851980 UFG851980:UFJ851980 UPC851980:UPF851980 UYY851980:UZB851980 VIU851980:VIX851980 VSQ851980:VST851980 WCM851980:WCP851980 WMI851980:WML851980 WWE851980:WWH851980 JS917516:JV917516 TO917516:TR917516 ADK917516:ADN917516 ANG917516:ANJ917516 AXC917516:AXF917516 BGY917516:BHB917516 BQU917516:BQX917516 CAQ917516:CAT917516 CKM917516:CKP917516 CUI917516:CUL917516 DEE917516:DEH917516 DOA917516:DOD917516 DXW917516:DXZ917516 EHS917516:EHV917516 ERO917516:ERR917516 FBK917516:FBN917516 FLG917516:FLJ917516 FVC917516:FVF917516 GEY917516:GFB917516 GOU917516:GOX917516 GYQ917516:GYT917516 HIM917516:HIP917516 HSI917516:HSL917516 ICE917516:ICH917516 IMA917516:IMD917516 IVW917516:IVZ917516 JFS917516:JFV917516 JPO917516:JPR917516 JZK917516:JZN917516 KJG917516:KJJ917516 KTC917516:KTF917516 LCY917516:LDB917516 LMU917516:LMX917516 LWQ917516:LWT917516 MGM917516:MGP917516 MQI917516:MQL917516 NAE917516:NAH917516 NKA917516:NKD917516 NTW917516:NTZ917516 ODS917516:ODV917516 ONO917516:ONR917516 OXK917516:OXN917516 PHG917516:PHJ917516 PRC917516:PRF917516 QAY917516:QBB917516 QKU917516:QKX917516 QUQ917516:QUT917516 REM917516:REP917516 ROI917516:ROL917516 RYE917516:RYH917516 SIA917516:SID917516 SRW917516:SRZ917516 TBS917516:TBV917516 TLO917516:TLR917516 TVK917516:TVN917516 UFG917516:UFJ917516 UPC917516:UPF917516 UYY917516:UZB917516 VIU917516:VIX917516 VSQ917516:VST917516 WCM917516:WCP917516 WMI917516:WML917516 WWE917516:WWH917516 JS983052:JV983052 TO983052:TR983052 ADK983052:ADN983052 ANG983052:ANJ983052 AXC983052:AXF983052 BGY983052:BHB983052 BQU983052:BQX983052 CAQ983052:CAT983052 CKM983052:CKP983052 CUI983052:CUL983052 DEE983052:DEH983052 DOA983052:DOD983052 DXW983052:DXZ983052 EHS983052:EHV983052 ERO983052:ERR983052 FBK983052:FBN983052 FLG983052:FLJ983052 FVC983052:FVF983052 GEY983052:GFB983052 GOU983052:GOX983052 GYQ983052:GYT983052 HIM983052:HIP983052 HSI983052:HSL983052 ICE983052:ICH983052 IMA983052:IMD983052 IVW983052:IVZ983052 JFS983052:JFV983052 JPO983052:JPR983052 JZK983052:JZN983052 KJG983052:KJJ983052 KTC983052:KTF983052 LCY983052:LDB983052 LMU983052:LMX983052 LWQ983052:LWT983052 MGM983052:MGP983052 MQI983052:MQL983052 NAE983052:NAH983052 NKA983052:NKD983052 NTW983052:NTZ983052 ODS983052:ODV983052 ONO983052:ONR983052 OXK983052:OXN983052 PHG983052:PHJ983052 PRC983052:PRF983052 QAY983052:QBB983052 QKU983052:QKX983052 QUQ983052:QUT983052 REM983052:REP983052 ROI983052:ROL983052 RYE983052:RYH983052 SIA983052:SID983052 SRW983052:SRZ983052 TBS983052:TBV983052 TLO983052:TLR983052 TVK983052:TVN983052 UFG983052:UFJ983052 UPC983052:UPF983052 UYY983052:UZB983052 VIU983052:VIX983052 VSQ983052:VST983052 WCM983052:WCP983052 WMI983052:WML983052 WWE983052:WWH983052 JS10:JV10 TO10:TR10 ADK10:ADN10 ANG10:ANJ10 AXC10:AXF10 BGY10:BHB10 BQU10:BQX10 CAQ10:CAT10 CKM10:CKP10 CUI10:CUL10 DEE10:DEH10 DOA10:DOD10 DXW10:DXZ10 EHS10:EHV10 ERO10:ERR10 FBK10:FBN10 FLG10:FLJ10 FVC10:FVF10 GEY10:GFB10 GOU10:GOX10 GYQ10:GYT10 HIM10:HIP10 HSI10:HSL10 ICE10:ICH10 IMA10:IMD10 IVW10:IVZ10 JFS10:JFV10 JPO10:JPR10 JZK10:JZN10 KJG10:KJJ10 KTC10:KTF10 LCY10:LDB10 LMU10:LMX10 LWQ10:LWT10 MGM10:MGP10 MQI10:MQL10 NAE10:NAH10 NKA10:NKD10 NTW10:NTZ10 ODS10:ODV10 ONO10:ONR10 OXK10:OXN10 PHG10:PHJ10 PRC10:PRF10 QAY10:QBB10 QKU10:QKX10 QUQ10:QUT10 REM10:REP10 ROI10:ROL10 RYE10:RYH10 SIA10:SID10 SRW10:SRZ10 TBS10:TBV10 TLO10:TLR10 TVK10:TVN10 UFG10:UFJ10 UPC10:UPF10 UYY10:UZB10 VIU10:VIX10 VSQ10:VST10 WCM10:WCP10 WMI10:WML10 WWE10:WWH10 JS65546:JV65546 TO65546:TR65546 ADK65546:ADN65546 ANG65546:ANJ65546 AXC65546:AXF65546 BGY65546:BHB65546 BQU65546:BQX65546 CAQ65546:CAT65546 CKM65546:CKP65546 CUI65546:CUL65546 DEE65546:DEH65546 DOA65546:DOD65546 DXW65546:DXZ65546 EHS65546:EHV65546 ERO65546:ERR65546 FBK65546:FBN65546 FLG65546:FLJ65546 FVC65546:FVF65546 GEY65546:GFB65546 GOU65546:GOX65546 GYQ65546:GYT65546 HIM65546:HIP65546 HSI65546:HSL65546 ICE65546:ICH65546 IMA65546:IMD65546 IVW65546:IVZ65546 JFS65546:JFV65546 JPO65546:JPR65546 JZK65546:JZN65546 KJG65546:KJJ65546 KTC65546:KTF65546 LCY65546:LDB65546 LMU65546:LMX65546 LWQ65546:LWT65546 MGM65546:MGP65546 MQI65546:MQL65546 NAE65546:NAH65546 NKA65546:NKD65546 NTW65546:NTZ65546 ODS65546:ODV65546 ONO65546:ONR65546 OXK65546:OXN65546 PHG65546:PHJ65546 PRC65546:PRF65546 QAY65546:QBB65546 QKU65546:QKX65546 QUQ65546:QUT65546 REM65546:REP65546 ROI65546:ROL65546 RYE65546:RYH65546 SIA65546:SID65546 SRW65546:SRZ65546 TBS65546:TBV65546 TLO65546:TLR65546 TVK65546:TVN65546 UFG65546:UFJ65546 UPC65546:UPF65546 UYY65546:UZB65546 VIU65546:VIX65546 VSQ65546:VST65546 WCM65546:WCP65546 WMI65546:WML65546 WWE65546:WWH65546 JS131082:JV131082 TO131082:TR131082 ADK131082:ADN131082 ANG131082:ANJ131082 AXC131082:AXF131082 BGY131082:BHB131082 BQU131082:BQX131082 CAQ131082:CAT131082 CKM131082:CKP131082 CUI131082:CUL131082 DEE131082:DEH131082 DOA131082:DOD131082 DXW131082:DXZ131082 EHS131082:EHV131082 ERO131082:ERR131082 FBK131082:FBN131082 FLG131082:FLJ131082 FVC131082:FVF131082 GEY131082:GFB131082 GOU131082:GOX131082 GYQ131082:GYT131082 HIM131082:HIP131082 HSI131082:HSL131082 ICE131082:ICH131082 IMA131082:IMD131082 IVW131082:IVZ131082 JFS131082:JFV131082 JPO131082:JPR131082 JZK131082:JZN131082 KJG131082:KJJ131082 KTC131082:KTF131082 LCY131082:LDB131082 LMU131082:LMX131082 LWQ131082:LWT131082 MGM131082:MGP131082 MQI131082:MQL131082 NAE131082:NAH131082 NKA131082:NKD131082 NTW131082:NTZ131082 ODS131082:ODV131082 ONO131082:ONR131082 OXK131082:OXN131082 PHG131082:PHJ131082 PRC131082:PRF131082 QAY131082:QBB131082 QKU131082:QKX131082 QUQ131082:QUT131082 REM131082:REP131082 ROI131082:ROL131082 RYE131082:RYH131082 SIA131082:SID131082 SRW131082:SRZ131082 TBS131082:TBV131082 TLO131082:TLR131082 TVK131082:TVN131082 UFG131082:UFJ131082 UPC131082:UPF131082 UYY131082:UZB131082 VIU131082:VIX131082 VSQ131082:VST131082 WCM131082:WCP131082 WMI131082:WML131082 WWE131082:WWH131082 JS196618:JV196618 TO196618:TR196618 ADK196618:ADN196618 ANG196618:ANJ196618 AXC196618:AXF196618 BGY196618:BHB196618 BQU196618:BQX196618 CAQ196618:CAT196618 CKM196618:CKP196618 CUI196618:CUL196618 DEE196618:DEH196618 DOA196618:DOD196618 DXW196618:DXZ196618 EHS196618:EHV196618 ERO196618:ERR196618 FBK196618:FBN196618 FLG196618:FLJ196618 FVC196618:FVF196618 GEY196618:GFB196618 GOU196618:GOX196618 GYQ196618:GYT196618 HIM196618:HIP196618 HSI196618:HSL196618 ICE196618:ICH196618 IMA196618:IMD196618 IVW196618:IVZ196618 JFS196618:JFV196618 JPO196618:JPR196618 JZK196618:JZN196618 KJG196618:KJJ196618 KTC196618:KTF196618 LCY196618:LDB196618 LMU196618:LMX196618 LWQ196618:LWT196618 MGM196618:MGP196618 MQI196618:MQL196618 NAE196618:NAH196618 NKA196618:NKD196618 NTW196618:NTZ196618 ODS196618:ODV196618 ONO196618:ONR196618 OXK196618:OXN196618 PHG196618:PHJ196618 PRC196618:PRF196618 QAY196618:QBB196618 QKU196618:QKX196618 QUQ196618:QUT196618 REM196618:REP196618 ROI196618:ROL196618 RYE196618:RYH196618 SIA196618:SID196618 SRW196618:SRZ196618 TBS196618:TBV196618 TLO196618:TLR196618 TVK196618:TVN196618 UFG196618:UFJ196618 UPC196618:UPF196618 UYY196618:UZB196618 VIU196618:VIX196618 VSQ196618:VST196618 WCM196618:WCP196618 WMI196618:WML196618 WWE196618:WWH196618 JS262154:JV262154 TO262154:TR262154 ADK262154:ADN262154 ANG262154:ANJ262154 AXC262154:AXF262154 BGY262154:BHB262154 BQU262154:BQX262154 CAQ262154:CAT262154 CKM262154:CKP262154 CUI262154:CUL262154 DEE262154:DEH262154 DOA262154:DOD262154 DXW262154:DXZ262154 EHS262154:EHV262154 ERO262154:ERR262154 FBK262154:FBN262154 FLG262154:FLJ262154 FVC262154:FVF262154 GEY262154:GFB262154 GOU262154:GOX262154 GYQ262154:GYT262154 HIM262154:HIP262154 HSI262154:HSL262154 ICE262154:ICH262154 IMA262154:IMD262154 IVW262154:IVZ262154 JFS262154:JFV262154 JPO262154:JPR262154 JZK262154:JZN262154 KJG262154:KJJ262154 KTC262154:KTF262154 LCY262154:LDB262154 LMU262154:LMX262154 LWQ262154:LWT262154 MGM262154:MGP262154 MQI262154:MQL262154 NAE262154:NAH262154 NKA262154:NKD262154 NTW262154:NTZ262154 ODS262154:ODV262154 ONO262154:ONR262154 OXK262154:OXN262154 PHG262154:PHJ262154 PRC262154:PRF262154 QAY262154:QBB262154 QKU262154:QKX262154 QUQ262154:QUT262154 REM262154:REP262154 ROI262154:ROL262154 RYE262154:RYH262154 SIA262154:SID262154 SRW262154:SRZ262154 TBS262154:TBV262154 TLO262154:TLR262154 TVK262154:TVN262154 UFG262154:UFJ262154 UPC262154:UPF262154 UYY262154:UZB262154 VIU262154:VIX262154 VSQ262154:VST262154 WCM262154:WCP262154 WMI262154:WML262154 WWE262154:WWH262154 JS327690:JV327690 TO327690:TR327690 ADK327690:ADN327690 ANG327690:ANJ327690 AXC327690:AXF327690 BGY327690:BHB327690 BQU327690:BQX327690 CAQ327690:CAT327690 CKM327690:CKP327690 CUI327690:CUL327690 DEE327690:DEH327690 DOA327690:DOD327690 DXW327690:DXZ327690 EHS327690:EHV327690 ERO327690:ERR327690 FBK327690:FBN327690 FLG327690:FLJ327690 FVC327690:FVF327690 GEY327690:GFB327690 GOU327690:GOX327690 GYQ327690:GYT327690 HIM327690:HIP327690 HSI327690:HSL327690 ICE327690:ICH327690 IMA327690:IMD327690 IVW327690:IVZ327690 JFS327690:JFV327690 JPO327690:JPR327690 JZK327690:JZN327690 KJG327690:KJJ327690 KTC327690:KTF327690 LCY327690:LDB327690 LMU327690:LMX327690 LWQ327690:LWT327690 MGM327690:MGP327690 MQI327690:MQL327690 NAE327690:NAH327690 NKA327690:NKD327690 NTW327690:NTZ327690 ODS327690:ODV327690 ONO327690:ONR327690 OXK327690:OXN327690 PHG327690:PHJ327690 PRC327690:PRF327690 QAY327690:QBB327690 QKU327690:QKX327690 QUQ327690:QUT327690 REM327690:REP327690 ROI327690:ROL327690 RYE327690:RYH327690 SIA327690:SID327690 SRW327690:SRZ327690 TBS327690:TBV327690 TLO327690:TLR327690 TVK327690:TVN327690 UFG327690:UFJ327690 UPC327690:UPF327690 UYY327690:UZB327690 VIU327690:VIX327690 VSQ327690:VST327690 WCM327690:WCP327690 WMI327690:WML327690 WWE327690:WWH327690 JS393226:JV393226 TO393226:TR393226 ADK393226:ADN393226 ANG393226:ANJ393226 AXC393226:AXF393226 BGY393226:BHB393226 BQU393226:BQX393226 CAQ393226:CAT393226 CKM393226:CKP393226 CUI393226:CUL393226 DEE393226:DEH393226 DOA393226:DOD393226 DXW393226:DXZ393226 EHS393226:EHV393226 ERO393226:ERR393226 FBK393226:FBN393226 FLG393226:FLJ393226 FVC393226:FVF393226 GEY393226:GFB393226 GOU393226:GOX393226 GYQ393226:GYT393226 HIM393226:HIP393226 HSI393226:HSL393226 ICE393226:ICH393226 IMA393226:IMD393226 IVW393226:IVZ393226 JFS393226:JFV393226 JPO393226:JPR393226 JZK393226:JZN393226 KJG393226:KJJ393226 KTC393226:KTF393226 LCY393226:LDB393226 LMU393226:LMX393226 LWQ393226:LWT393226 MGM393226:MGP393226 MQI393226:MQL393226 NAE393226:NAH393226 NKA393226:NKD393226 NTW393226:NTZ393226 ODS393226:ODV393226 ONO393226:ONR393226 OXK393226:OXN393226 PHG393226:PHJ393226 PRC393226:PRF393226 QAY393226:QBB393226 QKU393226:QKX393226 QUQ393226:QUT393226 REM393226:REP393226 ROI393226:ROL393226 RYE393226:RYH393226 SIA393226:SID393226 SRW393226:SRZ393226 TBS393226:TBV393226 TLO393226:TLR393226 TVK393226:TVN393226 UFG393226:UFJ393226 UPC393226:UPF393226 UYY393226:UZB393226 VIU393226:VIX393226 VSQ393226:VST393226 WCM393226:WCP393226 WMI393226:WML393226 WWE393226:WWH393226 JS458762:JV458762 TO458762:TR458762 ADK458762:ADN458762 ANG458762:ANJ458762 AXC458762:AXF458762 BGY458762:BHB458762 BQU458762:BQX458762 CAQ458762:CAT458762 CKM458762:CKP458762 CUI458762:CUL458762 DEE458762:DEH458762 DOA458762:DOD458762 DXW458762:DXZ458762 EHS458762:EHV458762 ERO458762:ERR458762 FBK458762:FBN458762 FLG458762:FLJ458762 FVC458762:FVF458762 GEY458762:GFB458762 GOU458762:GOX458762 GYQ458762:GYT458762 HIM458762:HIP458762 HSI458762:HSL458762 ICE458762:ICH458762 IMA458762:IMD458762 IVW458762:IVZ458762 JFS458762:JFV458762 JPO458762:JPR458762 JZK458762:JZN458762 KJG458762:KJJ458762 KTC458762:KTF458762 LCY458762:LDB458762 LMU458762:LMX458762 LWQ458762:LWT458762 MGM458762:MGP458762 MQI458762:MQL458762 NAE458762:NAH458762 NKA458762:NKD458762 NTW458762:NTZ458762 ODS458762:ODV458762 ONO458762:ONR458762 OXK458762:OXN458762 PHG458762:PHJ458762 PRC458762:PRF458762 QAY458762:QBB458762 QKU458762:QKX458762 QUQ458762:QUT458762 REM458762:REP458762 ROI458762:ROL458762 RYE458762:RYH458762 SIA458762:SID458762 SRW458762:SRZ458762 TBS458762:TBV458762 TLO458762:TLR458762 TVK458762:TVN458762 UFG458762:UFJ458762 UPC458762:UPF458762 UYY458762:UZB458762 VIU458762:VIX458762 VSQ458762:VST458762 WCM458762:WCP458762 WMI458762:WML458762 WWE458762:WWH458762 JS524298:JV524298 TO524298:TR524298 ADK524298:ADN524298 ANG524298:ANJ524298 AXC524298:AXF524298 BGY524298:BHB524298 BQU524298:BQX524298 CAQ524298:CAT524298 CKM524298:CKP524298 CUI524298:CUL524298 DEE524298:DEH524298 DOA524298:DOD524298 DXW524298:DXZ524298 EHS524298:EHV524298 ERO524298:ERR524298 FBK524298:FBN524298 FLG524298:FLJ524298 FVC524298:FVF524298 GEY524298:GFB524298 GOU524298:GOX524298 GYQ524298:GYT524298 HIM524298:HIP524298 HSI524298:HSL524298 ICE524298:ICH524298 IMA524298:IMD524298 IVW524298:IVZ524298 JFS524298:JFV524298 JPO524298:JPR524298 JZK524298:JZN524298 KJG524298:KJJ524298 KTC524298:KTF524298 LCY524298:LDB524298 LMU524298:LMX524298 LWQ524298:LWT524298 MGM524298:MGP524298 MQI524298:MQL524298 NAE524298:NAH524298 NKA524298:NKD524298 NTW524298:NTZ524298 ODS524298:ODV524298 ONO524298:ONR524298 OXK524298:OXN524298 PHG524298:PHJ524298 PRC524298:PRF524298 QAY524298:QBB524298 QKU524298:QKX524298 QUQ524298:QUT524298 REM524298:REP524298 ROI524298:ROL524298 RYE524298:RYH524298 SIA524298:SID524298 SRW524298:SRZ524298 TBS524298:TBV524298 TLO524298:TLR524298 TVK524298:TVN524298 UFG524298:UFJ524298 UPC524298:UPF524298 UYY524298:UZB524298 VIU524298:VIX524298 VSQ524298:VST524298 WCM524298:WCP524298 WMI524298:WML524298 WWE524298:WWH524298 JS589834:JV589834 TO589834:TR589834 ADK589834:ADN589834 ANG589834:ANJ589834 AXC589834:AXF589834 BGY589834:BHB589834 BQU589834:BQX589834 CAQ589834:CAT589834 CKM589834:CKP589834 CUI589834:CUL589834 DEE589834:DEH589834 DOA589834:DOD589834 DXW589834:DXZ589834 EHS589834:EHV589834 ERO589834:ERR589834 FBK589834:FBN589834 FLG589834:FLJ589834 FVC589834:FVF589834 GEY589834:GFB589834 GOU589834:GOX589834 GYQ589834:GYT589834 HIM589834:HIP589834 HSI589834:HSL589834 ICE589834:ICH589834 IMA589834:IMD589834 IVW589834:IVZ589834 JFS589834:JFV589834 JPO589834:JPR589834 JZK589834:JZN589834 KJG589834:KJJ589834 KTC589834:KTF589834 LCY589834:LDB589834 LMU589834:LMX589834 LWQ589834:LWT589834 MGM589834:MGP589834 MQI589834:MQL589834 NAE589834:NAH589834 NKA589834:NKD589834 NTW589834:NTZ589834 ODS589834:ODV589834 ONO589834:ONR589834 OXK589834:OXN589834 PHG589834:PHJ589834 PRC589834:PRF589834 QAY589834:QBB589834 QKU589834:QKX589834 QUQ589834:QUT589834 REM589834:REP589834 ROI589834:ROL589834 RYE589834:RYH589834 SIA589834:SID589834 SRW589834:SRZ589834 TBS589834:TBV589834 TLO589834:TLR589834 TVK589834:TVN589834 UFG589834:UFJ589834 UPC589834:UPF589834 UYY589834:UZB589834 VIU589834:VIX589834 VSQ589834:VST589834 WCM589834:WCP589834 WMI589834:WML589834 WWE589834:WWH589834 JS655370:JV655370 TO655370:TR655370 ADK655370:ADN655370 ANG655370:ANJ655370 AXC655370:AXF655370 BGY655370:BHB655370 BQU655370:BQX655370 CAQ655370:CAT655370 CKM655370:CKP655370 CUI655370:CUL655370 DEE655370:DEH655370 DOA655370:DOD655370 DXW655370:DXZ655370 EHS655370:EHV655370 ERO655370:ERR655370 FBK655370:FBN655370 FLG655370:FLJ655370 FVC655370:FVF655370 GEY655370:GFB655370 GOU655370:GOX655370 GYQ655370:GYT655370 HIM655370:HIP655370 HSI655370:HSL655370 ICE655370:ICH655370 IMA655370:IMD655370 IVW655370:IVZ655370 JFS655370:JFV655370 JPO655370:JPR655370 JZK655370:JZN655370 KJG655370:KJJ655370 KTC655370:KTF655370 LCY655370:LDB655370 LMU655370:LMX655370 LWQ655370:LWT655370 MGM655370:MGP655370 MQI655370:MQL655370 NAE655370:NAH655370 NKA655370:NKD655370 NTW655370:NTZ655370 ODS655370:ODV655370 ONO655370:ONR655370 OXK655370:OXN655370 PHG655370:PHJ655370 PRC655370:PRF655370 QAY655370:QBB655370 QKU655370:QKX655370 QUQ655370:QUT655370 REM655370:REP655370 ROI655370:ROL655370 RYE655370:RYH655370 SIA655370:SID655370 SRW655370:SRZ655370 TBS655370:TBV655370 TLO655370:TLR655370 TVK655370:TVN655370 UFG655370:UFJ655370 UPC655370:UPF655370 UYY655370:UZB655370 VIU655370:VIX655370 VSQ655370:VST655370 WCM655370:WCP655370 WMI655370:WML655370 WWE655370:WWH655370 JS720906:JV720906 TO720906:TR720906 ADK720906:ADN720906 ANG720906:ANJ720906 AXC720906:AXF720906 BGY720906:BHB720906 BQU720906:BQX720906 CAQ720906:CAT720906 CKM720906:CKP720906 CUI720906:CUL720906 DEE720906:DEH720906 DOA720906:DOD720906 DXW720906:DXZ720906 EHS720906:EHV720906 ERO720906:ERR720906 FBK720906:FBN720906 FLG720906:FLJ720906 FVC720906:FVF720906 GEY720906:GFB720906 GOU720906:GOX720906 GYQ720906:GYT720906 HIM720906:HIP720906 HSI720906:HSL720906 ICE720906:ICH720906 IMA720906:IMD720906 IVW720906:IVZ720906 JFS720906:JFV720906 JPO720906:JPR720906 JZK720906:JZN720906 KJG720906:KJJ720906 KTC720906:KTF720906 LCY720906:LDB720906 LMU720906:LMX720906 LWQ720906:LWT720906 MGM720906:MGP720906 MQI720906:MQL720906 NAE720906:NAH720906 NKA720906:NKD720906 NTW720906:NTZ720906 ODS720906:ODV720906 ONO720906:ONR720906 OXK720906:OXN720906 PHG720906:PHJ720906 PRC720906:PRF720906 QAY720906:QBB720906 QKU720906:QKX720906 QUQ720906:QUT720906 REM720906:REP720906 ROI720906:ROL720906 RYE720906:RYH720906 SIA720906:SID720906 SRW720906:SRZ720906 TBS720906:TBV720906 TLO720906:TLR720906 TVK720906:TVN720906 UFG720906:UFJ720906 UPC720906:UPF720906 UYY720906:UZB720906 VIU720906:VIX720906 VSQ720906:VST720906 WCM720906:WCP720906 WMI720906:WML720906 WWE720906:WWH720906 JS786442:JV786442 TO786442:TR786442 ADK786442:ADN786442 ANG786442:ANJ786442 AXC786442:AXF786442 BGY786442:BHB786442 BQU786442:BQX786442 CAQ786442:CAT786442 CKM786442:CKP786442 CUI786442:CUL786442 DEE786442:DEH786442 DOA786442:DOD786442 DXW786442:DXZ786442 EHS786442:EHV786442 ERO786442:ERR786442 FBK786442:FBN786442 FLG786442:FLJ786442 FVC786442:FVF786442 GEY786442:GFB786442 GOU786442:GOX786442 GYQ786442:GYT786442 HIM786442:HIP786442 HSI786442:HSL786442 ICE786442:ICH786442 IMA786442:IMD786442 IVW786442:IVZ786442 JFS786442:JFV786442 JPO786442:JPR786442 JZK786442:JZN786442 KJG786442:KJJ786442 KTC786442:KTF786442 LCY786442:LDB786442 LMU786442:LMX786442 LWQ786442:LWT786442 MGM786442:MGP786442 MQI786442:MQL786442 NAE786442:NAH786442 NKA786442:NKD786442 NTW786442:NTZ786442 ODS786442:ODV786442 ONO786442:ONR786442 OXK786442:OXN786442 PHG786442:PHJ786442 PRC786442:PRF786442 QAY786442:QBB786442 QKU786442:QKX786442 QUQ786442:QUT786442 REM786442:REP786442 ROI786442:ROL786442 RYE786442:RYH786442 SIA786442:SID786442 SRW786442:SRZ786442 TBS786442:TBV786442 TLO786442:TLR786442 TVK786442:TVN786442 UFG786442:UFJ786442 UPC786442:UPF786442 UYY786442:UZB786442 VIU786442:VIX786442 VSQ786442:VST786442 WCM786442:WCP786442 WMI786442:WML786442 WWE786442:WWH786442 JS851978:JV851978 TO851978:TR851978 ADK851978:ADN851978 ANG851978:ANJ851978 AXC851978:AXF851978 BGY851978:BHB851978 BQU851978:BQX851978 CAQ851978:CAT851978 CKM851978:CKP851978 CUI851978:CUL851978 DEE851978:DEH851978 DOA851978:DOD851978 DXW851978:DXZ851978 EHS851978:EHV851978 ERO851978:ERR851978 FBK851978:FBN851978 FLG851978:FLJ851978 FVC851978:FVF851978 GEY851978:GFB851978 GOU851978:GOX851978 GYQ851978:GYT851978 HIM851978:HIP851978 HSI851978:HSL851978 ICE851978:ICH851978 IMA851978:IMD851978 IVW851978:IVZ851978 JFS851978:JFV851978 JPO851978:JPR851978 JZK851978:JZN851978 KJG851978:KJJ851978 KTC851978:KTF851978 LCY851978:LDB851978 LMU851978:LMX851978 LWQ851978:LWT851978 MGM851978:MGP851978 MQI851978:MQL851978 NAE851978:NAH851978 NKA851978:NKD851978 NTW851978:NTZ851978 ODS851978:ODV851978 ONO851978:ONR851978 OXK851978:OXN851978 PHG851978:PHJ851978 PRC851978:PRF851978 QAY851978:QBB851978 QKU851978:QKX851978 QUQ851978:QUT851978 REM851978:REP851978 ROI851978:ROL851978 RYE851978:RYH851978 SIA851978:SID851978 SRW851978:SRZ851978 TBS851978:TBV851978 TLO851978:TLR851978 TVK851978:TVN851978 UFG851978:UFJ851978 UPC851978:UPF851978 UYY851978:UZB851978 VIU851978:VIX851978 VSQ851978:VST851978 WCM851978:WCP851978 WMI851978:WML851978 WWE851978:WWH851978 JS917514:JV917514 TO917514:TR917514 ADK917514:ADN917514 ANG917514:ANJ917514 AXC917514:AXF917514 BGY917514:BHB917514 BQU917514:BQX917514 CAQ917514:CAT917514 CKM917514:CKP917514 CUI917514:CUL917514 DEE917514:DEH917514 DOA917514:DOD917514 DXW917514:DXZ917514 EHS917514:EHV917514 ERO917514:ERR917514 FBK917514:FBN917514 FLG917514:FLJ917514 FVC917514:FVF917514 GEY917514:GFB917514 GOU917514:GOX917514 GYQ917514:GYT917514 HIM917514:HIP917514 HSI917514:HSL917514 ICE917514:ICH917514 IMA917514:IMD917514 IVW917514:IVZ917514 JFS917514:JFV917514 JPO917514:JPR917514 JZK917514:JZN917514 KJG917514:KJJ917514 KTC917514:KTF917514 LCY917514:LDB917514 LMU917514:LMX917514 LWQ917514:LWT917514 MGM917514:MGP917514 MQI917514:MQL917514 NAE917514:NAH917514 NKA917514:NKD917514 NTW917514:NTZ917514 ODS917514:ODV917514 ONO917514:ONR917514 OXK917514:OXN917514 PHG917514:PHJ917514 PRC917514:PRF917514 QAY917514:QBB917514 QKU917514:QKX917514 QUQ917514:QUT917514 REM917514:REP917514 ROI917514:ROL917514 RYE917514:RYH917514 SIA917514:SID917514 SRW917514:SRZ917514 TBS917514:TBV917514 TLO917514:TLR917514 TVK917514:TVN917514 UFG917514:UFJ917514 UPC917514:UPF917514 UYY917514:UZB917514 VIU917514:VIX917514 VSQ917514:VST917514 WCM917514:WCP917514 WMI917514:WML917514 WWE917514:WWH917514 JS983050:JV983050 TO983050:TR983050 ADK983050:ADN983050 ANG983050:ANJ983050 AXC983050:AXF983050 BGY983050:BHB983050 BQU983050:BQX983050 CAQ983050:CAT983050 CKM983050:CKP983050 CUI983050:CUL983050 DEE983050:DEH983050 DOA983050:DOD983050 DXW983050:DXZ983050 EHS983050:EHV983050 ERO983050:ERR983050 FBK983050:FBN983050 FLG983050:FLJ983050 FVC983050:FVF983050 GEY983050:GFB983050 GOU983050:GOX983050 GYQ983050:GYT983050 HIM983050:HIP983050 HSI983050:HSL983050 ICE983050:ICH983050 IMA983050:IMD983050 IVW983050:IVZ983050 JFS983050:JFV983050 JPO983050:JPR983050 JZK983050:JZN983050 KJG983050:KJJ983050 KTC983050:KTF983050 LCY983050:LDB983050 LMU983050:LMX983050 LWQ983050:LWT983050 MGM983050:MGP983050 MQI983050:MQL983050 NAE983050:NAH983050 NKA983050:NKD983050 NTW983050:NTZ983050 ODS983050:ODV983050 ONO983050:ONR983050 OXK983050:OXN983050 PHG983050:PHJ983050 PRC983050:PRF983050 QAY983050:QBB983050 QKU983050:QKX983050 QUQ983050:QUT983050 REM983050:REP983050 ROI983050:ROL983050 RYE983050:RYH983050 SIA983050:SID983050 SRW983050:SRZ983050 TBS983050:TBV983050 TLO983050:TLR983050 TVK983050:TVN983050 UFG983050:UFJ983050 UPC983050:UPF983050 UYY983050:UZB983050 VIU983050:VIX983050 VSQ983050:VST983050 WCM983050:WCP983050 WMI983050:WML983050 WWE983050:WWH983050 JS8:JV8 TO8:TR8 ADK8:ADN8 ANG8:ANJ8 AXC8:AXF8 BGY8:BHB8 BQU8:BQX8 CAQ8:CAT8 CKM8:CKP8 CUI8:CUL8 DEE8:DEH8 DOA8:DOD8 DXW8:DXZ8 EHS8:EHV8 ERO8:ERR8 FBK8:FBN8 FLG8:FLJ8 FVC8:FVF8 GEY8:GFB8 GOU8:GOX8 GYQ8:GYT8 HIM8:HIP8 HSI8:HSL8 ICE8:ICH8 IMA8:IMD8 IVW8:IVZ8 JFS8:JFV8 JPO8:JPR8 JZK8:JZN8 KJG8:KJJ8 KTC8:KTF8 LCY8:LDB8 LMU8:LMX8 LWQ8:LWT8 MGM8:MGP8 MQI8:MQL8 NAE8:NAH8 NKA8:NKD8 NTW8:NTZ8 ODS8:ODV8 ONO8:ONR8 OXK8:OXN8 PHG8:PHJ8 PRC8:PRF8 QAY8:QBB8 QKU8:QKX8 QUQ8:QUT8 REM8:REP8 ROI8:ROL8 RYE8:RYH8 SIA8:SID8 SRW8:SRZ8 TBS8:TBV8 TLO8:TLR8 TVK8:TVN8 UFG8:UFJ8 UPC8:UPF8 UYY8:UZB8 VIU8:VIX8 VSQ8:VST8 WCM8:WCP8 WMI8:WML8 WWE8:WWH8 JS65544:JV65544 TO65544:TR65544 ADK65544:ADN65544 ANG65544:ANJ65544 AXC65544:AXF65544 BGY65544:BHB65544 BQU65544:BQX65544 CAQ65544:CAT65544 CKM65544:CKP65544 CUI65544:CUL65544 DEE65544:DEH65544 DOA65544:DOD65544 DXW65544:DXZ65544 EHS65544:EHV65544 ERO65544:ERR65544 FBK65544:FBN65544 FLG65544:FLJ65544 FVC65544:FVF65544 GEY65544:GFB65544 GOU65544:GOX65544 GYQ65544:GYT65544 HIM65544:HIP65544 HSI65544:HSL65544 ICE65544:ICH65544 IMA65544:IMD65544 IVW65544:IVZ65544 JFS65544:JFV65544 JPO65544:JPR65544 JZK65544:JZN65544 KJG65544:KJJ65544 KTC65544:KTF65544 LCY65544:LDB65544 LMU65544:LMX65544 LWQ65544:LWT65544 MGM65544:MGP65544 MQI65544:MQL65544 NAE65544:NAH65544 NKA65544:NKD65544 NTW65544:NTZ65544 ODS65544:ODV65544 ONO65544:ONR65544 OXK65544:OXN65544 PHG65544:PHJ65544 PRC65544:PRF65544 QAY65544:QBB65544 QKU65544:QKX65544 QUQ65544:QUT65544 REM65544:REP65544 ROI65544:ROL65544 RYE65544:RYH65544 SIA65544:SID65544 SRW65544:SRZ65544 TBS65544:TBV65544 TLO65544:TLR65544 TVK65544:TVN65544 UFG65544:UFJ65544 UPC65544:UPF65544 UYY65544:UZB65544 VIU65544:VIX65544 VSQ65544:VST65544 WCM65544:WCP65544 WMI65544:WML65544 WWE65544:WWH65544 JS131080:JV131080 TO131080:TR131080 ADK131080:ADN131080 ANG131080:ANJ131080 AXC131080:AXF131080 BGY131080:BHB131080 BQU131080:BQX131080 CAQ131080:CAT131080 CKM131080:CKP131080 CUI131080:CUL131080 DEE131080:DEH131080 DOA131080:DOD131080 DXW131080:DXZ131080 EHS131080:EHV131080 ERO131080:ERR131080 FBK131080:FBN131080 FLG131080:FLJ131080 FVC131080:FVF131080 GEY131080:GFB131080 GOU131080:GOX131080 GYQ131080:GYT131080 HIM131080:HIP131080 HSI131080:HSL131080 ICE131080:ICH131080 IMA131080:IMD131080 IVW131080:IVZ131080 JFS131080:JFV131080 JPO131080:JPR131080 JZK131080:JZN131080 KJG131080:KJJ131080 KTC131080:KTF131080 LCY131080:LDB131080 LMU131080:LMX131080 LWQ131080:LWT131080 MGM131080:MGP131080 MQI131080:MQL131080 NAE131080:NAH131080 NKA131080:NKD131080 NTW131080:NTZ131080 ODS131080:ODV131080 ONO131080:ONR131080 OXK131080:OXN131080 PHG131080:PHJ131080 PRC131080:PRF131080 QAY131080:QBB131080 QKU131080:QKX131080 QUQ131080:QUT131080 REM131080:REP131080 ROI131080:ROL131080 RYE131080:RYH131080 SIA131080:SID131080 SRW131080:SRZ131080 TBS131080:TBV131080 TLO131080:TLR131080 TVK131080:TVN131080 UFG131080:UFJ131080 UPC131080:UPF131080 UYY131080:UZB131080 VIU131080:VIX131080 VSQ131080:VST131080 WCM131080:WCP131080 WMI131080:WML131080 WWE131080:WWH131080 JS196616:JV196616 TO196616:TR196616 ADK196616:ADN196616 ANG196616:ANJ196616 AXC196616:AXF196616 BGY196616:BHB196616 BQU196616:BQX196616 CAQ196616:CAT196616 CKM196616:CKP196616 CUI196616:CUL196616 DEE196616:DEH196616 DOA196616:DOD196616 DXW196616:DXZ196616 EHS196616:EHV196616 ERO196616:ERR196616 FBK196616:FBN196616 FLG196616:FLJ196616 FVC196616:FVF196616 GEY196616:GFB196616 GOU196616:GOX196616 GYQ196616:GYT196616 HIM196616:HIP196616 HSI196616:HSL196616 ICE196616:ICH196616 IMA196616:IMD196616 IVW196616:IVZ196616 JFS196616:JFV196616 JPO196616:JPR196616 JZK196616:JZN196616 KJG196616:KJJ196616 KTC196616:KTF196616 LCY196616:LDB196616 LMU196616:LMX196616 LWQ196616:LWT196616 MGM196616:MGP196616 MQI196616:MQL196616 NAE196616:NAH196616 NKA196616:NKD196616 NTW196616:NTZ196616 ODS196616:ODV196616 ONO196616:ONR196616 OXK196616:OXN196616 PHG196616:PHJ196616 PRC196616:PRF196616 QAY196616:QBB196616 QKU196616:QKX196616 QUQ196616:QUT196616 REM196616:REP196616 ROI196616:ROL196616 RYE196616:RYH196616 SIA196616:SID196616 SRW196616:SRZ196616 TBS196616:TBV196616 TLO196616:TLR196616 TVK196616:TVN196616 UFG196616:UFJ196616 UPC196616:UPF196616 UYY196616:UZB196616 VIU196616:VIX196616 VSQ196616:VST196616 WCM196616:WCP196616 WMI196616:WML196616 WWE196616:WWH196616 JS262152:JV262152 TO262152:TR262152 ADK262152:ADN262152 ANG262152:ANJ262152 AXC262152:AXF262152 BGY262152:BHB262152 BQU262152:BQX262152 CAQ262152:CAT262152 CKM262152:CKP262152 CUI262152:CUL262152 DEE262152:DEH262152 DOA262152:DOD262152 DXW262152:DXZ262152 EHS262152:EHV262152 ERO262152:ERR262152 FBK262152:FBN262152 FLG262152:FLJ262152 FVC262152:FVF262152 GEY262152:GFB262152 GOU262152:GOX262152 GYQ262152:GYT262152 HIM262152:HIP262152 HSI262152:HSL262152 ICE262152:ICH262152 IMA262152:IMD262152 IVW262152:IVZ262152 JFS262152:JFV262152 JPO262152:JPR262152 JZK262152:JZN262152 KJG262152:KJJ262152 KTC262152:KTF262152 LCY262152:LDB262152 LMU262152:LMX262152 LWQ262152:LWT262152 MGM262152:MGP262152 MQI262152:MQL262152 NAE262152:NAH262152 NKA262152:NKD262152 NTW262152:NTZ262152 ODS262152:ODV262152 ONO262152:ONR262152 OXK262152:OXN262152 PHG262152:PHJ262152 PRC262152:PRF262152 QAY262152:QBB262152 QKU262152:QKX262152 QUQ262152:QUT262152 REM262152:REP262152 ROI262152:ROL262152 RYE262152:RYH262152 SIA262152:SID262152 SRW262152:SRZ262152 TBS262152:TBV262152 TLO262152:TLR262152 TVK262152:TVN262152 UFG262152:UFJ262152 UPC262152:UPF262152 UYY262152:UZB262152 VIU262152:VIX262152 VSQ262152:VST262152 WCM262152:WCP262152 WMI262152:WML262152 WWE262152:WWH262152 JS327688:JV327688 TO327688:TR327688 ADK327688:ADN327688 ANG327688:ANJ327688 AXC327688:AXF327688 BGY327688:BHB327688 BQU327688:BQX327688 CAQ327688:CAT327688 CKM327688:CKP327688 CUI327688:CUL327688 DEE327688:DEH327688 DOA327688:DOD327688 DXW327688:DXZ327688 EHS327688:EHV327688 ERO327688:ERR327688 FBK327688:FBN327688 FLG327688:FLJ327688 FVC327688:FVF327688 GEY327688:GFB327688 GOU327688:GOX327688 GYQ327688:GYT327688 HIM327688:HIP327688 HSI327688:HSL327688 ICE327688:ICH327688 IMA327688:IMD327688 IVW327688:IVZ327688 JFS327688:JFV327688 JPO327688:JPR327688 JZK327688:JZN327688 KJG327688:KJJ327688 KTC327688:KTF327688 LCY327688:LDB327688 LMU327688:LMX327688 LWQ327688:LWT327688 MGM327688:MGP327688 MQI327688:MQL327688 NAE327688:NAH327688 NKA327688:NKD327688 NTW327688:NTZ327688 ODS327688:ODV327688 ONO327688:ONR327688 OXK327688:OXN327688 PHG327688:PHJ327688 PRC327688:PRF327688 QAY327688:QBB327688 QKU327688:QKX327688 QUQ327688:QUT327688 REM327688:REP327688 ROI327688:ROL327688 RYE327688:RYH327688 SIA327688:SID327688 SRW327688:SRZ327688 TBS327688:TBV327688 TLO327688:TLR327688 TVK327688:TVN327688 UFG327688:UFJ327688 UPC327688:UPF327688 UYY327688:UZB327688 VIU327688:VIX327688 VSQ327688:VST327688 WCM327688:WCP327688 WMI327688:WML327688 WWE327688:WWH327688 JS393224:JV393224 TO393224:TR393224 ADK393224:ADN393224 ANG393224:ANJ393224 AXC393224:AXF393224 BGY393224:BHB393224 BQU393224:BQX393224 CAQ393224:CAT393224 CKM393224:CKP393224 CUI393224:CUL393224 DEE393224:DEH393224 DOA393224:DOD393224 DXW393224:DXZ393224 EHS393224:EHV393224 ERO393224:ERR393224 FBK393224:FBN393224 FLG393224:FLJ393224 FVC393224:FVF393224 GEY393224:GFB393224 GOU393224:GOX393224 GYQ393224:GYT393224 HIM393224:HIP393224 HSI393224:HSL393224 ICE393224:ICH393224 IMA393224:IMD393224 IVW393224:IVZ393224 JFS393224:JFV393224 JPO393224:JPR393224 JZK393224:JZN393224 KJG393224:KJJ393224 KTC393224:KTF393224 LCY393224:LDB393224 LMU393224:LMX393224 LWQ393224:LWT393224 MGM393224:MGP393224 MQI393224:MQL393224 NAE393224:NAH393224 NKA393224:NKD393224 NTW393224:NTZ393224 ODS393224:ODV393224 ONO393224:ONR393224 OXK393224:OXN393224 PHG393224:PHJ393224 PRC393224:PRF393224 QAY393224:QBB393224 QKU393224:QKX393224 QUQ393224:QUT393224 REM393224:REP393224 ROI393224:ROL393224 RYE393224:RYH393224 SIA393224:SID393224 SRW393224:SRZ393224 TBS393224:TBV393224 TLO393224:TLR393224 TVK393224:TVN393224 UFG393224:UFJ393224 UPC393224:UPF393224 UYY393224:UZB393224 VIU393224:VIX393224 VSQ393224:VST393224 WCM393224:WCP393224 WMI393224:WML393224 WWE393224:WWH393224 JS458760:JV458760 TO458760:TR458760 ADK458760:ADN458760 ANG458760:ANJ458760 AXC458760:AXF458760 BGY458760:BHB458760 BQU458760:BQX458760 CAQ458760:CAT458760 CKM458760:CKP458760 CUI458760:CUL458760 DEE458760:DEH458760 DOA458760:DOD458760 DXW458760:DXZ458760 EHS458760:EHV458760 ERO458760:ERR458760 FBK458760:FBN458760 FLG458760:FLJ458760 FVC458760:FVF458760 GEY458760:GFB458760 GOU458760:GOX458760 GYQ458760:GYT458760 HIM458760:HIP458760 HSI458760:HSL458760 ICE458760:ICH458760 IMA458760:IMD458760 IVW458760:IVZ458760 JFS458760:JFV458760 JPO458760:JPR458760 JZK458760:JZN458760 KJG458760:KJJ458760 KTC458760:KTF458760 LCY458760:LDB458760 LMU458760:LMX458760 LWQ458760:LWT458760 MGM458760:MGP458760 MQI458760:MQL458760 NAE458760:NAH458760 NKA458760:NKD458760 NTW458760:NTZ458760 ODS458760:ODV458760 ONO458760:ONR458760 OXK458760:OXN458760 PHG458760:PHJ458760 PRC458760:PRF458760 QAY458760:QBB458760 QKU458760:QKX458760 QUQ458760:QUT458760 REM458760:REP458760 ROI458760:ROL458760 RYE458760:RYH458760 SIA458760:SID458760 SRW458760:SRZ458760 TBS458760:TBV458760 TLO458760:TLR458760 TVK458760:TVN458760 UFG458760:UFJ458760 UPC458760:UPF458760 UYY458760:UZB458760 VIU458760:VIX458760 VSQ458760:VST458760 WCM458760:WCP458760 WMI458760:WML458760 WWE458760:WWH458760 JS524296:JV524296 TO524296:TR524296 ADK524296:ADN524296 ANG524296:ANJ524296 AXC524296:AXF524296 BGY524296:BHB524296 BQU524296:BQX524296 CAQ524296:CAT524296 CKM524296:CKP524296 CUI524296:CUL524296 DEE524296:DEH524296 DOA524296:DOD524296 DXW524296:DXZ524296 EHS524296:EHV524296 ERO524296:ERR524296 FBK524296:FBN524296 FLG524296:FLJ524296 FVC524296:FVF524296 GEY524296:GFB524296 GOU524296:GOX524296 GYQ524296:GYT524296 HIM524296:HIP524296 HSI524296:HSL524296 ICE524296:ICH524296 IMA524296:IMD524296 IVW524296:IVZ524296 JFS524296:JFV524296 JPO524296:JPR524296 JZK524296:JZN524296 KJG524296:KJJ524296 KTC524296:KTF524296 LCY524296:LDB524296 LMU524296:LMX524296 LWQ524296:LWT524296 MGM524296:MGP524296 MQI524296:MQL524296 NAE524296:NAH524296 NKA524296:NKD524296 NTW524296:NTZ524296 ODS524296:ODV524296 ONO524296:ONR524296 OXK524296:OXN524296 PHG524296:PHJ524296 PRC524296:PRF524296 QAY524296:QBB524296 QKU524296:QKX524296 QUQ524296:QUT524296 REM524296:REP524296 ROI524296:ROL524296 RYE524296:RYH524296 SIA524296:SID524296 SRW524296:SRZ524296 TBS524296:TBV524296 TLO524296:TLR524296 TVK524296:TVN524296 UFG524296:UFJ524296 UPC524296:UPF524296 UYY524296:UZB524296 VIU524296:VIX524296 VSQ524296:VST524296 WCM524296:WCP524296 WMI524296:WML524296 WWE524296:WWH524296 JS589832:JV589832 TO589832:TR589832 ADK589832:ADN589832 ANG589832:ANJ589832 AXC589832:AXF589832 BGY589832:BHB589832 BQU589832:BQX589832 CAQ589832:CAT589832 CKM589832:CKP589832 CUI589832:CUL589832 DEE589832:DEH589832 DOA589832:DOD589832 DXW589832:DXZ589832 EHS589832:EHV589832 ERO589832:ERR589832 FBK589832:FBN589832 FLG589832:FLJ589832 FVC589832:FVF589832 GEY589832:GFB589832 GOU589832:GOX589832 GYQ589832:GYT589832 HIM589832:HIP589832 HSI589832:HSL589832 ICE589832:ICH589832 IMA589832:IMD589832 IVW589832:IVZ589832 JFS589832:JFV589832 JPO589832:JPR589832 JZK589832:JZN589832 KJG589832:KJJ589832 KTC589832:KTF589832 LCY589832:LDB589832 LMU589832:LMX589832 LWQ589832:LWT589832 MGM589832:MGP589832 MQI589832:MQL589832 NAE589832:NAH589832 NKA589832:NKD589832 NTW589832:NTZ589832 ODS589832:ODV589832 ONO589832:ONR589832 OXK589832:OXN589832 PHG589832:PHJ589832 PRC589832:PRF589832 QAY589832:QBB589832 QKU589832:QKX589832 QUQ589832:QUT589832 REM589832:REP589832 ROI589832:ROL589832 RYE589832:RYH589832 SIA589832:SID589832 SRW589832:SRZ589832 TBS589832:TBV589832 TLO589832:TLR589832 TVK589832:TVN589832 UFG589832:UFJ589832 UPC589832:UPF589832 UYY589832:UZB589832 VIU589832:VIX589832 VSQ589832:VST589832 WCM589832:WCP589832 WMI589832:WML589832 WWE589832:WWH589832 JS655368:JV655368 TO655368:TR655368 ADK655368:ADN655368 ANG655368:ANJ655368 AXC655368:AXF655368 BGY655368:BHB655368 BQU655368:BQX655368 CAQ655368:CAT655368 CKM655368:CKP655368 CUI655368:CUL655368 DEE655368:DEH655368 DOA655368:DOD655368 DXW655368:DXZ655368 EHS655368:EHV655368 ERO655368:ERR655368 FBK655368:FBN655368 FLG655368:FLJ655368 FVC655368:FVF655368 GEY655368:GFB655368 GOU655368:GOX655368 GYQ655368:GYT655368 HIM655368:HIP655368 HSI655368:HSL655368 ICE655368:ICH655368 IMA655368:IMD655368 IVW655368:IVZ655368 JFS655368:JFV655368 JPO655368:JPR655368 JZK655368:JZN655368 KJG655368:KJJ655368 KTC655368:KTF655368 LCY655368:LDB655368 LMU655368:LMX655368 LWQ655368:LWT655368 MGM655368:MGP655368 MQI655368:MQL655368 NAE655368:NAH655368 NKA655368:NKD655368 NTW655368:NTZ655368 ODS655368:ODV655368 ONO655368:ONR655368 OXK655368:OXN655368 PHG655368:PHJ655368 PRC655368:PRF655368 QAY655368:QBB655368 QKU655368:QKX655368 QUQ655368:QUT655368 REM655368:REP655368 ROI655368:ROL655368 RYE655368:RYH655368 SIA655368:SID655368 SRW655368:SRZ655368 TBS655368:TBV655368 TLO655368:TLR655368 TVK655368:TVN655368 UFG655368:UFJ655368 UPC655368:UPF655368 UYY655368:UZB655368 VIU655368:VIX655368 VSQ655368:VST655368 WCM655368:WCP655368 WMI655368:WML655368 WWE655368:WWH655368 JS720904:JV720904 TO720904:TR720904 ADK720904:ADN720904 ANG720904:ANJ720904 AXC720904:AXF720904 BGY720904:BHB720904 BQU720904:BQX720904 CAQ720904:CAT720904 CKM720904:CKP720904 CUI720904:CUL720904 DEE720904:DEH720904 DOA720904:DOD720904 DXW720904:DXZ720904 EHS720904:EHV720904 ERO720904:ERR720904 FBK720904:FBN720904 FLG720904:FLJ720904 FVC720904:FVF720904 GEY720904:GFB720904 GOU720904:GOX720904 GYQ720904:GYT720904 HIM720904:HIP720904 HSI720904:HSL720904 ICE720904:ICH720904 IMA720904:IMD720904 IVW720904:IVZ720904 JFS720904:JFV720904 JPO720904:JPR720904 JZK720904:JZN720904 KJG720904:KJJ720904 KTC720904:KTF720904 LCY720904:LDB720904 LMU720904:LMX720904 LWQ720904:LWT720904 MGM720904:MGP720904 MQI720904:MQL720904 NAE720904:NAH720904 NKA720904:NKD720904 NTW720904:NTZ720904 ODS720904:ODV720904 ONO720904:ONR720904 OXK720904:OXN720904 PHG720904:PHJ720904 PRC720904:PRF720904 QAY720904:QBB720904 QKU720904:QKX720904 QUQ720904:QUT720904 REM720904:REP720904 ROI720904:ROL720904 RYE720904:RYH720904 SIA720904:SID720904 SRW720904:SRZ720904 TBS720904:TBV720904 TLO720904:TLR720904 TVK720904:TVN720904 UFG720904:UFJ720904 UPC720904:UPF720904 UYY720904:UZB720904 VIU720904:VIX720904 VSQ720904:VST720904 WCM720904:WCP720904 WMI720904:WML720904 WWE720904:WWH720904 JS786440:JV786440 TO786440:TR786440 ADK786440:ADN786440 ANG786440:ANJ786440 AXC786440:AXF786440 BGY786440:BHB786440 BQU786440:BQX786440 CAQ786440:CAT786440 CKM786440:CKP786440 CUI786440:CUL786440 DEE786440:DEH786440 DOA786440:DOD786440 DXW786440:DXZ786440 EHS786440:EHV786440 ERO786440:ERR786440 FBK786440:FBN786440 FLG786440:FLJ786440 FVC786440:FVF786440 GEY786440:GFB786440 GOU786440:GOX786440 GYQ786440:GYT786440 HIM786440:HIP786440 HSI786440:HSL786440 ICE786440:ICH786440 IMA786440:IMD786440 IVW786440:IVZ786440 JFS786440:JFV786440 JPO786440:JPR786440 JZK786440:JZN786440 KJG786440:KJJ786440 KTC786440:KTF786440 LCY786440:LDB786440 LMU786440:LMX786440 LWQ786440:LWT786440 MGM786440:MGP786440 MQI786440:MQL786440 NAE786440:NAH786440 NKA786440:NKD786440 NTW786440:NTZ786440 ODS786440:ODV786440 ONO786440:ONR786440 OXK786440:OXN786440 PHG786440:PHJ786440 PRC786440:PRF786440 QAY786440:QBB786440 QKU786440:QKX786440 QUQ786440:QUT786440 REM786440:REP786440 ROI786440:ROL786440 RYE786440:RYH786440 SIA786440:SID786440 SRW786440:SRZ786440 TBS786440:TBV786440 TLO786440:TLR786440 TVK786440:TVN786440 UFG786440:UFJ786440 UPC786440:UPF786440 UYY786440:UZB786440 VIU786440:VIX786440 VSQ786440:VST786440 WCM786440:WCP786440 WMI786440:WML786440 WWE786440:WWH786440 JS851976:JV851976 TO851976:TR851976 ADK851976:ADN851976 ANG851976:ANJ851976 AXC851976:AXF851976 BGY851976:BHB851976 BQU851976:BQX851976 CAQ851976:CAT851976 CKM851976:CKP851976 CUI851976:CUL851976 DEE851976:DEH851976 DOA851976:DOD851976 DXW851976:DXZ851976 EHS851976:EHV851976 ERO851976:ERR851976 FBK851976:FBN851976 FLG851976:FLJ851976 FVC851976:FVF851976 GEY851976:GFB851976 GOU851976:GOX851976 GYQ851976:GYT851976 HIM851976:HIP851976 HSI851976:HSL851976 ICE851976:ICH851976 IMA851976:IMD851976 IVW851976:IVZ851976 JFS851976:JFV851976 JPO851976:JPR851976 JZK851976:JZN851976 KJG851976:KJJ851976 KTC851976:KTF851976 LCY851976:LDB851976 LMU851976:LMX851976 LWQ851976:LWT851976 MGM851976:MGP851976 MQI851976:MQL851976 NAE851976:NAH851976 NKA851976:NKD851976 NTW851976:NTZ851976 ODS851976:ODV851976 ONO851976:ONR851976 OXK851976:OXN851976 PHG851976:PHJ851976 PRC851976:PRF851976 QAY851976:QBB851976 QKU851976:QKX851976 QUQ851976:QUT851976 REM851976:REP851976 ROI851976:ROL851976 RYE851976:RYH851976 SIA851976:SID851976 SRW851976:SRZ851976 TBS851976:TBV851976 TLO851976:TLR851976 TVK851976:TVN851976 UFG851976:UFJ851976 UPC851976:UPF851976 UYY851976:UZB851976 VIU851976:VIX851976 VSQ851976:VST851976 WCM851976:WCP851976 WMI851976:WML851976 WWE851976:WWH851976 JS917512:JV917512 TO917512:TR917512 ADK917512:ADN917512 ANG917512:ANJ917512 AXC917512:AXF917512 BGY917512:BHB917512 BQU917512:BQX917512 CAQ917512:CAT917512 CKM917512:CKP917512 CUI917512:CUL917512 DEE917512:DEH917512 DOA917512:DOD917512 DXW917512:DXZ917512 EHS917512:EHV917512 ERO917512:ERR917512 FBK917512:FBN917512 FLG917512:FLJ917512 FVC917512:FVF917512 GEY917512:GFB917512 GOU917512:GOX917512 GYQ917512:GYT917512 HIM917512:HIP917512 HSI917512:HSL917512 ICE917512:ICH917512 IMA917512:IMD917512 IVW917512:IVZ917512 JFS917512:JFV917512 JPO917512:JPR917512 JZK917512:JZN917512 KJG917512:KJJ917512 KTC917512:KTF917512 LCY917512:LDB917512 LMU917512:LMX917512 LWQ917512:LWT917512 MGM917512:MGP917512 MQI917512:MQL917512 NAE917512:NAH917512 NKA917512:NKD917512 NTW917512:NTZ917512 ODS917512:ODV917512 ONO917512:ONR917512 OXK917512:OXN917512 PHG917512:PHJ917512 PRC917512:PRF917512 QAY917512:QBB917512 QKU917512:QKX917512 QUQ917512:QUT917512 REM917512:REP917512 ROI917512:ROL917512 RYE917512:RYH917512 SIA917512:SID917512 SRW917512:SRZ917512 TBS917512:TBV917512 TLO917512:TLR917512 TVK917512:TVN917512 UFG917512:UFJ917512 UPC917512:UPF917512 UYY917512:UZB917512 VIU917512:VIX917512 VSQ917512:VST917512 WCM917512:WCP917512 WMI917512:WML917512 WWE917512:WWH917512 JS983048:JV983048 TO983048:TR983048 ADK983048:ADN983048 ANG983048:ANJ983048 AXC983048:AXF983048 BGY983048:BHB983048 BQU983048:BQX983048 CAQ983048:CAT983048 CKM983048:CKP983048 CUI983048:CUL983048 DEE983048:DEH983048 DOA983048:DOD983048 DXW983048:DXZ983048 EHS983048:EHV983048 ERO983048:ERR983048 FBK983048:FBN983048 FLG983048:FLJ983048 FVC983048:FVF983048 GEY983048:GFB983048 GOU983048:GOX983048 GYQ983048:GYT983048 HIM983048:HIP983048 HSI983048:HSL983048 ICE983048:ICH983048 IMA983048:IMD983048 IVW983048:IVZ983048 JFS983048:JFV983048 JPO983048:JPR983048 JZK983048:JZN983048 KJG983048:KJJ983048 KTC983048:KTF983048 LCY983048:LDB983048 LMU983048:LMX983048 LWQ983048:LWT983048 MGM983048:MGP983048 MQI983048:MQL983048 NAE983048:NAH983048 NKA983048:NKD983048 NTW983048:NTZ983048 ODS983048:ODV983048 ONO983048:ONR983048 OXK983048:OXN983048 PHG983048:PHJ983048 PRC983048:PRF983048 QAY983048:QBB983048 QKU983048:QKX983048 QUQ983048:QUT983048 REM983048:REP983048 ROI983048:ROL983048 RYE983048:RYH983048 SIA983048:SID983048 SRW983048:SRZ983048 TBS983048:TBV983048 TLO983048:TLR983048 TVK983048:TVN983048 UFG983048:UFJ983048 UPC983048:UPF983048 UYY983048:UZB983048 VIU983048:VIX983048 VSQ983048:VST983048 WCM983048:WCP983048 WMI983048:WML983048 WWE983048:WWH983048</xm:sqref>
        </x14:dataValidation>
        <x14:dataValidation type="list" allowBlank="1" showInputMessage="1" xr:uid="{211A655A-73D9-404B-8264-F641ECE5AF98}">
          <x14:formula1>
            <xm:f>$A$55:$A$84</xm:f>
          </x14:formula1>
          <xm:sqref>A40 WVJ983068 WLN983068 WBR983068 VRV983068 VHZ983068 UYD983068 UOH983068 UEL983068 TUP983068 TKT983068 TAX983068 SRB983068 SHF983068 RXJ983068 RNN983068 RDR983068 QTV983068 QJZ983068 QAD983068 PQH983068 PGL983068 OWP983068 OMT983068 OCX983068 NTB983068 NJF983068 MZJ983068 MPN983068 MFR983068 LVV983068 LLZ983068 LCD983068 KSH983068 KIL983068 JYP983068 JOT983068 JEX983068 IVB983068 ILF983068 IBJ983068 HRN983068 HHR983068 GXV983068 GNZ983068 GED983068 FUH983068 FKL983068 FAP983068 EQT983068 EGX983068 DXB983068 DNF983068 DDJ983068 CTN983068 CJR983068 BZV983068 BPZ983068 BGD983068 AWH983068 AML983068 ACP983068 ST983068 IX983068 A983068 WVJ917532 WLN917532 WBR917532 VRV917532 VHZ917532 UYD917532 UOH917532 UEL917532 TUP917532 TKT917532 TAX917532 SRB917532 SHF917532 RXJ917532 RNN917532 RDR917532 QTV917532 QJZ917532 QAD917532 PQH917532 PGL917532 OWP917532 OMT917532 OCX917532 NTB917532 NJF917532 MZJ917532 MPN917532 MFR917532 LVV917532 LLZ917532 LCD917532 KSH917532 KIL917532 JYP917532 JOT917532 JEX917532 IVB917532 ILF917532 IBJ917532 HRN917532 HHR917532 GXV917532 GNZ917532 GED917532 FUH917532 FKL917532 FAP917532 EQT917532 EGX917532 DXB917532 DNF917532 DDJ917532 CTN917532 CJR917532 BZV917532 BPZ917532 BGD917532 AWH917532 AML917532 ACP917532 ST917532 IX917532 A917532 WVJ851996 WLN851996 WBR851996 VRV851996 VHZ851996 UYD851996 UOH851996 UEL851996 TUP851996 TKT851996 TAX851996 SRB851996 SHF851996 RXJ851996 RNN851996 RDR851996 QTV851996 QJZ851996 QAD851996 PQH851996 PGL851996 OWP851996 OMT851996 OCX851996 NTB851996 NJF851996 MZJ851996 MPN851996 MFR851996 LVV851996 LLZ851996 LCD851996 KSH851996 KIL851996 JYP851996 JOT851996 JEX851996 IVB851996 ILF851996 IBJ851996 HRN851996 HHR851996 GXV851996 GNZ851996 GED851996 FUH851996 FKL851996 FAP851996 EQT851996 EGX851996 DXB851996 DNF851996 DDJ851996 CTN851996 CJR851996 BZV851996 BPZ851996 BGD851996 AWH851996 AML851996 ACP851996 ST851996 IX851996 A851996 WVJ786460 WLN786460 WBR786460 VRV786460 VHZ786460 UYD786460 UOH786460 UEL786460 TUP786460 TKT786460 TAX786460 SRB786460 SHF786460 RXJ786460 RNN786460 RDR786460 QTV786460 QJZ786460 QAD786460 PQH786460 PGL786460 OWP786460 OMT786460 OCX786460 NTB786460 NJF786460 MZJ786460 MPN786460 MFR786460 LVV786460 LLZ786460 LCD786460 KSH786460 KIL786460 JYP786460 JOT786460 JEX786460 IVB786460 ILF786460 IBJ786460 HRN786460 HHR786460 GXV786460 GNZ786460 GED786460 FUH786460 FKL786460 FAP786460 EQT786460 EGX786460 DXB786460 DNF786460 DDJ786460 CTN786460 CJR786460 BZV786460 BPZ786460 BGD786460 AWH786460 AML786460 ACP786460 ST786460 IX786460 A786460 WVJ720924 WLN720924 WBR720924 VRV720924 VHZ720924 UYD720924 UOH720924 UEL720924 TUP720924 TKT720924 TAX720924 SRB720924 SHF720924 RXJ720924 RNN720924 RDR720924 QTV720924 QJZ720924 QAD720924 PQH720924 PGL720924 OWP720924 OMT720924 OCX720924 NTB720924 NJF720924 MZJ720924 MPN720924 MFR720924 LVV720924 LLZ720924 LCD720924 KSH720924 KIL720924 JYP720924 JOT720924 JEX720924 IVB720924 ILF720924 IBJ720924 HRN720924 HHR720924 GXV720924 GNZ720924 GED720924 FUH720924 FKL720924 FAP720924 EQT720924 EGX720924 DXB720924 DNF720924 DDJ720924 CTN720924 CJR720924 BZV720924 BPZ720924 BGD720924 AWH720924 AML720924 ACP720924 ST720924 IX720924 A720924 WVJ655388 WLN655388 WBR655388 VRV655388 VHZ655388 UYD655388 UOH655388 UEL655388 TUP655388 TKT655388 TAX655388 SRB655388 SHF655388 RXJ655388 RNN655388 RDR655388 QTV655388 QJZ655388 QAD655388 PQH655388 PGL655388 OWP655388 OMT655388 OCX655388 NTB655388 NJF655388 MZJ655388 MPN655388 MFR655388 LVV655388 LLZ655388 LCD655388 KSH655388 KIL655388 JYP655388 JOT655388 JEX655388 IVB655388 ILF655388 IBJ655388 HRN655388 HHR655388 GXV655388 GNZ655388 GED655388 FUH655388 FKL655388 FAP655388 EQT655388 EGX655388 DXB655388 DNF655388 DDJ655388 CTN655388 CJR655388 BZV655388 BPZ655388 BGD655388 AWH655388 AML655388 ACP655388 ST655388 IX655388 A655388 WVJ589852 WLN589852 WBR589852 VRV589852 VHZ589852 UYD589852 UOH589852 UEL589852 TUP589852 TKT589852 TAX589852 SRB589852 SHF589852 RXJ589852 RNN589852 RDR589852 QTV589852 QJZ589852 QAD589852 PQH589852 PGL589852 OWP589852 OMT589852 OCX589852 NTB589852 NJF589852 MZJ589852 MPN589852 MFR589852 LVV589852 LLZ589852 LCD589852 KSH589852 KIL589852 JYP589852 JOT589852 JEX589852 IVB589852 ILF589852 IBJ589852 HRN589852 HHR589852 GXV589852 GNZ589852 GED589852 FUH589852 FKL589852 FAP589852 EQT589852 EGX589852 DXB589852 DNF589852 DDJ589852 CTN589852 CJR589852 BZV589852 BPZ589852 BGD589852 AWH589852 AML589852 ACP589852 ST589852 IX589852 A589852 WVJ524316 WLN524316 WBR524316 VRV524316 VHZ524316 UYD524316 UOH524316 UEL524316 TUP524316 TKT524316 TAX524316 SRB524316 SHF524316 RXJ524316 RNN524316 RDR524316 QTV524316 QJZ524316 QAD524316 PQH524316 PGL524316 OWP524316 OMT524316 OCX524316 NTB524316 NJF524316 MZJ524316 MPN524316 MFR524316 LVV524316 LLZ524316 LCD524316 KSH524316 KIL524316 JYP524316 JOT524316 JEX524316 IVB524316 ILF524316 IBJ524316 HRN524316 HHR524316 GXV524316 GNZ524316 GED524316 FUH524316 FKL524316 FAP524316 EQT524316 EGX524316 DXB524316 DNF524316 DDJ524316 CTN524316 CJR524316 BZV524316 BPZ524316 BGD524316 AWH524316 AML524316 ACP524316 ST524316 IX524316 A524316 WVJ458780 WLN458780 WBR458780 VRV458780 VHZ458780 UYD458780 UOH458780 UEL458780 TUP458780 TKT458780 TAX458780 SRB458780 SHF458780 RXJ458780 RNN458780 RDR458780 QTV458780 QJZ458780 QAD458780 PQH458780 PGL458780 OWP458780 OMT458780 OCX458780 NTB458780 NJF458780 MZJ458780 MPN458780 MFR458780 LVV458780 LLZ458780 LCD458780 KSH458780 KIL458780 JYP458780 JOT458780 JEX458780 IVB458780 ILF458780 IBJ458780 HRN458780 HHR458780 GXV458780 GNZ458780 GED458780 FUH458780 FKL458780 FAP458780 EQT458780 EGX458780 DXB458780 DNF458780 DDJ458780 CTN458780 CJR458780 BZV458780 BPZ458780 BGD458780 AWH458780 AML458780 ACP458780 ST458780 IX458780 A458780 WVJ393244 WLN393244 WBR393244 VRV393244 VHZ393244 UYD393244 UOH393244 UEL393244 TUP393244 TKT393244 TAX393244 SRB393244 SHF393244 RXJ393244 RNN393244 RDR393244 QTV393244 QJZ393244 QAD393244 PQH393244 PGL393244 OWP393244 OMT393244 OCX393244 NTB393244 NJF393244 MZJ393244 MPN393244 MFR393244 LVV393244 LLZ393244 LCD393244 KSH393244 KIL393244 JYP393244 JOT393244 JEX393244 IVB393244 ILF393244 IBJ393244 HRN393244 HHR393244 GXV393244 GNZ393244 GED393244 FUH393244 FKL393244 FAP393244 EQT393244 EGX393244 DXB393244 DNF393244 DDJ393244 CTN393244 CJR393244 BZV393244 BPZ393244 BGD393244 AWH393244 AML393244 ACP393244 ST393244 IX393244 A393244 WVJ327708 WLN327708 WBR327708 VRV327708 VHZ327708 UYD327708 UOH327708 UEL327708 TUP327708 TKT327708 TAX327708 SRB327708 SHF327708 RXJ327708 RNN327708 RDR327708 QTV327708 QJZ327708 QAD327708 PQH327708 PGL327708 OWP327708 OMT327708 OCX327708 NTB327708 NJF327708 MZJ327708 MPN327708 MFR327708 LVV327708 LLZ327708 LCD327708 KSH327708 KIL327708 JYP327708 JOT327708 JEX327708 IVB327708 ILF327708 IBJ327708 HRN327708 HHR327708 GXV327708 GNZ327708 GED327708 FUH327708 FKL327708 FAP327708 EQT327708 EGX327708 DXB327708 DNF327708 DDJ327708 CTN327708 CJR327708 BZV327708 BPZ327708 BGD327708 AWH327708 AML327708 ACP327708 ST327708 IX327708 A327708 WVJ262172 WLN262172 WBR262172 VRV262172 VHZ262172 UYD262172 UOH262172 UEL262172 TUP262172 TKT262172 TAX262172 SRB262172 SHF262172 RXJ262172 RNN262172 RDR262172 QTV262172 QJZ262172 QAD262172 PQH262172 PGL262172 OWP262172 OMT262172 OCX262172 NTB262172 NJF262172 MZJ262172 MPN262172 MFR262172 LVV262172 LLZ262172 LCD262172 KSH262172 KIL262172 JYP262172 JOT262172 JEX262172 IVB262172 ILF262172 IBJ262172 HRN262172 HHR262172 GXV262172 GNZ262172 GED262172 FUH262172 FKL262172 FAP262172 EQT262172 EGX262172 DXB262172 DNF262172 DDJ262172 CTN262172 CJR262172 BZV262172 BPZ262172 BGD262172 AWH262172 AML262172 ACP262172 ST262172 IX262172 A262172 WVJ196636 WLN196636 WBR196636 VRV196636 VHZ196636 UYD196636 UOH196636 UEL196636 TUP196636 TKT196636 TAX196636 SRB196636 SHF196636 RXJ196636 RNN196636 RDR196636 QTV196636 QJZ196636 QAD196636 PQH196636 PGL196636 OWP196636 OMT196636 OCX196636 NTB196636 NJF196636 MZJ196636 MPN196636 MFR196636 LVV196636 LLZ196636 LCD196636 KSH196636 KIL196636 JYP196636 JOT196636 JEX196636 IVB196636 ILF196636 IBJ196636 HRN196636 HHR196636 GXV196636 GNZ196636 GED196636 FUH196636 FKL196636 FAP196636 EQT196636 EGX196636 DXB196636 DNF196636 DDJ196636 CTN196636 CJR196636 BZV196636 BPZ196636 BGD196636 AWH196636 AML196636 ACP196636 ST196636 IX196636 A196636 WVJ131100 WLN131100 WBR131100 VRV131100 VHZ131100 UYD131100 UOH131100 UEL131100 TUP131100 TKT131100 TAX131100 SRB131100 SHF131100 RXJ131100 RNN131100 RDR131100 QTV131100 QJZ131100 QAD131100 PQH131100 PGL131100 OWP131100 OMT131100 OCX131100 NTB131100 NJF131100 MZJ131100 MPN131100 MFR131100 LVV131100 LLZ131100 LCD131100 KSH131100 KIL131100 JYP131100 JOT131100 JEX131100 IVB131100 ILF131100 IBJ131100 HRN131100 HHR131100 GXV131100 GNZ131100 GED131100 FUH131100 FKL131100 FAP131100 EQT131100 EGX131100 DXB131100 DNF131100 DDJ131100 CTN131100 CJR131100 BZV131100 BPZ131100 BGD131100 AWH131100 AML131100 ACP131100 ST131100 IX131100 A131100 WVJ65564 WLN65564 WBR65564 VRV65564 VHZ65564 UYD65564 UOH65564 UEL65564 TUP65564 TKT65564 TAX65564 SRB65564 SHF65564 RXJ65564 RNN65564 RDR65564 QTV65564 QJZ65564 QAD65564 PQH65564 PGL65564 OWP65564 OMT65564 OCX65564 NTB65564 NJF65564 MZJ65564 MPN65564 MFR65564 LVV65564 LLZ65564 LCD65564 KSH65564 KIL65564 JYP65564 JOT65564 JEX65564 IVB65564 ILF65564 IBJ65564 HRN65564 HHR65564 GXV65564 GNZ65564 GED65564 FUH65564 FKL65564 FAP65564 EQT65564 EGX65564 DXB65564 DNF65564 DDJ65564 CTN65564 CJR65564 BZV65564 BPZ65564 BGD65564 AWH65564 AML65564 ACP65564 ST65564 IX65564 A65564 WVJ28 WLN28 WBR28 VRV28 VHZ28 UYD28 UOH28 UEL28 TUP28 TKT28 TAX28 SRB28 SHF28 RXJ28 RNN28 RDR28 QTV28 QJZ28 QAD28 PQH28 PGL28 OWP28 OMT28 OCX28 NTB28 NJF28 MZJ28 MPN28 MFR28 LVV28 LLZ28 LCD28 KSH28 KIL28 JYP28 JOT28 JEX28 IVB28 ILF28 IBJ28 HRN28 HHR28 GXV28 GNZ28 GED28 FUH28 FKL28 FAP28 EQT28 EGX28 DXB28 DNF28 DDJ28 CTN28 CJR28 BZV28 BPZ28 BGD28 AWH28 AML28 ACP28 ST28 IX28 A28 WVJ983064 WLN983064 WBR983064 VRV983064 VHZ983064 UYD983064 UOH983064 UEL983064 TUP983064 TKT983064 TAX983064 SRB983064 SHF983064 RXJ983064 RNN983064 RDR983064 QTV983064 QJZ983064 QAD983064 PQH983064 PGL983064 OWP983064 OMT983064 OCX983064 NTB983064 NJF983064 MZJ983064 MPN983064 MFR983064 LVV983064 LLZ983064 LCD983064 KSH983064 KIL983064 JYP983064 JOT983064 JEX983064 IVB983064 ILF983064 IBJ983064 HRN983064 HHR983064 GXV983064 GNZ983064 GED983064 FUH983064 FKL983064 FAP983064 EQT983064 EGX983064 DXB983064 DNF983064 DDJ983064 CTN983064 CJR983064 BZV983064 BPZ983064 BGD983064 AWH983064 AML983064 ACP983064 ST983064 IX983064 A983064 WVJ917528 WLN917528 WBR917528 VRV917528 VHZ917528 UYD917528 UOH917528 UEL917528 TUP917528 TKT917528 TAX917528 SRB917528 SHF917528 RXJ917528 RNN917528 RDR917528 QTV917528 QJZ917528 QAD917528 PQH917528 PGL917528 OWP917528 OMT917528 OCX917528 NTB917528 NJF917528 MZJ917528 MPN917528 MFR917528 LVV917528 LLZ917528 LCD917528 KSH917528 KIL917528 JYP917528 JOT917528 JEX917528 IVB917528 ILF917528 IBJ917528 HRN917528 HHR917528 GXV917528 GNZ917528 GED917528 FUH917528 FKL917528 FAP917528 EQT917528 EGX917528 DXB917528 DNF917528 DDJ917528 CTN917528 CJR917528 BZV917528 BPZ917528 BGD917528 AWH917528 AML917528 ACP917528 ST917528 IX917528 A917528 WVJ851992 WLN851992 WBR851992 VRV851992 VHZ851992 UYD851992 UOH851992 UEL851992 TUP851992 TKT851992 TAX851992 SRB851992 SHF851992 RXJ851992 RNN851992 RDR851992 QTV851992 QJZ851992 QAD851992 PQH851992 PGL851992 OWP851992 OMT851992 OCX851992 NTB851992 NJF851992 MZJ851992 MPN851992 MFR851992 LVV851992 LLZ851992 LCD851992 KSH851992 KIL851992 JYP851992 JOT851992 JEX851992 IVB851992 ILF851992 IBJ851992 HRN851992 HHR851992 GXV851992 GNZ851992 GED851992 FUH851992 FKL851992 FAP851992 EQT851992 EGX851992 DXB851992 DNF851992 DDJ851992 CTN851992 CJR851992 BZV851992 BPZ851992 BGD851992 AWH851992 AML851992 ACP851992 ST851992 IX851992 A851992 WVJ786456 WLN786456 WBR786456 VRV786456 VHZ786456 UYD786456 UOH786456 UEL786456 TUP786456 TKT786456 TAX786456 SRB786456 SHF786456 RXJ786456 RNN786456 RDR786456 QTV786456 QJZ786456 QAD786456 PQH786456 PGL786456 OWP786456 OMT786456 OCX786456 NTB786456 NJF786456 MZJ786456 MPN786456 MFR786456 LVV786456 LLZ786456 LCD786456 KSH786456 KIL786456 JYP786456 JOT786456 JEX786456 IVB786456 ILF786456 IBJ786456 HRN786456 HHR786456 GXV786456 GNZ786456 GED786456 FUH786456 FKL786456 FAP786456 EQT786456 EGX786456 DXB786456 DNF786456 DDJ786456 CTN786456 CJR786456 BZV786456 BPZ786456 BGD786456 AWH786456 AML786456 ACP786456 ST786456 IX786456 A786456 WVJ720920 WLN720920 WBR720920 VRV720920 VHZ720920 UYD720920 UOH720920 UEL720920 TUP720920 TKT720920 TAX720920 SRB720920 SHF720920 RXJ720920 RNN720920 RDR720920 QTV720920 QJZ720920 QAD720920 PQH720920 PGL720920 OWP720920 OMT720920 OCX720920 NTB720920 NJF720920 MZJ720920 MPN720920 MFR720920 LVV720920 LLZ720920 LCD720920 KSH720920 KIL720920 JYP720920 JOT720920 JEX720920 IVB720920 ILF720920 IBJ720920 HRN720920 HHR720920 GXV720920 GNZ720920 GED720920 FUH720920 FKL720920 FAP720920 EQT720920 EGX720920 DXB720920 DNF720920 DDJ720920 CTN720920 CJR720920 BZV720920 BPZ720920 BGD720920 AWH720920 AML720920 ACP720920 ST720920 IX720920 A720920 WVJ655384 WLN655384 WBR655384 VRV655384 VHZ655384 UYD655384 UOH655384 UEL655384 TUP655384 TKT655384 TAX655384 SRB655384 SHF655384 RXJ655384 RNN655384 RDR655384 QTV655384 QJZ655384 QAD655384 PQH655384 PGL655384 OWP655384 OMT655384 OCX655384 NTB655384 NJF655384 MZJ655384 MPN655384 MFR655384 LVV655384 LLZ655384 LCD655384 KSH655384 KIL655384 JYP655384 JOT655384 JEX655384 IVB655384 ILF655384 IBJ655384 HRN655384 HHR655384 GXV655384 GNZ655384 GED655384 FUH655384 FKL655384 FAP655384 EQT655384 EGX655384 DXB655384 DNF655384 DDJ655384 CTN655384 CJR655384 BZV655384 BPZ655384 BGD655384 AWH655384 AML655384 ACP655384 ST655384 IX655384 A655384 WVJ589848 WLN589848 WBR589848 VRV589848 VHZ589848 UYD589848 UOH589848 UEL589848 TUP589848 TKT589848 TAX589848 SRB589848 SHF589848 RXJ589848 RNN589848 RDR589848 QTV589848 QJZ589848 QAD589848 PQH589848 PGL589848 OWP589848 OMT589848 OCX589848 NTB589848 NJF589848 MZJ589848 MPN589848 MFR589848 LVV589848 LLZ589848 LCD589848 KSH589848 KIL589848 JYP589848 JOT589848 JEX589848 IVB589848 ILF589848 IBJ589848 HRN589848 HHR589848 GXV589848 GNZ589848 GED589848 FUH589848 FKL589848 FAP589848 EQT589848 EGX589848 DXB589848 DNF589848 DDJ589848 CTN589848 CJR589848 BZV589848 BPZ589848 BGD589848 AWH589848 AML589848 ACP589848 ST589848 IX589848 A589848 WVJ524312 WLN524312 WBR524312 VRV524312 VHZ524312 UYD524312 UOH524312 UEL524312 TUP524312 TKT524312 TAX524312 SRB524312 SHF524312 RXJ524312 RNN524312 RDR524312 QTV524312 QJZ524312 QAD524312 PQH524312 PGL524312 OWP524312 OMT524312 OCX524312 NTB524312 NJF524312 MZJ524312 MPN524312 MFR524312 LVV524312 LLZ524312 LCD524312 KSH524312 KIL524312 JYP524312 JOT524312 JEX524312 IVB524312 ILF524312 IBJ524312 HRN524312 HHR524312 GXV524312 GNZ524312 GED524312 FUH524312 FKL524312 FAP524312 EQT524312 EGX524312 DXB524312 DNF524312 DDJ524312 CTN524312 CJR524312 BZV524312 BPZ524312 BGD524312 AWH524312 AML524312 ACP524312 ST524312 IX524312 A524312 WVJ458776 WLN458776 WBR458776 VRV458776 VHZ458776 UYD458776 UOH458776 UEL458776 TUP458776 TKT458776 TAX458776 SRB458776 SHF458776 RXJ458776 RNN458776 RDR458776 QTV458776 QJZ458776 QAD458776 PQH458776 PGL458776 OWP458776 OMT458776 OCX458776 NTB458776 NJF458776 MZJ458776 MPN458776 MFR458776 LVV458776 LLZ458776 LCD458776 KSH458776 KIL458776 JYP458776 JOT458776 JEX458776 IVB458776 ILF458776 IBJ458776 HRN458776 HHR458776 GXV458776 GNZ458776 GED458776 FUH458776 FKL458776 FAP458776 EQT458776 EGX458776 DXB458776 DNF458776 DDJ458776 CTN458776 CJR458776 BZV458776 BPZ458776 BGD458776 AWH458776 AML458776 ACP458776 ST458776 IX458776 A458776 WVJ393240 WLN393240 WBR393240 VRV393240 VHZ393240 UYD393240 UOH393240 UEL393240 TUP393240 TKT393240 TAX393240 SRB393240 SHF393240 RXJ393240 RNN393240 RDR393240 QTV393240 QJZ393240 QAD393240 PQH393240 PGL393240 OWP393240 OMT393240 OCX393240 NTB393240 NJF393240 MZJ393240 MPN393240 MFR393240 LVV393240 LLZ393240 LCD393240 KSH393240 KIL393240 JYP393240 JOT393240 JEX393240 IVB393240 ILF393240 IBJ393240 HRN393240 HHR393240 GXV393240 GNZ393240 GED393240 FUH393240 FKL393240 FAP393240 EQT393240 EGX393240 DXB393240 DNF393240 DDJ393240 CTN393240 CJR393240 BZV393240 BPZ393240 BGD393240 AWH393240 AML393240 ACP393240 ST393240 IX393240 A393240 WVJ327704 WLN327704 WBR327704 VRV327704 VHZ327704 UYD327704 UOH327704 UEL327704 TUP327704 TKT327704 TAX327704 SRB327704 SHF327704 RXJ327704 RNN327704 RDR327704 QTV327704 QJZ327704 QAD327704 PQH327704 PGL327704 OWP327704 OMT327704 OCX327704 NTB327704 NJF327704 MZJ327704 MPN327704 MFR327704 LVV327704 LLZ327704 LCD327704 KSH327704 KIL327704 JYP327704 JOT327704 JEX327704 IVB327704 ILF327704 IBJ327704 HRN327704 HHR327704 GXV327704 GNZ327704 GED327704 FUH327704 FKL327704 FAP327704 EQT327704 EGX327704 DXB327704 DNF327704 DDJ327704 CTN327704 CJR327704 BZV327704 BPZ327704 BGD327704 AWH327704 AML327704 ACP327704 ST327704 IX327704 A327704 WVJ262168 WLN262168 WBR262168 VRV262168 VHZ262168 UYD262168 UOH262168 UEL262168 TUP262168 TKT262168 TAX262168 SRB262168 SHF262168 RXJ262168 RNN262168 RDR262168 QTV262168 QJZ262168 QAD262168 PQH262168 PGL262168 OWP262168 OMT262168 OCX262168 NTB262168 NJF262168 MZJ262168 MPN262168 MFR262168 LVV262168 LLZ262168 LCD262168 KSH262168 KIL262168 JYP262168 JOT262168 JEX262168 IVB262168 ILF262168 IBJ262168 HRN262168 HHR262168 GXV262168 GNZ262168 GED262168 FUH262168 FKL262168 FAP262168 EQT262168 EGX262168 DXB262168 DNF262168 DDJ262168 CTN262168 CJR262168 BZV262168 BPZ262168 BGD262168 AWH262168 AML262168 ACP262168 ST262168 IX262168 A262168 WVJ196632 WLN196632 WBR196632 VRV196632 VHZ196632 UYD196632 UOH196632 UEL196632 TUP196632 TKT196632 TAX196632 SRB196632 SHF196632 RXJ196632 RNN196632 RDR196632 QTV196632 QJZ196632 QAD196632 PQH196632 PGL196632 OWP196632 OMT196632 OCX196632 NTB196632 NJF196632 MZJ196632 MPN196632 MFR196632 LVV196632 LLZ196632 LCD196632 KSH196632 KIL196632 JYP196632 JOT196632 JEX196632 IVB196632 ILF196632 IBJ196632 HRN196632 HHR196632 GXV196632 GNZ196632 GED196632 FUH196632 FKL196632 FAP196632 EQT196632 EGX196632 DXB196632 DNF196632 DDJ196632 CTN196632 CJR196632 BZV196632 BPZ196632 BGD196632 AWH196632 AML196632 ACP196632 ST196632 IX196632 A196632 WVJ131096 WLN131096 WBR131096 VRV131096 VHZ131096 UYD131096 UOH131096 UEL131096 TUP131096 TKT131096 TAX131096 SRB131096 SHF131096 RXJ131096 RNN131096 RDR131096 QTV131096 QJZ131096 QAD131096 PQH131096 PGL131096 OWP131096 OMT131096 OCX131096 NTB131096 NJF131096 MZJ131096 MPN131096 MFR131096 LVV131096 LLZ131096 LCD131096 KSH131096 KIL131096 JYP131096 JOT131096 JEX131096 IVB131096 ILF131096 IBJ131096 HRN131096 HHR131096 GXV131096 GNZ131096 GED131096 FUH131096 FKL131096 FAP131096 EQT131096 EGX131096 DXB131096 DNF131096 DDJ131096 CTN131096 CJR131096 BZV131096 BPZ131096 BGD131096 AWH131096 AML131096 ACP131096 ST131096 IX131096 A131096 WVJ65560 WLN65560 WBR65560 VRV65560 VHZ65560 UYD65560 UOH65560 UEL65560 TUP65560 TKT65560 TAX65560 SRB65560 SHF65560 RXJ65560 RNN65560 RDR65560 QTV65560 QJZ65560 QAD65560 PQH65560 PGL65560 OWP65560 OMT65560 OCX65560 NTB65560 NJF65560 MZJ65560 MPN65560 MFR65560 LVV65560 LLZ65560 LCD65560 KSH65560 KIL65560 JYP65560 JOT65560 JEX65560 IVB65560 ILF65560 IBJ65560 HRN65560 HHR65560 GXV65560 GNZ65560 GED65560 FUH65560 FKL65560 FAP65560 EQT65560 EGX65560 DXB65560 DNF65560 DDJ65560 CTN65560 CJR65560 BZV65560 BPZ65560 BGD65560 AWH65560 AML65560 ACP65560 ST65560 IX65560 A65560 WVJ24 WLN24 WBR24 VRV24 VHZ24 UYD24 UOH24 UEL24 TUP24 TKT24 TAX24 SRB24 SHF24 RXJ24 RNN24 RDR24 QTV24 QJZ24 QAD24 PQH24 PGL24 OWP24 OMT24 OCX24 NTB24 NJF24 MZJ24 MPN24 MFR24 LVV24 LLZ24 LCD24 KSH24 KIL24 JYP24 JOT24 JEX24 IVB24 ILF24 IBJ24 HRN24 HHR24 GXV24 GNZ24 GED24 FUH24 FKL24 FAP24 EQT24 EGX24 DXB24 DNF24 DDJ24 CTN24 CJR24 BZV24 BPZ24 BGD24 AWH24 AML24 ACP24 ST24 IX24 A24 WVJ983062 WLN983062 WBR983062 VRV983062 VHZ983062 UYD983062 UOH983062 UEL983062 TUP983062 TKT983062 TAX983062 SRB983062 SHF983062 RXJ983062 RNN983062 RDR983062 QTV983062 QJZ983062 QAD983062 PQH983062 PGL983062 OWP983062 OMT983062 OCX983062 NTB983062 NJF983062 MZJ983062 MPN983062 MFR983062 LVV983062 LLZ983062 LCD983062 KSH983062 KIL983062 JYP983062 JOT983062 JEX983062 IVB983062 ILF983062 IBJ983062 HRN983062 HHR983062 GXV983062 GNZ983062 GED983062 FUH983062 FKL983062 FAP983062 EQT983062 EGX983062 DXB983062 DNF983062 DDJ983062 CTN983062 CJR983062 BZV983062 BPZ983062 BGD983062 AWH983062 AML983062 ACP983062 ST983062 IX983062 A983062 WVJ917526 WLN917526 WBR917526 VRV917526 VHZ917526 UYD917526 UOH917526 UEL917526 TUP917526 TKT917526 TAX917526 SRB917526 SHF917526 RXJ917526 RNN917526 RDR917526 QTV917526 QJZ917526 QAD917526 PQH917526 PGL917526 OWP917526 OMT917526 OCX917526 NTB917526 NJF917526 MZJ917526 MPN917526 MFR917526 LVV917526 LLZ917526 LCD917526 KSH917526 KIL917526 JYP917526 JOT917526 JEX917526 IVB917526 ILF917526 IBJ917526 HRN917526 HHR917526 GXV917526 GNZ917526 GED917526 FUH917526 FKL917526 FAP917526 EQT917526 EGX917526 DXB917526 DNF917526 DDJ917526 CTN917526 CJR917526 BZV917526 BPZ917526 BGD917526 AWH917526 AML917526 ACP917526 ST917526 IX917526 A917526 WVJ851990 WLN851990 WBR851990 VRV851990 VHZ851990 UYD851990 UOH851990 UEL851990 TUP851990 TKT851990 TAX851990 SRB851990 SHF851990 RXJ851990 RNN851990 RDR851990 QTV851990 QJZ851990 QAD851990 PQH851990 PGL851990 OWP851990 OMT851990 OCX851990 NTB851990 NJF851990 MZJ851990 MPN851990 MFR851990 LVV851990 LLZ851990 LCD851990 KSH851990 KIL851990 JYP851990 JOT851990 JEX851990 IVB851990 ILF851990 IBJ851990 HRN851990 HHR851990 GXV851990 GNZ851990 GED851990 FUH851990 FKL851990 FAP851990 EQT851990 EGX851990 DXB851990 DNF851990 DDJ851990 CTN851990 CJR851990 BZV851990 BPZ851990 BGD851990 AWH851990 AML851990 ACP851990 ST851990 IX851990 A851990 WVJ786454 WLN786454 WBR786454 VRV786454 VHZ786454 UYD786454 UOH786454 UEL786454 TUP786454 TKT786454 TAX786454 SRB786454 SHF786454 RXJ786454 RNN786454 RDR786454 QTV786454 QJZ786454 QAD786454 PQH786454 PGL786454 OWP786454 OMT786454 OCX786454 NTB786454 NJF786454 MZJ786454 MPN786454 MFR786454 LVV786454 LLZ786454 LCD786454 KSH786454 KIL786454 JYP786454 JOT786454 JEX786454 IVB786454 ILF786454 IBJ786454 HRN786454 HHR786454 GXV786454 GNZ786454 GED786454 FUH786454 FKL786454 FAP786454 EQT786454 EGX786454 DXB786454 DNF786454 DDJ786454 CTN786454 CJR786454 BZV786454 BPZ786454 BGD786454 AWH786454 AML786454 ACP786454 ST786454 IX786454 A786454 WVJ720918 WLN720918 WBR720918 VRV720918 VHZ720918 UYD720918 UOH720918 UEL720918 TUP720918 TKT720918 TAX720918 SRB720918 SHF720918 RXJ720918 RNN720918 RDR720918 QTV720918 QJZ720918 QAD720918 PQH720918 PGL720918 OWP720918 OMT720918 OCX720918 NTB720918 NJF720918 MZJ720918 MPN720918 MFR720918 LVV720918 LLZ720918 LCD720918 KSH720918 KIL720918 JYP720918 JOT720918 JEX720918 IVB720918 ILF720918 IBJ720918 HRN720918 HHR720918 GXV720918 GNZ720918 GED720918 FUH720918 FKL720918 FAP720918 EQT720918 EGX720918 DXB720918 DNF720918 DDJ720918 CTN720918 CJR720918 BZV720918 BPZ720918 BGD720918 AWH720918 AML720918 ACP720918 ST720918 IX720918 A720918 WVJ655382 WLN655382 WBR655382 VRV655382 VHZ655382 UYD655382 UOH655382 UEL655382 TUP655382 TKT655382 TAX655382 SRB655382 SHF655382 RXJ655382 RNN655382 RDR655382 QTV655382 QJZ655382 QAD655382 PQH655382 PGL655382 OWP655382 OMT655382 OCX655382 NTB655382 NJF655382 MZJ655382 MPN655382 MFR655382 LVV655382 LLZ655382 LCD655382 KSH655382 KIL655382 JYP655382 JOT655382 JEX655382 IVB655382 ILF655382 IBJ655382 HRN655382 HHR655382 GXV655382 GNZ655382 GED655382 FUH655382 FKL655382 FAP655382 EQT655382 EGX655382 DXB655382 DNF655382 DDJ655382 CTN655382 CJR655382 BZV655382 BPZ655382 BGD655382 AWH655382 AML655382 ACP655382 ST655382 IX655382 A655382 WVJ589846 WLN589846 WBR589846 VRV589846 VHZ589846 UYD589846 UOH589846 UEL589846 TUP589846 TKT589846 TAX589846 SRB589846 SHF589846 RXJ589846 RNN589846 RDR589846 QTV589846 QJZ589846 QAD589846 PQH589846 PGL589846 OWP589846 OMT589846 OCX589846 NTB589846 NJF589846 MZJ589846 MPN589846 MFR589846 LVV589846 LLZ589846 LCD589846 KSH589846 KIL589846 JYP589846 JOT589846 JEX589846 IVB589846 ILF589846 IBJ589846 HRN589846 HHR589846 GXV589846 GNZ589846 GED589846 FUH589846 FKL589846 FAP589846 EQT589846 EGX589846 DXB589846 DNF589846 DDJ589846 CTN589846 CJR589846 BZV589846 BPZ589846 BGD589846 AWH589846 AML589846 ACP589846 ST589846 IX589846 A589846 WVJ524310 WLN524310 WBR524310 VRV524310 VHZ524310 UYD524310 UOH524310 UEL524310 TUP524310 TKT524310 TAX524310 SRB524310 SHF524310 RXJ524310 RNN524310 RDR524310 QTV524310 QJZ524310 QAD524310 PQH524310 PGL524310 OWP524310 OMT524310 OCX524310 NTB524310 NJF524310 MZJ524310 MPN524310 MFR524310 LVV524310 LLZ524310 LCD524310 KSH524310 KIL524310 JYP524310 JOT524310 JEX524310 IVB524310 ILF524310 IBJ524310 HRN524310 HHR524310 GXV524310 GNZ524310 GED524310 FUH524310 FKL524310 FAP524310 EQT524310 EGX524310 DXB524310 DNF524310 DDJ524310 CTN524310 CJR524310 BZV524310 BPZ524310 BGD524310 AWH524310 AML524310 ACP524310 ST524310 IX524310 A524310 WVJ458774 WLN458774 WBR458774 VRV458774 VHZ458774 UYD458774 UOH458774 UEL458774 TUP458774 TKT458774 TAX458774 SRB458774 SHF458774 RXJ458774 RNN458774 RDR458774 QTV458774 QJZ458774 QAD458774 PQH458774 PGL458774 OWP458774 OMT458774 OCX458774 NTB458774 NJF458774 MZJ458774 MPN458774 MFR458774 LVV458774 LLZ458774 LCD458774 KSH458774 KIL458774 JYP458774 JOT458774 JEX458774 IVB458774 ILF458774 IBJ458774 HRN458774 HHR458774 GXV458774 GNZ458774 GED458774 FUH458774 FKL458774 FAP458774 EQT458774 EGX458774 DXB458774 DNF458774 DDJ458774 CTN458774 CJR458774 BZV458774 BPZ458774 BGD458774 AWH458774 AML458774 ACP458774 ST458774 IX458774 A458774 WVJ393238 WLN393238 WBR393238 VRV393238 VHZ393238 UYD393238 UOH393238 UEL393238 TUP393238 TKT393238 TAX393238 SRB393238 SHF393238 RXJ393238 RNN393238 RDR393238 QTV393238 QJZ393238 QAD393238 PQH393238 PGL393238 OWP393238 OMT393238 OCX393238 NTB393238 NJF393238 MZJ393238 MPN393238 MFR393238 LVV393238 LLZ393238 LCD393238 KSH393238 KIL393238 JYP393238 JOT393238 JEX393238 IVB393238 ILF393238 IBJ393238 HRN393238 HHR393238 GXV393238 GNZ393238 GED393238 FUH393238 FKL393238 FAP393238 EQT393238 EGX393238 DXB393238 DNF393238 DDJ393238 CTN393238 CJR393238 BZV393238 BPZ393238 BGD393238 AWH393238 AML393238 ACP393238 ST393238 IX393238 A393238 WVJ327702 WLN327702 WBR327702 VRV327702 VHZ327702 UYD327702 UOH327702 UEL327702 TUP327702 TKT327702 TAX327702 SRB327702 SHF327702 RXJ327702 RNN327702 RDR327702 QTV327702 QJZ327702 QAD327702 PQH327702 PGL327702 OWP327702 OMT327702 OCX327702 NTB327702 NJF327702 MZJ327702 MPN327702 MFR327702 LVV327702 LLZ327702 LCD327702 KSH327702 KIL327702 JYP327702 JOT327702 JEX327702 IVB327702 ILF327702 IBJ327702 HRN327702 HHR327702 GXV327702 GNZ327702 GED327702 FUH327702 FKL327702 FAP327702 EQT327702 EGX327702 DXB327702 DNF327702 DDJ327702 CTN327702 CJR327702 BZV327702 BPZ327702 BGD327702 AWH327702 AML327702 ACP327702 ST327702 IX327702 A327702 WVJ262166 WLN262166 WBR262166 VRV262166 VHZ262166 UYD262166 UOH262166 UEL262166 TUP262166 TKT262166 TAX262166 SRB262166 SHF262166 RXJ262166 RNN262166 RDR262166 QTV262166 QJZ262166 QAD262166 PQH262166 PGL262166 OWP262166 OMT262166 OCX262166 NTB262166 NJF262166 MZJ262166 MPN262166 MFR262166 LVV262166 LLZ262166 LCD262166 KSH262166 KIL262166 JYP262166 JOT262166 JEX262166 IVB262166 ILF262166 IBJ262166 HRN262166 HHR262166 GXV262166 GNZ262166 GED262166 FUH262166 FKL262166 FAP262166 EQT262166 EGX262166 DXB262166 DNF262166 DDJ262166 CTN262166 CJR262166 BZV262166 BPZ262166 BGD262166 AWH262166 AML262166 ACP262166 ST262166 IX262166 A262166 WVJ196630 WLN196630 WBR196630 VRV196630 VHZ196630 UYD196630 UOH196630 UEL196630 TUP196630 TKT196630 TAX196630 SRB196630 SHF196630 RXJ196630 RNN196630 RDR196630 QTV196630 QJZ196630 QAD196630 PQH196630 PGL196630 OWP196630 OMT196630 OCX196630 NTB196630 NJF196630 MZJ196630 MPN196630 MFR196630 LVV196630 LLZ196630 LCD196630 KSH196630 KIL196630 JYP196630 JOT196630 JEX196630 IVB196630 ILF196630 IBJ196630 HRN196630 HHR196630 GXV196630 GNZ196630 GED196630 FUH196630 FKL196630 FAP196630 EQT196630 EGX196630 DXB196630 DNF196630 DDJ196630 CTN196630 CJR196630 BZV196630 BPZ196630 BGD196630 AWH196630 AML196630 ACP196630 ST196630 IX196630 A196630 WVJ131094 WLN131094 WBR131094 VRV131094 VHZ131094 UYD131094 UOH131094 UEL131094 TUP131094 TKT131094 TAX131094 SRB131094 SHF131094 RXJ131094 RNN131094 RDR131094 QTV131094 QJZ131094 QAD131094 PQH131094 PGL131094 OWP131094 OMT131094 OCX131094 NTB131094 NJF131094 MZJ131094 MPN131094 MFR131094 LVV131094 LLZ131094 LCD131094 KSH131094 KIL131094 JYP131094 JOT131094 JEX131094 IVB131094 ILF131094 IBJ131094 HRN131094 HHR131094 GXV131094 GNZ131094 GED131094 FUH131094 FKL131094 FAP131094 EQT131094 EGX131094 DXB131094 DNF131094 DDJ131094 CTN131094 CJR131094 BZV131094 BPZ131094 BGD131094 AWH131094 AML131094 ACP131094 ST131094 IX131094 A131094 WVJ65558 WLN65558 WBR65558 VRV65558 VHZ65558 UYD65558 UOH65558 UEL65558 TUP65558 TKT65558 TAX65558 SRB65558 SHF65558 RXJ65558 RNN65558 RDR65558 QTV65558 QJZ65558 QAD65558 PQH65558 PGL65558 OWP65558 OMT65558 OCX65558 NTB65558 NJF65558 MZJ65558 MPN65558 MFR65558 LVV65558 LLZ65558 LCD65558 KSH65558 KIL65558 JYP65558 JOT65558 JEX65558 IVB65558 ILF65558 IBJ65558 HRN65558 HHR65558 GXV65558 GNZ65558 GED65558 FUH65558 FKL65558 FAP65558 EQT65558 EGX65558 DXB65558 DNF65558 DDJ65558 CTN65558 CJR65558 BZV65558 BPZ65558 BGD65558 AWH65558 AML65558 ACP65558 ST65558 IX65558 A65558 WVJ22 WLN22 WBR22 VRV22 VHZ22 UYD22 UOH22 UEL22 TUP22 TKT22 TAX22 SRB22 SHF22 RXJ22 RNN22 RDR22 QTV22 QJZ22 QAD22 PQH22 PGL22 OWP22 OMT22 OCX22 NTB22 NJF22 MZJ22 MPN22 MFR22 LVV22 LLZ22 LCD22 KSH22 KIL22 JYP22 JOT22 JEX22 IVB22 ILF22 IBJ22 HRN22 HHR22 GXV22 GNZ22 GED22 FUH22 FKL22 FAP22 EQT22 EGX22 DXB22 DNF22 DDJ22 CTN22 CJR22 BZV22 BPZ22 BGD22 AWH22 AML22 ACP22 ST22 IX22 A22 WVJ983060 WLN983060 WBR983060 VRV983060 VHZ983060 UYD983060 UOH983060 UEL983060 TUP983060 TKT983060 TAX983060 SRB983060 SHF983060 RXJ983060 RNN983060 RDR983060 QTV983060 QJZ983060 QAD983060 PQH983060 PGL983060 OWP983060 OMT983060 OCX983060 NTB983060 NJF983060 MZJ983060 MPN983060 MFR983060 LVV983060 LLZ983060 LCD983060 KSH983060 KIL983060 JYP983060 JOT983060 JEX983060 IVB983060 ILF983060 IBJ983060 HRN983060 HHR983060 GXV983060 GNZ983060 GED983060 FUH983060 FKL983060 FAP983060 EQT983060 EGX983060 DXB983060 DNF983060 DDJ983060 CTN983060 CJR983060 BZV983060 BPZ983060 BGD983060 AWH983060 AML983060 ACP983060 ST983060 IX983060 A983060 WVJ917524 WLN917524 WBR917524 VRV917524 VHZ917524 UYD917524 UOH917524 UEL917524 TUP917524 TKT917524 TAX917524 SRB917524 SHF917524 RXJ917524 RNN917524 RDR917524 QTV917524 QJZ917524 QAD917524 PQH917524 PGL917524 OWP917524 OMT917524 OCX917524 NTB917524 NJF917524 MZJ917524 MPN917524 MFR917524 LVV917524 LLZ917524 LCD917524 KSH917524 KIL917524 JYP917524 JOT917524 JEX917524 IVB917524 ILF917524 IBJ917524 HRN917524 HHR917524 GXV917524 GNZ917524 GED917524 FUH917524 FKL917524 FAP917524 EQT917524 EGX917524 DXB917524 DNF917524 DDJ917524 CTN917524 CJR917524 BZV917524 BPZ917524 BGD917524 AWH917524 AML917524 ACP917524 ST917524 IX917524 A917524 WVJ851988 WLN851988 WBR851988 VRV851988 VHZ851988 UYD851988 UOH851988 UEL851988 TUP851988 TKT851988 TAX851988 SRB851988 SHF851988 RXJ851988 RNN851988 RDR851988 QTV851988 QJZ851988 QAD851988 PQH851988 PGL851988 OWP851988 OMT851988 OCX851988 NTB851988 NJF851988 MZJ851988 MPN851988 MFR851988 LVV851988 LLZ851988 LCD851988 KSH851988 KIL851988 JYP851988 JOT851988 JEX851988 IVB851988 ILF851988 IBJ851988 HRN851988 HHR851988 GXV851988 GNZ851988 GED851988 FUH851988 FKL851988 FAP851988 EQT851988 EGX851988 DXB851988 DNF851988 DDJ851988 CTN851988 CJR851988 BZV851988 BPZ851988 BGD851988 AWH851988 AML851988 ACP851988 ST851988 IX851988 A851988 WVJ786452 WLN786452 WBR786452 VRV786452 VHZ786452 UYD786452 UOH786452 UEL786452 TUP786452 TKT786452 TAX786452 SRB786452 SHF786452 RXJ786452 RNN786452 RDR786452 QTV786452 QJZ786452 QAD786452 PQH786452 PGL786452 OWP786452 OMT786452 OCX786452 NTB786452 NJF786452 MZJ786452 MPN786452 MFR786452 LVV786452 LLZ786452 LCD786452 KSH786452 KIL786452 JYP786452 JOT786452 JEX786452 IVB786452 ILF786452 IBJ786452 HRN786452 HHR786452 GXV786452 GNZ786452 GED786452 FUH786452 FKL786452 FAP786452 EQT786452 EGX786452 DXB786452 DNF786452 DDJ786452 CTN786452 CJR786452 BZV786452 BPZ786452 BGD786452 AWH786452 AML786452 ACP786452 ST786452 IX786452 A786452 WVJ720916 WLN720916 WBR720916 VRV720916 VHZ720916 UYD720916 UOH720916 UEL720916 TUP720916 TKT720916 TAX720916 SRB720916 SHF720916 RXJ720916 RNN720916 RDR720916 QTV720916 QJZ720916 QAD720916 PQH720916 PGL720916 OWP720916 OMT720916 OCX720916 NTB720916 NJF720916 MZJ720916 MPN720916 MFR720916 LVV720916 LLZ720916 LCD720916 KSH720916 KIL720916 JYP720916 JOT720916 JEX720916 IVB720916 ILF720916 IBJ720916 HRN720916 HHR720916 GXV720916 GNZ720916 GED720916 FUH720916 FKL720916 FAP720916 EQT720916 EGX720916 DXB720916 DNF720916 DDJ720916 CTN720916 CJR720916 BZV720916 BPZ720916 BGD720916 AWH720916 AML720916 ACP720916 ST720916 IX720916 A720916 WVJ655380 WLN655380 WBR655380 VRV655380 VHZ655380 UYD655380 UOH655380 UEL655380 TUP655380 TKT655380 TAX655380 SRB655380 SHF655380 RXJ655380 RNN655380 RDR655380 QTV655380 QJZ655380 QAD655380 PQH655380 PGL655380 OWP655380 OMT655380 OCX655380 NTB655380 NJF655380 MZJ655380 MPN655380 MFR655380 LVV655380 LLZ655380 LCD655380 KSH655380 KIL655380 JYP655380 JOT655380 JEX655380 IVB655380 ILF655380 IBJ655380 HRN655380 HHR655380 GXV655380 GNZ655380 GED655380 FUH655380 FKL655380 FAP655380 EQT655380 EGX655380 DXB655380 DNF655380 DDJ655380 CTN655380 CJR655380 BZV655380 BPZ655380 BGD655380 AWH655380 AML655380 ACP655380 ST655380 IX655380 A655380 WVJ589844 WLN589844 WBR589844 VRV589844 VHZ589844 UYD589844 UOH589844 UEL589844 TUP589844 TKT589844 TAX589844 SRB589844 SHF589844 RXJ589844 RNN589844 RDR589844 QTV589844 QJZ589844 QAD589844 PQH589844 PGL589844 OWP589844 OMT589844 OCX589844 NTB589844 NJF589844 MZJ589844 MPN589844 MFR589844 LVV589844 LLZ589844 LCD589844 KSH589844 KIL589844 JYP589844 JOT589844 JEX589844 IVB589844 ILF589844 IBJ589844 HRN589844 HHR589844 GXV589844 GNZ589844 GED589844 FUH589844 FKL589844 FAP589844 EQT589844 EGX589844 DXB589844 DNF589844 DDJ589844 CTN589844 CJR589844 BZV589844 BPZ589844 BGD589844 AWH589844 AML589844 ACP589844 ST589844 IX589844 A589844 WVJ524308 WLN524308 WBR524308 VRV524308 VHZ524308 UYD524308 UOH524308 UEL524308 TUP524308 TKT524308 TAX524308 SRB524308 SHF524308 RXJ524308 RNN524308 RDR524308 QTV524308 QJZ524308 QAD524308 PQH524308 PGL524308 OWP524308 OMT524308 OCX524308 NTB524308 NJF524308 MZJ524308 MPN524308 MFR524308 LVV524308 LLZ524308 LCD524308 KSH524308 KIL524308 JYP524308 JOT524308 JEX524308 IVB524308 ILF524308 IBJ524308 HRN524308 HHR524308 GXV524308 GNZ524308 GED524308 FUH524308 FKL524308 FAP524308 EQT524308 EGX524308 DXB524308 DNF524308 DDJ524308 CTN524308 CJR524308 BZV524308 BPZ524308 BGD524308 AWH524308 AML524308 ACP524308 ST524308 IX524308 A524308 WVJ458772 WLN458772 WBR458772 VRV458772 VHZ458772 UYD458772 UOH458772 UEL458772 TUP458772 TKT458772 TAX458772 SRB458772 SHF458772 RXJ458772 RNN458772 RDR458772 QTV458772 QJZ458772 QAD458772 PQH458772 PGL458772 OWP458772 OMT458772 OCX458772 NTB458772 NJF458772 MZJ458772 MPN458772 MFR458772 LVV458772 LLZ458772 LCD458772 KSH458772 KIL458772 JYP458772 JOT458772 JEX458772 IVB458772 ILF458772 IBJ458772 HRN458772 HHR458772 GXV458772 GNZ458772 GED458772 FUH458772 FKL458772 FAP458772 EQT458772 EGX458772 DXB458772 DNF458772 DDJ458772 CTN458772 CJR458772 BZV458772 BPZ458772 BGD458772 AWH458772 AML458772 ACP458772 ST458772 IX458772 A458772 WVJ393236 WLN393236 WBR393236 VRV393236 VHZ393236 UYD393236 UOH393236 UEL393236 TUP393236 TKT393236 TAX393236 SRB393236 SHF393236 RXJ393236 RNN393236 RDR393236 QTV393236 QJZ393236 QAD393236 PQH393236 PGL393236 OWP393236 OMT393236 OCX393236 NTB393236 NJF393236 MZJ393236 MPN393236 MFR393236 LVV393236 LLZ393236 LCD393236 KSH393236 KIL393236 JYP393236 JOT393236 JEX393236 IVB393236 ILF393236 IBJ393236 HRN393236 HHR393236 GXV393236 GNZ393236 GED393236 FUH393236 FKL393236 FAP393236 EQT393236 EGX393236 DXB393236 DNF393236 DDJ393236 CTN393236 CJR393236 BZV393236 BPZ393236 BGD393236 AWH393236 AML393236 ACP393236 ST393236 IX393236 A393236 WVJ327700 WLN327700 WBR327700 VRV327700 VHZ327700 UYD327700 UOH327700 UEL327700 TUP327700 TKT327700 TAX327700 SRB327700 SHF327700 RXJ327700 RNN327700 RDR327700 QTV327700 QJZ327700 QAD327700 PQH327700 PGL327700 OWP327700 OMT327700 OCX327700 NTB327700 NJF327700 MZJ327700 MPN327700 MFR327700 LVV327700 LLZ327700 LCD327700 KSH327700 KIL327700 JYP327700 JOT327700 JEX327700 IVB327700 ILF327700 IBJ327700 HRN327700 HHR327700 GXV327700 GNZ327700 GED327700 FUH327700 FKL327700 FAP327700 EQT327700 EGX327700 DXB327700 DNF327700 DDJ327700 CTN327700 CJR327700 BZV327700 BPZ327700 BGD327700 AWH327700 AML327700 ACP327700 ST327700 IX327700 A327700 WVJ262164 WLN262164 WBR262164 VRV262164 VHZ262164 UYD262164 UOH262164 UEL262164 TUP262164 TKT262164 TAX262164 SRB262164 SHF262164 RXJ262164 RNN262164 RDR262164 QTV262164 QJZ262164 QAD262164 PQH262164 PGL262164 OWP262164 OMT262164 OCX262164 NTB262164 NJF262164 MZJ262164 MPN262164 MFR262164 LVV262164 LLZ262164 LCD262164 KSH262164 KIL262164 JYP262164 JOT262164 JEX262164 IVB262164 ILF262164 IBJ262164 HRN262164 HHR262164 GXV262164 GNZ262164 GED262164 FUH262164 FKL262164 FAP262164 EQT262164 EGX262164 DXB262164 DNF262164 DDJ262164 CTN262164 CJR262164 BZV262164 BPZ262164 BGD262164 AWH262164 AML262164 ACP262164 ST262164 IX262164 A262164 WVJ196628 WLN196628 WBR196628 VRV196628 VHZ196628 UYD196628 UOH196628 UEL196628 TUP196628 TKT196628 TAX196628 SRB196628 SHF196628 RXJ196628 RNN196628 RDR196628 QTV196628 QJZ196628 QAD196628 PQH196628 PGL196628 OWP196628 OMT196628 OCX196628 NTB196628 NJF196628 MZJ196628 MPN196628 MFR196628 LVV196628 LLZ196628 LCD196628 KSH196628 KIL196628 JYP196628 JOT196628 JEX196628 IVB196628 ILF196628 IBJ196628 HRN196628 HHR196628 GXV196628 GNZ196628 GED196628 FUH196628 FKL196628 FAP196628 EQT196628 EGX196628 DXB196628 DNF196628 DDJ196628 CTN196628 CJR196628 BZV196628 BPZ196628 BGD196628 AWH196628 AML196628 ACP196628 ST196628 IX196628 A196628 WVJ131092 WLN131092 WBR131092 VRV131092 VHZ131092 UYD131092 UOH131092 UEL131092 TUP131092 TKT131092 TAX131092 SRB131092 SHF131092 RXJ131092 RNN131092 RDR131092 QTV131092 QJZ131092 QAD131092 PQH131092 PGL131092 OWP131092 OMT131092 OCX131092 NTB131092 NJF131092 MZJ131092 MPN131092 MFR131092 LVV131092 LLZ131092 LCD131092 KSH131092 KIL131092 JYP131092 JOT131092 JEX131092 IVB131092 ILF131092 IBJ131092 HRN131092 HHR131092 GXV131092 GNZ131092 GED131092 FUH131092 FKL131092 FAP131092 EQT131092 EGX131092 DXB131092 DNF131092 DDJ131092 CTN131092 CJR131092 BZV131092 BPZ131092 BGD131092 AWH131092 AML131092 ACP131092 ST131092 IX131092 A131092 WVJ65556 WLN65556 WBR65556 VRV65556 VHZ65556 UYD65556 UOH65556 UEL65556 TUP65556 TKT65556 TAX65556 SRB65556 SHF65556 RXJ65556 RNN65556 RDR65556 QTV65556 QJZ65556 QAD65556 PQH65556 PGL65556 OWP65556 OMT65556 OCX65556 NTB65556 NJF65556 MZJ65556 MPN65556 MFR65556 LVV65556 LLZ65556 LCD65556 KSH65556 KIL65556 JYP65556 JOT65556 JEX65556 IVB65556 ILF65556 IBJ65556 HRN65556 HHR65556 GXV65556 GNZ65556 GED65556 FUH65556 FKL65556 FAP65556 EQT65556 EGX65556 DXB65556 DNF65556 DDJ65556 CTN65556 CJR65556 BZV65556 BPZ65556 BGD65556 AWH65556 AML65556 ACP65556 ST65556 IX65556 A65556 WVJ20 WLN20 WBR20 VRV20 VHZ20 UYD20 UOH20 UEL20 TUP20 TKT20 TAX20 SRB20 SHF20 RXJ20 RNN20 RDR20 QTV20 QJZ20 QAD20 PQH20 PGL20 OWP20 OMT20 OCX20 NTB20 NJF20 MZJ20 MPN20 MFR20 LVV20 LLZ20 LCD20 KSH20 KIL20 JYP20 JOT20 JEX20 IVB20 ILF20 IBJ20 HRN20 HHR20 GXV20 GNZ20 GED20 FUH20 FKL20 FAP20 EQT20 EGX20 DXB20 DNF20 DDJ20 CTN20 CJR20 BZV20 BPZ20 BGD20 AWH20 AML20 ACP20 ST20 IX20 A20 WVJ983058 WLN983058 WBR983058 VRV983058 VHZ983058 UYD983058 UOH983058 UEL983058 TUP983058 TKT983058 TAX983058 SRB983058 SHF983058 RXJ983058 RNN983058 RDR983058 QTV983058 QJZ983058 QAD983058 PQH983058 PGL983058 OWP983058 OMT983058 OCX983058 NTB983058 NJF983058 MZJ983058 MPN983058 MFR983058 LVV983058 LLZ983058 LCD983058 KSH983058 KIL983058 JYP983058 JOT983058 JEX983058 IVB983058 ILF983058 IBJ983058 HRN983058 HHR983058 GXV983058 GNZ983058 GED983058 FUH983058 FKL983058 FAP983058 EQT983058 EGX983058 DXB983058 DNF983058 DDJ983058 CTN983058 CJR983058 BZV983058 BPZ983058 BGD983058 AWH983058 AML983058 ACP983058 ST983058 IX983058 A983058 WVJ917522 WLN917522 WBR917522 VRV917522 VHZ917522 UYD917522 UOH917522 UEL917522 TUP917522 TKT917522 TAX917522 SRB917522 SHF917522 RXJ917522 RNN917522 RDR917522 QTV917522 QJZ917522 QAD917522 PQH917522 PGL917522 OWP917522 OMT917522 OCX917522 NTB917522 NJF917522 MZJ917522 MPN917522 MFR917522 LVV917522 LLZ917522 LCD917522 KSH917522 KIL917522 JYP917522 JOT917522 JEX917522 IVB917522 ILF917522 IBJ917522 HRN917522 HHR917522 GXV917522 GNZ917522 GED917522 FUH917522 FKL917522 FAP917522 EQT917522 EGX917522 DXB917522 DNF917522 DDJ917522 CTN917522 CJR917522 BZV917522 BPZ917522 BGD917522 AWH917522 AML917522 ACP917522 ST917522 IX917522 A917522 WVJ851986 WLN851986 WBR851986 VRV851986 VHZ851986 UYD851986 UOH851986 UEL851986 TUP851986 TKT851986 TAX851986 SRB851986 SHF851986 RXJ851986 RNN851986 RDR851986 QTV851986 QJZ851986 QAD851986 PQH851986 PGL851986 OWP851986 OMT851986 OCX851986 NTB851986 NJF851986 MZJ851986 MPN851986 MFR851986 LVV851986 LLZ851986 LCD851986 KSH851986 KIL851986 JYP851986 JOT851986 JEX851986 IVB851986 ILF851986 IBJ851986 HRN851986 HHR851986 GXV851986 GNZ851986 GED851986 FUH851986 FKL851986 FAP851986 EQT851986 EGX851986 DXB851986 DNF851986 DDJ851986 CTN851986 CJR851986 BZV851986 BPZ851986 BGD851986 AWH851986 AML851986 ACP851986 ST851986 IX851986 A851986 WVJ786450 WLN786450 WBR786450 VRV786450 VHZ786450 UYD786450 UOH786450 UEL786450 TUP786450 TKT786450 TAX786450 SRB786450 SHF786450 RXJ786450 RNN786450 RDR786450 QTV786450 QJZ786450 QAD786450 PQH786450 PGL786450 OWP786450 OMT786450 OCX786450 NTB786450 NJF786450 MZJ786450 MPN786450 MFR786450 LVV786450 LLZ786450 LCD786450 KSH786450 KIL786450 JYP786450 JOT786450 JEX786450 IVB786450 ILF786450 IBJ786450 HRN786450 HHR786450 GXV786450 GNZ786450 GED786450 FUH786450 FKL786450 FAP786450 EQT786450 EGX786450 DXB786450 DNF786450 DDJ786450 CTN786450 CJR786450 BZV786450 BPZ786450 BGD786450 AWH786450 AML786450 ACP786450 ST786450 IX786450 A786450 WVJ720914 WLN720914 WBR720914 VRV720914 VHZ720914 UYD720914 UOH720914 UEL720914 TUP720914 TKT720914 TAX720914 SRB720914 SHF720914 RXJ720914 RNN720914 RDR720914 QTV720914 QJZ720914 QAD720914 PQH720914 PGL720914 OWP720914 OMT720914 OCX720914 NTB720914 NJF720914 MZJ720914 MPN720914 MFR720914 LVV720914 LLZ720914 LCD720914 KSH720914 KIL720914 JYP720914 JOT720914 JEX720914 IVB720914 ILF720914 IBJ720914 HRN720914 HHR720914 GXV720914 GNZ720914 GED720914 FUH720914 FKL720914 FAP720914 EQT720914 EGX720914 DXB720914 DNF720914 DDJ720914 CTN720914 CJR720914 BZV720914 BPZ720914 BGD720914 AWH720914 AML720914 ACP720914 ST720914 IX720914 A720914 WVJ655378 WLN655378 WBR655378 VRV655378 VHZ655378 UYD655378 UOH655378 UEL655378 TUP655378 TKT655378 TAX655378 SRB655378 SHF655378 RXJ655378 RNN655378 RDR655378 QTV655378 QJZ655378 QAD655378 PQH655378 PGL655378 OWP655378 OMT655378 OCX655378 NTB655378 NJF655378 MZJ655378 MPN655378 MFR655378 LVV655378 LLZ655378 LCD655378 KSH655378 KIL655378 JYP655378 JOT655378 JEX655378 IVB655378 ILF655378 IBJ655378 HRN655378 HHR655378 GXV655378 GNZ655378 GED655378 FUH655378 FKL655378 FAP655378 EQT655378 EGX655378 DXB655378 DNF655378 DDJ655378 CTN655378 CJR655378 BZV655378 BPZ655378 BGD655378 AWH655378 AML655378 ACP655378 ST655378 IX655378 A655378 WVJ589842 WLN589842 WBR589842 VRV589842 VHZ589842 UYD589842 UOH589842 UEL589842 TUP589842 TKT589842 TAX589842 SRB589842 SHF589842 RXJ589842 RNN589842 RDR589842 QTV589842 QJZ589842 QAD589842 PQH589842 PGL589842 OWP589842 OMT589842 OCX589842 NTB589842 NJF589842 MZJ589842 MPN589842 MFR589842 LVV589842 LLZ589842 LCD589842 KSH589842 KIL589842 JYP589842 JOT589842 JEX589842 IVB589842 ILF589842 IBJ589842 HRN589842 HHR589842 GXV589842 GNZ589842 GED589842 FUH589842 FKL589842 FAP589842 EQT589842 EGX589842 DXB589842 DNF589842 DDJ589842 CTN589842 CJR589842 BZV589842 BPZ589842 BGD589842 AWH589842 AML589842 ACP589842 ST589842 IX589842 A589842 WVJ524306 WLN524306 WBR524306 VRV524306 VHZ524306 UYD524306 UOH524306 UEL524306 TUP524306 TKT524306 TAX524306 SRB524306 SHF524306 RXJ524306 RNN524306 RDR524306 QTV524306 QJZ524306 QAD524306 PQH524306 PGL524306 OWP524306 OMT524306 OCX524306 NTB524306 NJF524306 MZJ524306 MPN524306 MFR524306 LVV524306 LLZ524306 LCD524306 KSH524306 KIL524306 JYP524306 JOT524306 JEX524306 IVB524306 ILF524306 IBJ524306 HRN524306 HHR524306 GXV524306 GNZ524306 GED524306 FUH524306 FKL524306 FAP524306 EQT524306 EGX524306 DXB524306 DNF524306 DDJ524306 CTN524306 CJR524306 BZV524306 BPZ524306 BGD524306 AWH524306 AML524306 ACP524306 ST524306 IX524306 A524306 WVJ458770 WLN458770 WBR458770 VRV458770 VHZ458770 UYD458770 UOH458770 UEL458770 TUP458770 TKT458770 TAX458770 SRB458770 SHF458770 RXJ458770 RNN458770 RDR458770 QTV458770 QJZ458770 QAD458770 PQH458770 PGL458770 OWP458770 OMT458770 OCX458770 NTB458770 NJF458770 MZJ458770 MPN458770 MFR458770 LVV458770 LLZ458770 LCD458770 KSH458770 KIL458770 JYP458770 JOT458770 JEX458770 IVB458770 ILF458770 IBJ458770 HRN458770 HHR458770 GXV458770 GNZ458770 GED458770 FUH458770 FKL458770 FAP458770 EQT458770 EGX458770 DXB458770 DNF458770 DDJ458770 CTN458770 CJR458770 BZV458770 BPZ458770 BGD458770 AWH458770 AML458770 ACP458770 ST458770 IX458770 A458770 WVJ393234 WLN393234 WBR393234 VRV393234 VHZ393234 UYD393234 UOH393234 UEL393234 TUP393234 TKT393234 TAX393234 SRB393234 SHF393234 RXJ393234 RNN393234 RDR393234 QTV393234 QJZ393234 QAD393234 PQH393234 PGL393234 OWP393234 OMT393234 OCX393234 NTB393234 NJF393234 MZJ393234 MPN393234 MFR393234 LVV393234 LLZ393234 LCD393234 KSH393234 KIL393234 JYP393234 JOT393234 JEX393234 IVB393234 ILF393234 IBJ393234 HRN393234 HHR393234 GXV393234 GNZ393234 GED393234 FUH393234 FKL393234 FAP393234 EQT393234 EGX393234 DXB393234 DNF393234 DDJ393234 CTN393234 CJR393234 BZV393234 BPZ393234 BGD393234 AWH393234 AML393234 ACP393234 ST393234 IX393234 A393234 WVJ327698 WLN327698 WBR327698 VRV327698 VHZ327698 UYD327698 UOH327698 UEL327698 TUP327698 TKT327698 TAX327698 SRB327698 SHF327698 RXJ327698 RNN327698 RDR327698 QTV327698 QJZ327698 QAD327698 PQH327698 PGL327698 OWP327698 OMT327698 OCX327698 NTB327698 NJF327698 MZJ327698 MPN327698 MFR327698 LVV327698 LLZ327698 LCD327698 KSH327698 KIL327698 JYP327698 JOT327698 JEX327698 IVB327698 ILF327698 IBJ327698 HRN327698 HHR327698 GXV327698 GNZ327698 GED327698 FUH327698 FKL327698 FAP327698 EQT327698 EGX327698 DXB327698 DNF327698 DDJ327698 CTN327698 CJR327698 BZV327698 BPZ327698 BGD327698 AWH327698 AML327698 ACP327698 ST327698 IX327698 A327698 WVJ262162 WLN262162 WBR262162 VRV262162 VHZ262162 UYD262162 UOH262162 UEL262162 TUP262162 TKT262162 TAX262162 SRB262162 SHF262162 RXJ262162 RNN262162 RDR262162 QTV262162 QJZ262162 QAD262162 PQH262162 PGL262162 OWP262162 OMT262162 OCX262162 NTB262162 NJF262162 MZJ262162 MPN262162 MFR262162 LVV262162 LLZ262162 LCD262162 KSH262162 KIL262162 JYP262162 JOT262162 JEX262162 IVB262162 ILF262162 IBJ262162 HRN262162 HHR262162 GXV262162 GNZ262162 GED262162 FUH262162 FKL262162 FAP262162 EQT262162 EGX262162 DXB262162 DNF262162 DDJ262162 CTN262162 CJR262162 BZV262162 BPZ262162 BGD262162 AWH262162 AML262162 ACP262162 ST262162 IX262162 A262162 WVJ196626 WLN196626 WBR196626 VRV196626 VHZ196626 UYD196626 UOH196626 UEL196626 TUP196626 TKT196626 TAX196626 SRB196626 SHF196626 RXJ196626 RNN196626 RDR196626 QTV196626 QJZ196626 QAD196626 PQH196626 PGL196626 OWP196626 OMT196626 OCX196626 NTB196626 NJF196626 MZJ196626 MPN196626 MFR196626 LVV196626 LLZ196626 LCD196626 KSH196626 KIL196626 JYP196626 JOT196626 JEX196626 IVB196626 ILF196626 IBJ196626 HRN196626 HHR196626 GXV196626 GNZ196626 GED196626 FUH196626 FKL196626 FAP196626 EQT196626 EGX196626 DXB196626 DNF196626 DDJ196626 CTN196626 CJR196626 BZV196626 BPZ196626 BGD196626 AWH196626 AML196626 ACP196626 ST196626 IX196626 A196626 WVJ131090 WLN131090 WBR131090 VRV131090 VHZ131090 UYD131090 UOH131090 UEL131090 TUP131090 TKT131090 TAX131090 SRB131090 SHF131090 RXJ131090 RNN131090 RDR131090 QTV131090 QJZ131090 QAD131090 PQH131090 PGL131090 OWP131090 OMT131090 OCX131090 NTB131090 NJF131090 MZJ131090 MPN131090 MFR131090 LVV131090 LLZ131090 LCD131090 KSH131090 KIL131090 JYP131090 JOT131090 JEX131090 IVB131090 ILF131090 IBJ131090 HRN131090 HHR131090 GXV131090 GNZ131090 GED131090 FUH131090 FKL131090 FAP131090 EQT131090 EGX131090 DXB131090 DNF131090 DDJ131090 CTN131090 CJR131090 BZV131090 BPZ131090 BGD131090 AWH131090 AML131090 ACP131090 ST131090 IX131090 A131090 WVJ65554 WLN65554 WBR65554 VRV65554 VHZ65554 UYD65554 UOH65554 UEL65554 TUP65554 TKT65554 TAX65554 SRB65554 SHF65554 RXJ65554 RNN65554 RDR65554 QTV65554 QJZ65554 QAD65554 PQH65554 PGL65554 OWP65554 OMT65554 OCX65554 NTB65554 NJF65554 MZJ65554 MPN65554 MFR65554 LVV65554 LLZ65554 LCD65554 KSH65554 KIL65554 JYP65554 JOT65554 JEX65554 IVB65554 ILF65554 IBJ65554 HRN65554 HHR65554 GXV65554 GNZ65554 GED65554 FUH65554 FKL65554 FAP65554 EQT65554 EGX65554 DXB65554 DNF65554 DDJ65554 CTN65554 CJR65554 BZV65554 BPZ65554 BGD65554 AWH65554 AML65554 ACP65554 ST65554 IX65554 A65554 WVJ18 WLN18 WBR18 VRV18 VHZ18 UYD18 UOH18 UEL18 TUP18 TKT18 TAX18 SRB18 SHF18 RXJ18 RNN18 RDR18 QTV18 QJZ18 QAD18 PQH18 PGL18 OWP18 OMT18 OCX18 NTB18 NJF18 MZJ18 MPN18 MFR18 LVV18 LLZ18 LCD18 KSH18 KIL18 JYP18 JOT18 JEX18 IVB18 ILF18 IBJ18 HRN18 HHR18 GXV18 GNZ18 GED18 FUH18 FKL18 FAP18 EQT18 EGX18 DXB18 DNF18 DDJ18 CTN18 CJR18 BZV18 BPZ18 BGD18 AWH18 AML18 ACP18 ST18 IX18 A18 WVJ983056 WLN983056 WBR983056 VRV983056 VHZ983056 UYD983056 UOH983056 UEL983056 TUP983056 TKT983056 TAX983056 SRB983056 SHF983056 RXJ983056 RNN983056 RDR983056 QTV983056 QJZ983056 QAD983056 PQH983056 PGL983056 OWP983056 OMT983056 OCX983056 NTB983056 NJF983056 MZJ983056 MPN983056 MFR983056 LVV983056 LLZ983056 LCD983056 KSH983056 KIL983056 JYP983056 JOT983056 JEX983056 IVB983056 ILF983056 IBJ983056 HRN983056 HHR983056 GXV983056 GNZ983056 GED983056 FUH983056 FKL983056 FAP983056 EQT983056 EGX983056 DXB983056 DNF983056 DDJ983056 CTN983056 CJR983056 BZV983056 BPZ983056 BGD983056 AWH983056 AML983056 ACP983056 ST983056 IX983056 A983056 WVJ917520 WLN917520 WBR917520 VRV917520 VHZ917520 UYD917520 UOH917520 UEL917520 TUP917520 TKT917520 TAX917520 SRB917520 SHF917520 RXJ917520 RNN917520 RDR917520 QTV917520 QJZ917520 QAD917520 PQH917520 PGL917520 OWP917520 OMT917520 OCX917520 NTB917520 NJF917520 MZJ917520 MPN917520 MFR917520 LVV917520 LLZ917520 LCD917520 KSH917520 KIL917520 JYP917520 JOT917520 JEX917520 IVB917520 ILF917520 IBJ917520 HRN917520 HHR917520 GXV917520 GNZ917520 GED917520 FUH917520 FKL917520 FAP917520 EQT917520 EGX917520 DXB917520 DNF917520 DDJ917520 CTN917520 CJR917520 BZV917520 BPZ917520 BGD917520 AWH917520 AML917520 ACP917520 ST917520 IX917520 A917520 WVJ851984 WLN851984 WBR851984 VRV851984 VHZ851984 UYD851984 UOH851984 UEL851984 TUP851984 TKT851984 TAX851984 SRB851984 SHF851984 RXJ851984 RNN851984 RDR851984 QTV851984 QJZ851984 QAD851984 PQH851984 PGL851984 OWP851984 OMT851984 OCX851984 NTB851984 NJF851984 MZJ851984 MPN851984 MFR851984 LVV851984 LLZ851984 LCD851984 KSH851984 KIL851984 JYP851984 JOT851984 JEX851984 IVB851984 ILF851984 IBJ851984 HRN851984 HHR851984 GXV851984 GNZ851984 GED851984 FUH851984 FKL851984 FAP851984 EQT851984 EGX851984 DXB851984 DNF851984 DDJ851984 CTN851984 CJR851984 BZV851984 BPZ851984 BGD851984 AWH851984 AML851984 ACP851984 ST851984 IX851984 A851984 WVJ786448 WLN786448 WBR786448 VRV786448 VHZ786448 UYD786448 UOH786448 UEL786448 TUP786448 TKT786448 TAX786448 SRB786448 SHF786448 RXJ786448 RNN786448 RDR786448 QTV786448 QJZ786448 QAD786448 PQH786448 PGL786448 OWP786448 OMT786448 OCX786448 NTB786448 NJF786448 MZJ786448 MPN786448 MFR786448 LVV786448 LLZ786448 LCD786448 KSH786448 KIL786448 JYP786448 JOT786448 JEX786448 IVB786448 ILF786448 IBJ786448 HRN786448 HHR786448 GXV786448 GNZ786448 GED786448 FUH786448 FKL786448 FAP786448 EQT786448 EGX786448 DXB786448 DNF786448 DDJ786448 CTN786448 CJR786448 BZV786448 BPZ786448 BGD786448 AWH786448 AML786448 ACP786448 ST786448 IX786448 A786448 WVJ720912 WLN720912 WBR720912 VRV720912 VHZ720912 UYD720912 UOH720912 UEL720912 TUP720912 TKT720912 TAX720912 SRB720912 SHF720912 RXJ720912 RNN720912 RDR720912 QTV720912 QJZ720912 QAD720912 PQH720912 PGL720912 OWP720912 OMT720912 OCX720912 NTB720912 NJF720912 MZJ720912 MPN720912 MFR720912 LVV720912 LLZ720912 LCD720912 KSH720912 KIL720912 JYP720912 JOT720912 JEX720912 IVB720912 ILF720912 IBJ720912 HRN720912 HHR720912 GXV720912 GNZ720912 GED720912 FUH720912 FKL720912 FAP720912 EQT720912 EGX720912 DXB720912 DNF720912 DDJ720912 CTN720912 CJR720912 BZV720912 BPZ720912 BGD720912 AWH720912 AML720912 ACP720912 ST720912 IX720912 A720912 WVJ655376 WLN655376 WBR655376 VRV655376 VHZ655376 UYD655376 UOH655376 UEL655376 TUP655376 TKT655376 TAX655376 SRB655376 SHF655376 RXJ655376 RNN655376 RDR655376 QTV655376 QJZ655376 QAD655376 PQH655376 PGL655376 OWP655376 OMT655376 OCX655376 NTB655376 NJF655376 MZJ655376 MPN655376 MFR655376 LVV655376 LLZ655376 LCD655376 KSH655376 KIL655376 JYP655376 JOT655376 JEX655376 IVB655376 ILF655376 IBJ655376 HRN655376 HHR655376 GXV655376 GNZ655376 GED655376 FUH655376 FKL655376 FAP655376 EQT655376 EGX655376 DXB655376 DNF655376 DDJ655376 CTN655376 CJR655376 BZV655376 BPZ655376 BGD655376 AWH655376 AML655376 ACP655376 ST655376 IX655376 A655376 WVJ589840 WLN589840 WBR589840 VRV589840 VHZ589840 UYD589840 UOH589840 UEL589840 TUP589840 TKT589840 TAX589840 SRB589840 SHF589840 RXJ589840 RNN589840 RDR589840 QTV589840 QJZ589840 QAD589840 PQH589840 PGL589840 OWP589840 OMT589840 OCX589840 NTB589840 NJF589840 MZJ589840 MPN589840 MFR589840 LVV589840 LLZ589840 LCD589840 KSH589840 KIL589840 JYP589840 JOT589840 JEX589840 IVB589840 ILF589840 IBJ589840 HRN589840 HHR589840 GXV589840 GNZ589840 GED589840 FUH589840 FKL589840 FAP589840 EQT589840 EGX589840 DXB589840 DNF589840 DDJ589840 CTN589840 CJR589840 BZV589840 BPZ589840 BGD589840 AWH589840 AML589840 ACP589840 ST589840 IX589840 A589840 WVJ524304 WLN524304 WBR524304 VRV524304 VHZ524304 UYD524304 UOH524304 UEL524304 TUP524304 TKT524304 TAX524304 SRB524304 SHF524304 RXJ524304 RNN524304 RDR524304 QTV524304 QJZ524304 QAD524304 PQH524304 PGL524304 OWP524304 OMT524304 OCX524304 NTB524304 NJF524304 MZJ524304 MPN524304 MFR524304 LVV524304 LLZ524304 LCD524304 KSH524304 KIL524304 JYP524304 JOT524304 JEX524304 IVB524304 ILF524304 IBJ524304 HRN524304 HHR524304 GXV524304 GNZ524304 GED524304 FUH524304 FKL524304 FAP524304 EQT524304 EGX524304 DXB524304 DNF524304 DDJ524304 CTN524304 CJR524304 BZV524304 BPZ524304 BGD524304 AWH524304 AML524304 ACP524304 ST524304 IX524304 A524304 WVJ458768 WLN458768 WBR458768 VRV458768 VHZ458768 UYD458768 UOH458768 UEL458768 TUP458768 TKT458768 TAX458768 SRB458768 SHF458768 RXJ458768 RNN458768 RDR458768 QTV458768 QJZ458768 QAD458768 PQH458768 PGL458768 OWP458768 OMT458768 OCX458768 NTB458768 NJF458768 MZJ458768 MPN458768 MFR458768 LVV458768 LLZ458768 LCD458768 KSH458768 KIL458768 JYP458768 JOT458768 JEX458768 IVB458768 ILF458768 IBJ458768 HRN458768 HHR458768 GXV458768 GNZ458768 GED458768 FUH458768 FKL458768 FAP458768 EQT458768 EGX458768 DXB458768 DNF458768 DDJ458768 CTN458768 CJR458768 BZV458768 BPZ458768 BGD458768 AWH458768 AML458768 ACP458768 ST458768 IX458768 A458768 WVJ393232 WLN393232 WBR393232 VRV393232 VHZ393232 UYD393232 UOH393232 UEL393232 TUP393232 TKT393232 TAX393232 SRB393232 SHF393232 RXJ393232 RNN393232 RDR393232 QTV393232 QJZ393232 QAD393232 PQH393232 PGL393232 OWP393232 OMT393232 OCX393232 NTB393232 NJF393232 MZJ393232 MPN393232 MFR393232 LVV393232 LLZ393232 LCD393232 KSH393232 KIL393232 JYP393232 JOT393232 JEX393232 IVB393232 ILF393232 IBJ393232 HRN393232 HHR393232 GXV393232 GNZ393232 GED393232 FUH393232 FKL393232 FAP393232 EQT393232 EGX393232 DXB393232 DNF393232 DDJ393232 CTN393232 CJR393232 BZV393232 BPZ393232 BGD393232 AWH393232 AML393232 ACP393232 ST393232 IX393232 A393232 WVJ327696 WLN327696 WBR327696 VRV327696 VHZ327696 UYD327696 UOH327696 UEL327696 TUP327696 TKT327696 TAX327696 SRB327696 SHF327696 RXJ327696 RNN327696 RDR327696 QTV327696 QJZ327696 QAD327696 PQH327696 PGL327696 OWP327696 OMT327696 OCX327696 NTB327696 NJF327696 MZJ327696 MPN327696 MFR327696 LVV327696 LLZ327696 LCD327696 KSH327696 KIL327696 JYP327696 JOT327696 JEX327696 IVB327696 ILF327696 IBJ327696 HRN327696 HHR327696 GXV327696 GNZ327696 GED327696 FUH327696 FKL327696 FAP327696 EQT327696 EGX327696 DXB327696 DNF327696 DDJ327696 CTN327696 CJR327696 BZV327696 BPZ327696 BGD327696 AWH327696 AML327696 ACP327696 ST327696 IX327696 A327696 WVJ262160 WLN262160 WBR262160 VRV262160 VHZ262160 UYD262160 UOH262160 UEL262160 TUP262160 TKT262160 TAX262160 SRB262160 SHF262160 RXJ262160 RNN262160 RDR262160 QTV262160 QJZ262160 QAD262160 PQH262160 PGL262160 OWP262160 OMT262160 OCX262160 NTB262160 NJF262160 MZJ262160 MPN262160 MFR262160 LVV262160 LLZ262160 LCD262160 KSH262160 KIL262160 JYP262160 JOT262160 JEX262160 IVB262160 ILF262160 IBJ262160 HRN262160 HHR262160 GXV262160 GNZ262160 GED262160 FUH262160 FKL262160 FAP262160 EQT262160 EGX262160 DXB262160 DNF262160 DDJ262160 CTN262160 CJR262160 BZV262160 BPZ262160 BGD262160 AWH262160 AML262160 ACP262160 ST262160 IX262160 A262160 WVJ196624 WLN196624 WBR196624 VRV196624 VHZ196624 UYD196624 UOH196624 UEL196624 TUP196624 TKT196624 TAX196624 SRB196624 SHF196624 RXJ196624 RNN196624 RDR196624 QTV196624 QJZ196624 QAD196624 PQH196624 PGL196624 OWP196624 OMT196624 OCX196624 NTB196624 NJF196624 MZJ196624 MPN196624 MFR196624 LVV196624 LLZ196624 LCD196624 KSH196624 KIL196624 JYP196624 JOT196624 JEX196624 IVB196624 ILF196624 IBJ196624 HRN196624 HHR196624 GXV196624 GNZ196624 GED196624 FUH196624 FKL196624 FAP196624 EQT196624 EGX196624 DXB196624 DNF196624 DDJ196624 CTN196624 CJR196624 BZV196624 BPZ196624 BGD196624 AWH196624 AML196624 ACP196624 ST196624 IX196624 A196624 WVJ131088 WLN131088 WBR131088 VRV131088 VHZ131088 UYD131088 UOH131088 UEL131088 TUP131088 TKT131088 TAX131088 SRB131088 SHF131088 RXJ131088 RNN131088 RDR131088 QTV131088 QJZ131088 QAD131088 PQH131088 PGL131088 OWP131088 OMT131088 OCX131088 NTB131088 NJF131088 MZJ131088 MPN131088 MFR131088 LVV131088 LLZ131088 LCD131088 KSH131088 KIL131088 JYP131088 JOT131088 JEX131088 IVB131088 ILF131088 IBJ131088 HRN131088 HHR131088 GXV131088 GNZ131088 GED131088 FUH131088 FKL131088 FAP131088 EQT131088 EGX131088 DXB131088 DNF131088 DDJ131088 CTN131088 CJR131088 BZV131088 BPZ131088 BGD131088 AWH131088 AML131088 ACP131088 ST131088 IX131088 A131088 WVJ65552 WLN65552 WBR65552 VRV65552 VHZ65552 UYD65552 UOH65552 UEL65552 TUP65552 TKT65552 TAX65552 SRB65552 SHF65552 RXJ65552 RNN65552 RDR65552 QTV65552 QJZ65552 QAD65552 PQH65552 PGL65552 OWP65552 OMT65552 OCX65552 NTB65552 NJF65552 MZJ65552 MPN65552 MFR65552 LVV65552 LLZ65552 LCD65552 KSH65552 KIL65552 JYP65552 JOT65552 JEX65552 IVB65552 ILF65552 IBJ65552 HRN65552 HHR65552 GXV65552 GNZ65552 GED65552 FUH65552 FKL65552 FAP65552 EQT65552 EGX65552 DXB65552 DNF65552 DDJ65552 CTN65552 CJR65552 BZV65552 BPZ65552 BGD65552 AWH65552 AML65552 ACP65552 ST65552 IX65552 A65552 WVJ16 WLN16 WBR16 VRV16 VHZ16 UYD16 UOH16 UEL16 TUP16 TKT16 TAX16 SRB16 SHF16 RXJ16 RNN16 RDR16 QTV16 QJZ16 QAD16 PQH16 PGL16 OWP16 OMT16 OCX16 NTB16 NJF16 MZJ16 MPN16 MFR16 LVV16 LLZ16 LCD16 KSH16 KIL16 JYP16 JOT16 JEX16 IVB16 ILF16 IBJ16 HRN16 HHR16 GXV16 GNZ16 GED16 FUH16 FKL16 FAP16 EQT16 EGX16 DXB16 DNF16 DDJ16 CTN16 CJR16 BZV16 BPZ16 BGD16 AWH16 AML16 ACP16 ST16 IX16 A16 WVJ983066 WLN983066 WBR983066 VRV983066 VHZ983066 UYD983066 UOH983066 UEL983066 TUP983066 TKT983066 TAX983066 SRB983066 SHF983066 RXJ983066 RNN983066 RDR983066 QTV983066 QJZ983066 QAD983066 PQH983066 PGL983066 OWP983066 OMT983066 OCX983066 NTB983066 NJF983066 MZJ983066 MPN983066 MFR983066 LVV983066 LLZ983066 LCD983066 KSH983066 KIL983066 JYP983066 JOT983066 JEX983066 IVB983066 ILF983066 IBJ983066 HRN983066 HHR983066 GXV983066 GNZ983066 GED983066 FUH983066 FKL983066 FAP983066 EQT983066 EGX983066 DXB983066 DNF983066 DDJ983066 CTN983066 CJR983066 BZV983066 BPZ983066 BGD983066 AWH983066 AML983066 ACP983066 ST983066 IX983066 A983066 WVJ917530 WLN917530 WBR917530 VRV917530 VHZ917530 UYD917530 UOH917530 UEL917530 TUP917530 TKT917530 TAX917530 SRB917530 SHF917530 RXJ917530 RNN917530 RDR917530 QTV917530 QJZ917530 QAD917530 PQH917530 PGL917530 OWP917530 OMT917530 OCX917530 NTB917530 NJF917530 MZJ917530 MPN917530 MFR917530 LVV917530 LLZ917530 LCD917530 KSH917530 KIL917530 JYP917530 JOT917530 JEX917530 IVB917530 ILF917530 IBJ917530 HRN917530 HHR917530 GXV917530 GNZ917530 GED917530 FUH917530 FKL917530 FAP917530 EQT917530 EGX917530 DXB917530 DNF917530 DDJ917530 CTN917530 CJR917530 BZV917530 BPZ917530 BGD917530 AWH917530 AML917530 ACP917530 ST917530 IX917530 A917530 WVJ851994 WLN851994 WBR851994 VRV851994 VHZ851994 UYD851994 UOH851994 UEL851994 TUP851994 TKT851994 TAX851994 SRB851994 SHF851994 RXJ851994 RNN851994 RDR851994 QTV851994 QJZ851994 QAD851994 PQH851994 PGL851994 OWP851994 OMT851994 OCX851994 NTB851994 NJF851994 MZJ851994 MPN851994 MFR851994 LVV851994 LLZ851994 LCD851994 KSH851994 KIL851994 JYP851994 JOT851994 JEX851994 IVB851994 ILF851994 IBJ851994 HRN851994 HHR851994 GXV851994 GNZ851994 GED851994 FUH851994 FKL851994 FAP851994 EQT851994 EGX851994 DXB851994 DNF851994 DDJ851994 CTN851994 CJR851994 BZV851994 BPZ851994 BGD851994 AWH851994 AML851994 ACP851994 ST851994 IX851994 A851994 WVJ786458 WLN786458 WBR786458 VRV786458 VHZ786458 UYD786458 UOH786458 UEL786458 TUP786458 TKT786458 TAX786458 SRB786458 SHF786458 RXJ786458 RNN786458 RDR786458 QTV786458 QJZ786458 QAD786458 PQH786458 PGL786458 OWP786458 OMT786458 OCX786458 NTB786458 NJF786458 MZJ786458 MPN786458 MFR786458 LVV786458 LLZ786458 LCD786458 KSH786458 KIL786458 JYP786458 JOT786458 JEX786458 IVB786458 ILF786458 IBJ786458 HRN786458 HHR786458 GXV786458 GNZ786458 GED786458 FUH786458 FKL786458 FAP786458 EQT786458 EGX786458 DXB786458 DNF786458 DDJ786458 CTN786458 CJR786458 BZV786458 BPZ786458 BGD786458 AWH786458 AML786458 ACP786458 ST786458 IX786458 A786458 WVJ720922 WLN720922 WBR720922 VRV720922 VHZ720922 UYD720922 UOH720922 UEL720922 TUP720922 TKT720922 TAX720922 SRB720922 SHF720922 RXJ720922 RNN720922 RDR720922 QTV720922 QJZ720922 QAD720922 PQH720922 PGL720922 OWP720922 OMT720922 OCX720922 NTB720922 NJF720922 MZJ720922 MPN720922 MFR720922 LVV720922 LLZ720922 LCD720922 KSH720922 KIL720922 JYP720922 JOT720922 JEX720922 IVB720922 ILF720922 IBJ720922 HRN720922 HHR720922 GXV720922 GNZ720922 GED720922 FUH720922 FKL720922 FAP720922 EQT720922 EGX720922 DXB720922 DNF720922 DDJ720922 CTN720922 CJR720922 BZV720922 BPZ720922 BGD720922 AWH720922 AML720922 ACP720922 ST720922 IX720922 A720922 WVJ655386 WLN655386 WBR655386 VRV655386 VHZ655386 UYD655386 UOH655386 UEL655386 TUP655386 TKT655386 TAX655386 SRB655386 SHF655386 RXJ655386 RNN655386 RDR655386 QTV655386 QJZ655386 QAD655386 PQH655386 PGL655386 OWP655386 OMT655386 OCX655386 NTB655386 NJF655386 MZJ655386 MPN655386 MFR655386 LVV655386 LLZ655386 LCD655386 KSH655386 KIL655386 JYP655386 JOT655386 JEX655386 IVB655386 ILF655386 IBJ655386 HRN655386 HHR655386 GXV655386 GNZ655386 GED655386 FUH655386 FKL655386 FAP655386 EQT655386 EGX655386 DXB655386 DNF655386 DDJ655386 CTN655386 CJR655386 BZV655386 BPZ655386 BGD655386 AWH655386 AML655386 ACP655386 ST655386 IX655386 A655386 WVJ589850 WLN589850 WBR589850 VRV589850 VHZ589850 UYD589850 UOH589850 UEL589850 TUP589850 TKT589850 TAX589850 SRB589850 SHF589850 RXJ589850 RNN589850 RDR589850 QTV589850 QJZ589850 QAD589850 PQH589850 PGL589850 OWP589850 OMT589850 OCX589850 NTB589850 NJF589850 MZJ589850 MPN589850 MFR589850 LVV589850 LLZ589850 LCD589850 KSH589850 KIL589850 JYP589850 JOT589850 JEX589850 IVB589850 ILF589850 IBJ589850 HRN589850 HHR589850 GXV589850 GNZ589850 GED589850 FUH589850 FKL589850 FAP589850 EQT589850 EGX589850 DXB589850 DNF589850 DDJ589850 CTN589850 CJR589850 BZV589850 BPZ589850 BGD589850 AWH589850 AML589850 ACP589850 ST589850 IX589850 A589850 WVJ524314 WLN524314 WBR524314 VRV524314 VHZ524314 UYD524314 UOH524314 UEL524314 TUP524314 TKT524314 TAX524314 SRB524314 SHF524314 RXJ524314 RNN524314 RDR524314 QTV524314 QJZ524314 QAD524314 PQH524314 PGL524314 OWP524314 OMT524314 OCX524314 NTB524314 NJF524314 MZJ524314 MPN524314 MFR524314 LVV524314 LLZ524314 LCD524314 KSH524314 KIL524314 JYP524314 JOT524314 JEX524314 IVB524314 ILF524314 IBJ524314 HRN524314 HHR524314 GXV524314 GNZ524314 GED524314 FUH524314 FKL524314 FAP524314 EQT524314 EGX524314 DXB524314 DNF524314 DDJ524314 CTN524314 CJR524314 BZV524314 BPZ524314 BGD524314 AWH524314 AML524314 ACP524314 ST524314 IX524314 A524314 WVJ458778 WLN458778 WBR458778 VRV458778 VHZ458778 UYD458778 UOH458778 UEL458778 TUP458778 TKT458778 TAX458778 SRB458778 SHF458778 RXJ458778 RNN458778 RDR458778 QTV458778 QJZ458778 QAD458778 PQH458778 PGL458778 OWP458778 OMT458778 OCX458778 NTB458778 NJF458778 MZJ458778 MPN458778 MFR458778 LVV458778 LLZ458778 LCD458778 KSH458778 KIL458778 JYP458778 JOT458778 JEX458778 IVB458778 ILF458778 IBJ458778 HRN458778 HHR458778 GXV458778 GNZ458778 GED458778 FUH458778 FKL458778 FAP458778 EQT458778 EGX458778 DXB458778 DNF458778 DDJ458778 CTN458778 CJR458778 BZV458778 BPZ458778 BGD458778 AWH458778 AML458778 ACP458778 ST458778 IX458778 A458778 WVJ393242 WLN393242 WBR393242 VRV393242 VHZ393242 UYD393242 UOH393242 UEL393242 TUP393242 TKT393242 TAX393242 SRB393242 SHF393242 RXJ393242 RNN393242 RDR393242 QTV393242 QJZ393242 QAD393242 PQH393242 PGL393242 OWP393242 OMT393242 OCX393242 NTB393242 NJF393242 MZJ393242 MPN393242 MFR393242 LVV393242 LLZ393242 LCD393242 KSH393242 KIL393242 JYP393242 JOT393242 JEX393242 IVB393242 ILF393242 IBJ393242 HRN393242 HHR393242 GXV393242 GNZ393242 GED393242 FUH393242 FKL393242 FAP393242 EQT393242 EGX393242 DXB393242 DNF393242 DDJ393242 CTN393242 CJR393242 BZV393242 BPZ393242 BGD393242 AWH393242 AML393242 ACP393242 ST393242 IX393242 A393242 WVJ327706 WLN327706 WBR327706 VRV327706 VHZ327706 UYD327706 UOH327706 UEL327706 TUP327706 TKT327706 TAX327706 SRB327706 SHF327706 RXJ327706 RNN327706 RDR327706 QTV327706 QJZ327706 QAD327706 PQH327706 PGL327706 OWP327706 OMT327706 OCX327706 NTB327706 NJF327706 MZJ327706 MPN327706 MFR327706 LVV327706 LLZ327706 LCD327706 KSH327706 KIL327706 JYP327706 JOT327706 JEX327706 IVB327706 ILF327706 IBJ327706 HRN327706 HHR327706 GXV327706 GNZ327706 GED327706 FUH327706 FKL327706 FAP327706 EQT327706 EGX327706 DXB327706 DNF327706 DDJ327706 CTN327706 CJR327706 BZV327706 BPZ327706 BGD327706 AWH327706 AML327706 ACP327706 ST327706 IX327706 A327706 WVJ262170 WLN262170 WBR262170 VRV262170 VHZ262170 UYD262170 UOH262170 UEL262170 TUP262170 TKT262170 TAX262170 SRB262170 SHF262170 RXJ262170 RNN262170 RDR262170 QTV262170 QJZ262170 QAD262170 PQH262170 PGL262170 OWP262170 OMT262170 OCX262170 NTB262170 NJF262170 MZJ262170 MPN262170 MFR262170 LVV262170 LLZ262170 LCD262170 KSH262170 KIL262170 JYP262170 JOT262170 JEX262170 IVB262170 ILF262170 IBJ262170 HRN262170 HHR262170 GXV262170 GNZ262170 GED262170 FUH262170 FKL262170 FAP262170 EQT262170 EGX262170 DXB262170 DNF262170 DDJ262170 CTN262170 CJR262170 BZV262170 BPZ262170 BGD262170 AWH262170 AML262170 ACP262170 ST262170 IX262170 A262170 WVJ196634 WLN196634 WBR196634 VRV196634 VHZ196634 UYD196634 UOH196634 UEL196634 TUP196634 TKT196634 TAX196634 SRB196634 SHF196634 RXJ196634 RNN196634 RDR196634 QTV196634 QJZ196634 QAD196634 PQH196634 PGL196634 OWP196634 OMT196634 OCX196634 NTB196634 NJF196634 MZJ196634 MPN196634 MFR196634 LVV196634 LLZ196634 LCD196634 KSH196634 KIL196634 JYP196634 JOT196634 JEX196634 IVB196634 ILF196634 IBJ196634 HRN196634 HHR196634 GXV196634 GNZ196634 GED196634 FUH196634 FKL196634 FAP196634 EQT196634 EGX196634 DXB196634 DNF196634 DDJ196634 CTN196634 CJR196634 BZV196634 BPZ196634 BGD196634 AWH196634 AML196634 ACP196634 ST196634 IX196634 A196634 WVJ131098 WLN131098 WBR131098 VRV131098 VHZ131098 UYD131098 UOH131098 UEL131098 TUP131098 TKT131098 TAX131098 SRB131098 SHF131098 RXJ131098 RNN131098 RDR131098 QTV131098 QJZ131098 QAD131098 PQH131098 PGL131098 OWP131098 OMT131098 OCX131098 NTB131098 NJF131098 MZJ131098 MPN131098 MFR131098 LVV131098 LLZ131098 LCD131098 KSH131098 KIL131098 JYP131098 JOT131098 JEX131098 IVB131098 ILF131098 IBJ131098 HRN131098 HHR131098 GXV131098 GNZ131098 GED131098 FUH131098 FKL131098 FAP131098 EQT131098 EGX131098 DXB131098 DNF131098 DDJ131098 CTN131098 CJR131098 BZV131098 BPZ131098 BGD131098 AWH131098 AML131098 ACP131098 ST131098 IX131098 A131098 WVJ65562 WLN65562 WBR65562 VRV65562 VHZ65562 UYD65562 UOH65562 UEL65562 TUP65562 TKT65562 TAX65562 SRB65562 SHF65562 RXJ65562 RNN65562 RDR65562 QTV65562 QJZ65562 QAD65562 PQH65562 PGL65562 OWP65562 OMT65562 OCX65562 NTB65562 NJF65562 MZJ65562 MPN65562 MFR65562 LVV65562 LLZ65562 LCD65562 KSH65562 KIL65562 JYP65562 JOT65562 JEX65562 IVB65562 ILF65562 IBJ65562 HRN65562 HHR65562 GXV65562 GNZ65562 GED65562 FUH65562 FKL65562 FAP65562 EQT65562 EGX65562 DXB65562 DNF65562 DDJ65562 CTN65562 CJR65562 BZV65562 BPZ65562 BGD65562 AWH65562 AML65562 ACP65562 ST65562 IX65562 A65562 WVJ26 WLN26 WBR26 VRV26 VHZ26 UYD26 UOH26 UEL26 TUP26 TKT26 TAX26 SRB26 SHF26 RXJ26 RNN26 RDR26 QTV26 QJZ26 QAD26 PQH26 PGL26 OWP26 OMT26 OCX26 NTB26 NJF26 MZJ26 MPN26 MFR26 LVV26 LLZ26 LCD26 KSH26 KIL26 JYP26 JOT26 JEX26 IVB26 ILF26 IBJ26 HRN26 HHR26 GXV26 GNZ26 GED26 FUH26 FKL26 FAP26 EQT26 EGX26 DXB26 DNF26 DDJ26 CTN26 CJR26 BZV26 BPZ26 BGD26 AWH26 AML26 ACP26 ST26 IX26 A26 WVJ983082 WLN983082 WBR983082 VRV983082 VHZ983082 UYD983082 UOH983082 UEL983082 TUP983082 TKT983082 TAX983082 SRB983082 SHF983082 RXJ983082 RNN983082 RDR983082 QTV983082 QJZ983082 QAD983082 PQH983082 PGL983082 OWP983082 OMT983082 OCX983082 NTB983082 NJF983082 MZJ983082 MPN983082 MFR983082 LVV983082 LLZ983082 LCD983082 KSH983082 KIL983082 JYP983082 JOT983082 JEX983082 IVB983082 ILF983082 IBJ983082 HRN983082 HHR983082 GXV983082 GNZ983082 GED983082 FUH983082 FKL983082 FAP983082 EQT983082 EGX983082 DXB983082 DNF983082 DDJ983082 CTN983082 CJR983082 BZV983082 BPZ983082 BGD983082 AWH983082 AML983082 ACP983082 ST983082 IX983082 A983082 WVJ917546 WLN917546 WBR917546 VRV917546 VHZ917546 UYD917546 UOH917546 UEL917546 TUP917546 TKT917546 TAX917546 SRB917546 SHF917546 RXJ917546 RNN917546 RDR917546 QTV917546 QJZ917546 QAD917546 PQH917546 PGL917546 OWP917546 OMT917546 OCX917546 NTB917546 NJF917546 MZJ917546 MPN917546 MFR917546 LVV917546 LLZ917546 LCD917546 KSH917546 KIL917546 JYP917546 JOT917546 JEX917546 IVB917546 ILF917546 IBJ917546 HRN917546 HHR917546 GXV917546 GNZ917546 GED917546 FUH917546 FKL917546 FAP917546 EQT917546 EGX917546 DXB917546 DNF917546 DDJ917546 CTN917546 CJR917546 BZV917546 BPZ917546 BGD917546 AWH917546 AML917546 ACP917546 ST917546 IX917546 A917546 WVJ852010 WLN852010 WBR852010 VRV852010 VHZ852010 UYD852010 UOH852010 UEL852010 TUP852010 TKT852010 TAX852010 SRB852010 SHF852010 RXJ852010 RNN852010 RDR852010 QTV852010 QJZ852010 QAD852010 PQH852010 PGL852010 OWP852010 OMT852010 OCX852010 NTB852010 NJF852010 MZJ852010 MPN852010 MFR852010 LVV852010 LLZ852010 LCD852010 KSH852010 KIL852010 JYP852010 JOT852010 JEX852010 IVB852010 ILF852010 IBJ852010 HRN852010 HHR852010 GXV852010 GNZ852010 GED852010 FUH852010 FKL852010 FAP852010 EQT852010 EGX852010 DXB852010 DNF852010 DDJ852010 CTN852010 CJR852010 BZV852010 BPZ852010 BGD852010 AWH852010 AML852010 ACP852010 ST852010 IX852010 A852010 WVJ786474 WLN786474 WBR786474 VRV786474 VHZ786474 UYD786474 UOH786474 UEL786474 TUP786474 TKT786474 TAX786474 SRB786474 SHF786474 RXJ786474 RNN786474 RDR786474 QTV786474 QJZ786474 QAD786474 PQH786474 PGL786474 OWP786474 OMT786474 OCX786474 NTB786474 NJF786474 MZJ786474 MPN786474 MFR786474 LVV786474 LLZ786474 LCD786474 KSH786474 KIL786474 JYP786474 JOT786474 JEX786474 IVB786474 ILF786474 IBJ786474 HRN786474 HHR786474 GXV786474 GNZ786474 GED786474 FUH786474 FKL786474 FAP786474 EQT786474 EGX786474 DXB786474 DNF786474 DDJ786474 CTN786474 CJR786474 BZV786474 BPZ786474 BGD786474 AWH786474 AML786474 ACP786474 ST786474 IX786474 A786474 WVJ720938 WLN720938 WBR720938 VRV720938 VHZ720938 UYD720938 UOH720938 UEL720938 TUP720938 TKT720938 TAX720938 SRB720938 SHF720938 RXJ720938 RNN720938 RDR720938 QTV720938 QJZ720938 QAD720938 PQH720938 PGL720938 OWP720938 OMT720938 OCX720938 NTB720938 NJF720938 MZJ720938 MPN720938 MFR720938 LVV720938 LLZ720938 LCD720938 KSH720938 KIL720938 JYP720938 JOT720938 JEX720938 IVB720938 ILF720938 IBJ720938 HRN720938 HHR720938 GXV720938 GNZ720938 GED720938 FUH720938 FKL720938 FAP720938 EQT720938 EGX720938 DXB720938 DNF720938 DDJ720938 CTN720938 CJR720938 BZV720938 BPZ720938 BGD720938 AWH720938 AML720938 ACP720938 ST720938 IX720938 A720938 WVJ655402 WLN655402 WBR655402 VRV655402 VHZ655402 UYD655402 UOH655402 UEL655402 TUP655402 TKT655402 TAX655402 SRB655402 SHF655402 RXJ655402 RNN655402 RDR655402 QTV655402 QJZ655402 QAD655402 PQH655402 PGL655402 OWP655402 OMT655402 OCX655402 NTB655402 NJF655402 MZJ655402 MPN655402 MFR655402 LVV655402 LLZ655402 LCD655402 KSH655402 KIL655402 JYP655402 JOT655402 JEX655402 IVB655402 ILF655402 IBJ655402 HRN655402 HHR655402 GXV655402 GNZ655402 GED655402 FUH655402 FKL655402 FAP655402 EQT655402 EGX655402 DXB655402 DNF655402 DDJ655402 CTN655402 CJR655402 BZV655402 BPZ655402 BGD655402 AWH655402 AML655402 ACP655402 ST655402 IX655402 A655402 WVJ589866 WLN589866 WBR589866 VRV589866 VHZ589866 UYD589866 UOH589866 UEL589866 TUP589866 TKT589866 TAX589866 SRB589866 SHF589866 RXJ589866 RNN589866 RDR589866 QTV589866 QJZ589866 QAD589866 PQH589866 PGL589866 OWP589866 OMT589866 OCX589866 NTB589866 NJF589866 MZJ589866 MPN589866 MFR589866 LVV589866 LLZ589866 LCD589866 KSH589866 KIL589866 JYP589866 JOT589866 JEX589866 IVB589866 ILF589866 IBJ589866 HRN589866 HHR589866 GXV589866 GNZ589866 GED589866 FUH589866 FKL589866 FAP589866 EQT589866 EGX589866 DXB589866 DNF589866 DDJ589866 CTN589866 CJR589866 BZV589866 BPZ589866 BGD589866 AWH589866 AML589866 ACP589866 ST589866 IX589866 A589866 WVJ524330 WLN524330 WBR524330 VRV524330 VHZ524330 UYD524330 UOH524330 UEL524330 TUP524330 TKT524330 TAX524330 SRB524330 SHF524330 RXJ524330 RNN524330 RDR524330 QTV524330 QJZ524330 QAD524330 PQH524330 PGL524330 OWP524330 OMT524330 OCX524330 NTB524330 NJF524330 MZJ524330 MPN524330 MFR524330 LVV524330 LLZ524330 LCD524330 KSH524330 KIL524330 JYP524330 JOT524330 JEX524330 IVB524330 ILF524330 IBJ524330 HRN524330 HHR524330 GXV524330 GNZ524330 GED524330 FUH524330 FKL524330 FAP524330 EQT524330 EGX524330 DXB524330 DNF524330 DDJ524330 CTN524330 CJR524330 BZV524330 BPZ524330 BGD524330 AWH524330 AML524330 ACP524330 ST524330 IX524330 A524330 WVJ458794 WLN458794 WBR458794 VRV458794 VHZ458794 UYD458794 UOH458794 UEL458794 TUP458794 TKT458794 TAX458794 SRB458794 SHF458794 RXJ458794 RNN458794 RDR458794 QTV458794 QJZ458794 QAD458794 PQH458794 PGL458794 OWP458794 OMT458794 OCX458794 NTB458794 NJF458794 MZJ458794 MPN458794 MFR458794 LVV458794 LLZ458794 LCD458794 KSH458794 KIL458794 JYP458794 JOT458794 JEX458794 IVB458794 ILF458794 IBJ458794 HRN458794 HHR458794 GXV458794 GNZ458794 GED458794 FUH458794 FKL458794 FAP458794 EQT458794 EGX458794 DXB458794 DNF458794 DDJ458794 CTN458794 CJR458794 BZV458794 BPZ458794 BGD458794 AWH458794 AML458794 ACP458794 ST458794 IX458794 A458794 WVJ393258 WLN393258 WBR393258 VRV393258 VHZ393258 UYD393258 UOH393258 UEL393258 TUP393258 TKT393258 TAX393258 SRB393258 SHF393258 RXJ393258 RNN393258 RDR393258 QTV393258 QJZ393258 QAD393258 PQH393258 PGL393258 OWP393258 OMT393258 OCX393258 NTB393258 NJF393258 MZJ393258 MPN393258 MFR393258 LVV393258 LLZ393258 LCD393258 KSH393258 KIL393258 JYP393258 JOT393258 JEX393258 IVB393258 ILF393258 IBJ393258 HRN393258 HHR393258 GXV393258 GNZ393258 GED393258 FUH393258 FKL393258 FAP393258 EQT393258 EGX393258 DXB393258 DNF393258 DDJ393258 CTN393258 CJR393258 BZV393258 BPZ393258 BGD393258 AWH393258 AML393258 ACP393258 ST393258 IX393258 A393258 WVJ327722 WLN327722 WBR327722 VRV327722 VHZ327722 UYD327722 UOH327722 UEL327722 TUP327722 TKT327722 TAX327722 SRB327722 SHF327722 RXJ327722 RNN327722 RDR327722 QTV327722 QJZ327722 QAD327722 PQH327722 PGL327722 OWP327722 OMT327722 OCX327722 NTB327722 NJF327722 MZJ327722 MPN327722 MFR327722 LVV327722 LLZ327722 LCD327722 KSH327722 KIL327722 JYP327722 JOT327722 JEX327722 IVB327722 ILF327722 IBJ327722 HRN327722 HHR327722 GXV327722 GNZ327722 GED327722 FUH327722 FKL327722 FAP327722 EQT327722 EGX327722 DXB327722 DNF327722 DDJ327722 CTN327722 CJR327722 BZV327722 BPZ327722 BGD327722 AWH327722 AML327722 ACP327722 ST327722 IX327722 A327722 WVJ262186 WLN262186 WBR262186 VRV262186 VHZ262186 UYD262186 UOH262186 UEL262186 TUP262186 TKT262186 TAX262186 SRB262186 SHF262186 RXJ262186 RNN262186 RDR262186 QTV262186 QJZ262186 QAD262186 PQH262186 PGL262186 OWP262186 OMT262186 OCX262186 NTB262186 NJF262186 MZJ262186 MPN262186 MFR262186 LVV262186 LLZ262186 LCD262186 KSH262186 KIL262186 JYP262186 JOT262186 JEX262186 IVB262186 ILF262186 IBJ262186 HRN262186 HHR262186 GXV262186 GNZ262186 GED262186 FUH262186 FKL262186 FAP262186 EQT262186 EGX262186 DXB262186 DNF262186 DDJ262186 CTN262186 CJR262186 BZV262186 BPZ262186 BGD262186 AWH262186 AML262186 ACP262186 ST262186 IX262186 A262186 WVJ196650 WLN196650 WBR196650 VRV196650 VHZ196650 UYD196650 UOH196650 UEL196650 TUP196650 TKT196650 TAX196650 SRB196650 SHF196650 RXJ196650 RNN196650 RDR196650 QTV196650 QJZ196650 QAD196650 PQH196650 PGL196650 OWP196650 OMT196650 OCX196650 NTB196650 NJF196650 MZJ196650 MPN196650 MFR196650 LVV196650 LLZ196650 LCD196650 KSH196650 KIL196650 JYP196650 JOT196650 JEX196650 IVB196650 ILF196650 IBJ196650 HRN196650 HHR196650 GXV196650 GNZ196650 GED196650 FUH196650 FKL196650 FAP196650 EQT196650 EGX196650 DXB196650 DNF196650 DDJ196650 CTN196650 CJR196650 BZV196650 BPZ196650 BGD196650 AWH196650 AML196650 ACP196650 ST196650 IX196650 A196650 WVJ131114 WLN131114 WBR131114 VRV131114 VHZ131114 UYD131114 UOH131114 UEL131114 TUP131114 TKT131114 TAX131114 SRB131114 SHF131114 RXJ131114 RNN131114 RDR131114 QTV131114 QJZ131114 QAD131114 PQH131114 PGL131114 OWP131114 OMT131114 OCX131114 NTB131114 NJF131114 MZJ131114 MPN131114 MFR131114 LVV131114 LLZ131114 LCD131114 KSH131114 KIL131114 JYP131114 JOT131114 JEX131114 IVB131114 ILF131114 IBJ131114 HRN131114 HHR131114 GXV131114 GNZ131114 GED131114 FUH131114 FKL131114 FAP131114 EQT131114 EGX131114 DXB131114 DNF131114 DDJ131114 CTN131114 CJR131114 BZV131114 BPZ131114 BGD131114 AWH131114 AML131114 ACP131114 ST131114 IX131114 A131114 WVJ65578 WLN65578 WBR65578 VRV65578 VHZ65578 UYD65578 UOH65578 UEL65578 TUP65578 TKT65578 TAX65578 SRB65578 SHF65578 RXJ65578 RNN65578 RDR65578 QTV65578 QJZ65578 QAD65578 PQH65578 PGL65578 OWP65578 OMT65578 OCX65578 NTB65578 NJF65578 MZJ65578 MPN65578 MFR65578 LVV65578 LLZ65578 LCD65578 KSH65578 KIL65578 JYP65578 JOT65578 JEX65578 IVB65578 ILF65578 IBJ65578 HRN65578 HHR65578 GXV65578 GNZ65578 GED65578 FUH65578 FKL65578 FAP65578 EQT65578 EGX65578 DXB65578 DNF65578 DDJ65578 CTN65578 CJR65578 BZV65578 BPZ65578 BGD65578 AWH65578 AML65578 ACP65578 ST65578 IX65578 A65578 WVJ42 WLN42 WBR42 VRV42 VHZ42 UYD42 UOH42 UEL42 TUP42 TKT42 TAX42 SRB42 SHF42 RXJ42 RNN42 RDR42 QTV42 QJZ42 QAD42 PQH42 PGL42 OWP42 OMT42 OCX42 NTB42 NJF42 MZJ42 MPN42 MFR42 LVV42 LLZ42 LCD42 KSH42 KIL42 JYP42 JOT42 JEX42 IVB42 ILF42 IBJ42 HRN42 HHR42 GXV42 GNZ42 GED42 FUH42 FKL42 FAP42 EQT42 EGX42 DXB42 DNF42 DDJ42 CTN42 CJR42 BZV42 BPZ42 BGD42 AWH42 AML42 ACP42 ST42 IX42 A42 WVJ983078 WLN983078 WBR983078 VRV983078 VHZ983078 UYD983078 UOH983078 UEL983078 TUP983078 TKT983078 TAX983078 SRB983078 SHF983078 RXJ983078 RNN983078 RDR983078 QTV983078 QJZ983078 QAD983078 PQH983078 PGL983078 OWP983078 OMT983078 OCX983078 NTB983078 NJF983078 MZJ983078 MPN983078 MFR983078 LVV983078 LLZ983078 LCD983078 KSH983078 KIL983078 JYP983078 JOT983078 JEX983078 IVB983078 ILF983078 IBJ983078 HRN983078 HHR983078 GXV983078 GNZ983078 GED983078 FUH983078 FKL983078 FAP983078 EQT983078 EGX983078 DXB983078 DNF983078 DDJ983078 CTN983078 CJR983078 BZV983078 BPZ983078 BGD983078 AWH983078 AML983078 ACP983078 ST983078 IX983078 A983078 WVJ917542 WLN917542 WBR917542 VRV917542 VHZ917542 UYD917542 UOH917542 UEL917542 TUP917542 TKT917542 TAX917542 SRB917542 SHF917542 RXJ917542 RNN917542 RDR917542 QTV917542 QJZ917542 QAD917542 PQH917542 PGL917542 OWP917542 OMT917542 OCX917542 NTB917542 NJF917542 MZJ917542 MPN917542 MFR917542 LVV917542 LLZ917542 LCD917542 KSH917542 KIL917542 JYP917542 JOT917542 JEX917542 IVB917542 ILF917542 IBJ917542 HRN917542 HHR917542 GXV917542 GNZ917542 GED917542 FUH917542 FKL917542 FAP917542 EQT917542 EGX917542 DXB917542 DNF917542 DDJ917542 CTN917542 CJR917542 BZV917542 BPZ917542 BGD917542 AWH917542 AML917542 ACP917542 ST917542 IX917542 A917542 WVJ852006 WLN852006 WBR852006 VRV852006 VHZ852006 UYD852006 UOH852006 UEL852006 TUP852006 TKT852006 TAX852006 SRB852006 SHF852006 RXJ852006 RNN852006 RDR852006 QTV852006 QJZ852006 QAD852006 PQH852006 PGL852006 OWP852006 OMT852006 OCX852006 NTB852006 NJF852006 MZJ852006 MPN852006 MFR852006 LVV852006 LLZ852006 LCD852006 KSH852006 KIL852006 JYP852006 JOT852006 JEX852006 IVB852006 ILF852006 IBJ852006 HRN852006 HHR852006 GXV852006 GNZ852006 GED852006 FUH852006 FKL852006 FAP852006 EQT852006 EGX852006 DXB852006 DNF852006 DDJ852006 CTN852006 CJR852006 BZV852006 BPZ852006 BGD852006 AWH852006 AML852006 ACP852006 ST852006 IX852006 A852006 WVJ786470 WLN786470 WBR786470 VRV786470 VHZ786470 UYD786470 UOH786470 UEL786470 TUP786470 TKT786470 TAX786470 SRB786470 SHF786470 RXJ786470 RNN786470 RDR786470 QTV786470 QJZ786470 QAD786470 PQH786470 PGL786470 OWP786470 OMT786470 OCX786470 NTB786470 NJF786470 MZJ786470 MPN786470 MFR786470 LVV786470 LLZ786470 LCD786470 KSH786470 KIL786470 JYP786470 JOT786470 JEX786470 IVB786470 ILF786470 IBJ786470 HRN786470 HHR786470 GXV786470 GNZ786470 GED786470 FUH786470 FKL786470 FAP786470 EQT786470 EGX786470 DXB786470 DNF786470 DDJ786470 CTN786470 CJR786470 BZV786470 BPZ786470 BGD786470 AWH786470 AML786470 ACP786470 ST786470 IX786470 A786470 WVJ720934 WLN720934 WBR720934 VRV720934 VHZ720934 UYD720934 UOH720934 UEL720934 TUP720934 TKT720934 TAX720934 SRB720934 SHF720934 RXJ720934 RNN720934 RDR720934 QTV720934 QJZ720934 QAD720934 PQH720934 PGL720934 OWP720934 OMT720934 OCX720934 NTB720934 NJF720934 MZJ720934 MPN720934 MFR720934 LVV720934 LLZ720934 LCD720934 KSH720934 KIL720934 JYP720934 JOT720934 JEX720934 IVB720934 ILF720934 IBJ720934 HRN720934 HHR720934 GXV720934 GNZ720934 GED720934 FUH720934 FKL720934 FAP720934 EQT720934 EGX720934 DXB720934 DNF720934 DDJ720934 CTN720934 CJR720934 BZV720934 BPZ720934 BGD720934 AWH720934 AML720934 ACP720934 ST720934 IX720934 A720934 WVJ655398 WLN655398 WBR655398 VRV655398 VHZ655398 UYD655398 UOH655398 UEL655398 TUP655398 TKT655398 TAX655398 SRB655398 SHF655398 RXJ655398 RNN655398 RDR655398 QTV655398 QJZ655398 QAD655398 PQH655398 PGL655398 OWP655398 OMT655398 OCX655398 NTB655398 NJF655398 MZJ655398 MPN655398 MFR655398 LVV655398 LLZ655398 LCD655398 KSH655398 KIL655398 JYP655398 JOT655398 JEX655398 IVB655398 ILF655398 IBJ655398 HRN655398 HHR655398 GXV655398 GNZ655398 GED655398 FUH655398 FKL655398 FAP655398 EQT655398 EGX655398 DXB655398 DNF655398 DDJ655398 CTN655398 CJR655398 BZV655398 BPZ655398 BGD655398 AWH655398 AML655398 ACP655398 ST655398 IX655398 A655398 WVJ589862 WLN589862 WBR589862 VRV589862 VHZ589862 UYD589862 UOH589862 UEL589862 TUP589862 TKT589862 TAX589862 SRB589862 SHF589862 RXJ589862 RNN589862 RDR589862 QTV589862 QJZ589862 QAD589862 PQH589862 PGL589862 OWP589862 OMT589862 OCX589862 NTB589862 NJF589862 MZJ589862 MPN589862 MFR589862 LVV589862 LLZ589862 LCD589862 KSH589862 KIL589862 JYP589862 JOT589862 JEX589862 IVB589862 ILF589862 IBJ589862 HRN589862 HHR589862 GXV589862 GNZ589862 GED589862 FUH589862 FKL589862 FAP589862 EQT589862 EGX589862 DXB589862 DNF589862 DDJ589862 CTN589862 CJR589862 BZV589862 BPZ589862 BGD589862 AWH589862 AML589862 ACP589862 ST589862 IX589862 A589862 WVJ524326 WLN524326 WBR524326 VRV524326 VHZ524326 UYD524326 UOH524326 UEL524326 TUP524326 TKT524326 TAX524326 SRB524326 SHF524326 RXJ524326 RNN524326 RDR524326 QTV524326 QJZ524326 QAD524326 PQH524326 PGL524326 OWP524326 OMT524326 OCX524326 NTB524326 NJF524326 MZJ524326 MPN524326 MFR524326 LVV524326 LLZ524326 LCD524326 KSH524326 KIL524326 JYP524326 JOT524326 JEX524326 IVB524326 ILF524326 IBJ524326 HRN524326 HHR524326 GXV524326 GNZ524326 GED524326 FUH524326 FKL524326 FAP524326 EQT524326 EGX524326 DXB524326 DNF524326 DDJ524326 CTN524326 CJR524326 BZV524326 BPZ524326 BGD524326 AWH524326 AML524326 ACP524326 ST524326 IX524326 A524326 WVJ458790 WLN458790 WBR458790 VRV458790 VHZ458790 UYD458790 UOH458790 UEL458790 TUP458790 TKT458790 TAX458790 SRB458790 SHF458790 RXJ458790 RNN458790 RDR458790 QTV458790 QJZ458790 QAD458790 PQH458790 PGL458790 OWP458790 OMT458790 OCX458790 NTB458790 NJF458790 MZJ458790 MPN458790 MFR458790 LVV458790 LLZ458790 LCD458790 KSH458790 KIL458790 JYP458790 JOT458790 JEX458790 IVB458790 ILF458790 IBJ458790 HRN458790 HHR458790 GXV458790 GNZ458790 GED458790 FUH458790 FKL458790 FAP458790 EQT458790 EGX458790 DXB458790 DNF458790 DDJ458790 CTN458790 CJR458790 BZV458790 BPZ458790 BGD458790 AWH458790 AML458790 ACP458790 ST458790 IX458790 A458790 WVJ393254 WLN393254 WBR393254 VRV393254 VHZ393254 UYD393254 UOH393254 UEL393254 TUP393254 TKT393254 TAX393254 SRB393254 SHF393254 RXJ393254 RNN393254 RDR393254 QTV393254 QJZ393254 QAD393254 PQH393254 PGL393254 OWP393254 OMT393254 OCX393254 NTB393254 NJF393254 MZJ393254 MPN393254 MFR393254 LVV393254 LLZ393254 LCD393254 KSH393254 KIL393254 JYP393254 JOT393254 JEX393254 IVB393254 ILF393254 IBJ393254 HRN393254 HHR393254 GXV393254 GNZ393254 GED393254 FUH393254 FKL393254 FAP393254 EQT393254 EGX393254 DXB393254 DNF393254 DDJ393254 CTN393254 CJR393254 BZV393254 BPZ393254 BGD393254 AWH393254 AML393254 ACP393254 ST393254 IX393254 A393254 WVJ327718 WLN327718 WBR327718 VRV327718 VHZ327718 UYD327718 UOH327718 UEL327718 TUP327718 TKT327718 TAX327718 SRB327718 SHF327718 RXJ327718 RNN327718 RDR327718 QTV327718 QJZ327718 QAD327718 PQH327718 PGL327718 OWP327718 OMT327718 OCX327718 NTB327718 NJF327718 MZJ327718 MPN327718 MFR327718 LVV327718 LLZ327718 LCD327718 KSH327718 KIL327718 JYP327718 JOT327718 JEX327718 IVB327718 ILF327718 IBJ327718 HRN327718 HHR327718 GXV327718 GNZ327718 GED327718 FUH327718 FKL327718 FAP327718 EQT327718 EGX327718 DXB327718 DNF327718 DDJ327718 CTN327718 CJR327718 BZV327718 BPZ327718 BGD327718 AWH327718 AML327718 ACP327718 ST327718 IX327718 A327718 WVJ262182 WLN262182 WBR262182 VRV262182 VHZ262182 UYD262182 UOH262182 UEL262182 TUP262182 TKT262182 TAX262182 SRB262182 SHF262182 RXJ262182 RNN262182 RDR262182 QTV262182 QJZ262182 QAD262182 PQH262182 PGL262182 OWP262182 OMT262182 OCX262182 NTB262182 NJF262182 MZJ262182 MPN262182 MFR262182 LVV262182 LLZ262182 LCD262182 KSH262182 KIL262182 JYP262182 JOT262182 JEX262182 IVB262182 ILF262182 IBJ262182 HRN262182 HHR262182 GXV262182 GNZ262182 GED262182 FUH262182 FKL262182 FAP262182 EQT262182 EGX262182 DXB262182 DNF262182 DDJ262182 CTN262182 CJR262182 BZV262182 BPZ262182 BGD262182 AWH262182 AML262182 ACP262182 ST262182 IX262182 A262182 WVJ196646 WLN196646 WBR196646 VRV196646 VHZ196646 UYD196646 UOH196646 UEL196646 TUP196646 TKT196646 TAX196646 SRB196646 SHF196646 RXJ196646 RNN196646 RDR196646 QTV196646 QJZ196646 QAD196646 PQH196646 PGL196646 OWP196646 OMT196646 OCX196646 NTB196646 NJF196646 MZJ196646 MPN196646 MFR196646 LVV196646 LLZ196646 LCD196646 KSH196646 KIL196646 JYP196646 JOT196646 JEX196646 IVB196646 ILF196646 IBJ196646 HRN196646 HHR196646 GXV196646 GNZ196646 GED196646 FUH196646 FKL196646 FAP196646 EQT196646 EGX196646 DXB196646 DNF196646 DDJ196646 CTN196646 CJR196646 BZV196646 BPZ196646 BGD196646 AWH196646 AML196646 ACP196646 ST196646 IX196646 A196646 WVJ131110 WLN131110 WBR131110 VRV131110 VHZ131110 UYD131110 UOH131110 UEL131110 TUP131110 TKT131110 TAX131110 SRB131110 SHF131110 RXJ131110 RNN131110 RDR131110 QTV131110 QJZ131110 QAD131110 PQH131110 PGL131110 OWP131110 OMT131110 OCX131110 NTB131110 NJF131110 MZJ131110 MPN131110 MFR131110 LVV131110 LLZ131110 LCD131110 KSH131110 KIL131110 JYP131110 JOT131110 JEX131110 IVB131110 ILF131110 IBJ131110 HRN131110 HHR131110 GXV131110 GNZ131110 GED131110 FUH131110 FKL131110 FAP131110 EQT131110 EGX131110 DXB131110 DNF131110 DDJ131110 CTN131110 CJR131110 BZV131110 BPZ131110 BGD131110 AWH131110 AML131110 ACP131110 ST131110 IX131110 A131110 WVJ65574 WLN65574 WBR65574 VRV65574 VHZ65574 UYD65574 UOH65574 UEL65574 TUP65574 TKT65574 TAX65574 SRB65574 SHF65574 RXJ65574 RNN65574 RDR65574 QTV65574 QJZ65574 QAD65574 PQH65574 PGL65574 OWP65574 OMT65574 OCX65574 NTB65574 NJF65574 MZJ65574 MPN65574 MFR65574 LVV65574 LLZ65574 LCD65574 KSH65574 KIL65574 JYP65574 JOT65574 JEX65574 IVB65574 ILF65574 IBJ65574 HRN65574 HHR65574 GXV65574 GNZ65574 GED65574 FUH65574 FKL65574 FAP65574 EQT65574 EGX65574 DXB65574 DNF65574 DDJ65574 CTN65574 CJR65574 BZV65574 BPZ65574 BGD65574 AWH65574 AML65574 ACP65574 ST65574 IX65574 A65574 WVJ38 WLN38 WBR38 VRV38 VHZ38 UYD38 UOH38 UEL38 TUP38 TKT38 TAX38 SRB38 SHF38 RXJ38 RNN38 RDR38 QTV38 QJZ38 QAD38 PQH38 PGL38 OWP38 OMT38 OCX38 NTB38 NJF38 MZJ38 MPN38 MFR38 LVV38 LLZ38 LCD38 KSH38 KIL38 JYP38 JOT38 JEX38 IVB38 ILF38 IBJ38 HRN38 HHR38 GXV38 GNZ38 GED38 FUH38 FKL38 FAP38 EQT38 EGX38 DXB38 DNF38 DDJ38 CTN38 CJR38 BZV38 BPZ38 BGD38 AWH38 AML38 ACP38 ST38 IX38 A38 WVJ983076 WLN983076 WBR983076 VRV983076 VHZ983076 UYD983076 UOH983076 UEL983076 TUP983076 TKT983076 TAX983076 SRB983076 SHF983076 RXJ983076 RNN983076 RDR983076 QTV983076 QJZ983076 QAD983076 PQH983076 PGL983076 OWP983076 OMT983076 OCX983076 NTB983076 NJF983076 MZJ983076 MPN983076 MFR983076 LVV983076 LLZ983076 LCD983076 KSH983076 KIL983076 JYP983076 JOT983076 JEX983076 IVB983076 ILF983076 IBJ983076 HRN983076 HHR983076 GXV983076 GNZ983076 GED983076 FUH983076 FKL983076 FAP983076 EQT983076 EGX983076 DXB983076 DNF983076 DDJ983076 CTN983076 CJR983076 BZV983076 BPZ983076 BGD983076 AWH983076 AML983076 ACP983076 ST983076 IX983076 A983076 WVJ917540 WLN917540 WBR917540 VRV917540 VHZ917540 UYD917540 UOH917540 UEL917540 TUP917540 TKT917540 TAX917540 SRB917540 SHF917540 RXJ917540 RNN917540 RDR917540 QTV917540 QJZ917540 QAD917540 PQH917540 PGL917540 OWP917540 OMT917540 OCX917540 NTB917540 NJF917540 MZJ917540 MPN917540 MFR917540 LVV917540 LLZ917540 LCD917540 KSH917540 KIL917540 JYP917540 JOT917540 JEX917540 IVB917540 ILF917540 IBJ917540 HRN917540 HHR917540 GXV917540 GNZ917540 GED917540 FUH917540 FKL917540 FAP917540 EQT917540 EGX917540 DXB917540 DNF917540 DDJ917540 CTN917540 CJR917540 BZV917540 BPZ917540 BGD917540 AWH917540 AML917540 ACP917540 ST917540 IX917540 A917540 WVJ852004 WLN852004 WBR852004 VRV852004 VHZ852004 UYD852004 UOH852004 UEL852004 TUP852004 TKT852004 TAX852004 SRB852004 SHF852004 RXJ852004 RNN852004 RDR852004 QTV852004 QJZ852004 QAD852004 PQH852004 PGL852004 OWP852004 OMT852004 OCX852004 NTB852004 NJF852004 MZJ852004 MPN852004 MFR852004 LVV852004 LLZ852004 LCD852004 KSH852004 KIL852004 JYP852004 JOT852004 JEX852004 IVB852004 ILF852004 IBJ852004 HRN852004 HHR852004 GXV852004 GNZ852004 GED852004 FUH852004 FKL852004 FAP852004 EQT852004 EGX852004 DXB852004 DNF852004 DDJ852004 CTN852004 CJR852004 BZV852004 BPZ852004 BGD852004 AWH852004 AML852004 ACP852004 ST852004 IX852004 A852004 WVJ786468 WLN786468 WBR786468 VRV786468 VHZ786468 UYD786468 UOH786468 UEL786468 TUP786468 TKT786468 TAX786468 SRB786468 SHF786468 RXJ786468 RNN786468 RDR786468 QTV786468 QJZ786468 QAD786468 PQH786468 PGL786468 OWP786468 OMT786468 OCX786468 NTB786468 NJF786468 MZJ786468 MPN786468 MFR786468 LVV786468 LLZ786468 LCD786468 KSH786468 KIL786468 JYP786468 JOT786468 JEX786468 IVB786468 ILF786468 IBJ786468 HRN786468 HHR786468 GXV786468 GNZ786468 GED786468 FUH786468 FKL786468 FAP786468 EQT786468 EGX786468 DXB786468 DNF786468 DDJ786468 CTN786468 CJR786468 BZV786468 BPZ786468 BGD786468 AWH786468 AML786468 ACP786468 ST786468 IX786468 A786468 WVJ720932 WLN720932 WBR720932 VRV720932 VHZ720932 UYD720932 UOH720932 UEL720932 TUP720932 TKT720932 TAX720932 SRB720932 SHF720932 RXJ720932 RNN720932 RDR720932 QTV720932 QJZ720932 QAD720932 PQH720932 PGL720932 OWP720932 OMT720932 OCX720932 NTB720932 NJF720932 MZJ720932 MPN720932 MFR720932 LVV720932 LLZ720932 LCD720932 KSH720932 KIL720932 JYP720932 JOT720932 JEX720932 IVB720932 ILF720932 IBJ720932 HRN720932 HHR720932 GXV720932 GNZ720932 GED720932 FUH720932 FKL720932 FAP720932 EQT720932 EGX720932 DXB720932 DNF720932 DDJ720932 CTN720932 CJR720932 BZV720932 BPZ720932 BGD720932 AWH720932 AML720932 ACP720932 ST720932 IX720932 A720932 WVJ655396 WLN655396 WBR655396 VRV655396 VHZ655396 UYD655396 UOH655396 UEL655396 TUP655396 TKT655396 TAX655396 SRB655396 SHF655396 RXJ655396 RNN655396 RDR655396 QTV655396 QJZ655396 QAD655396 PQH655396 PGL655396 OWP655396 OMT655396 OCX655396 NTB655396 NJF655396 MZJ655396 MPN655396 MFR655396 LVV655396 LLZ655396 LCD655396 KSH655396 KIL655396 JYP655396 JOT655396 JEX655396 IVB655396 ILF655396 IBJ655396 HRN655396 HHR655396 GXV655396 GNZ655396 GED655396 FUH655396 FKL655396 FAP655396 EQT655396 EGX655396 DXB655396 DNF655396 DDJ655396 CTN655396 CJR655396 BZV655396 BPZ655396 BGD655396 AWH655396 AML655396 ACP655396 ST655396 IX655396 A655396 WVJ589860 WLN589860 WBR589860 VRV589860 VHZ589860 UYD589860 UOH589860 UEL589860 TUP589860 TKT589860 TAX589860 SRB589860 SHF589860 RXJ589860 RNN589860 RDR589860 QTV589860 QJZ589860 QAD589860 PQH589860 PGL589860 OWP589860 OMT589860 OCX589860 NTB589860 NJF589860 MZJ589860 MPN589860 MFR589860 LVV589860 LLZ589860 LCD589860 KSH589860 KIL589860 JYP589860 JOT589860 JEX589860 IVB589860 ILF589860 IBJ589860 HRN589860 HHR589860 GXV589860 GNZ589860 GED589860 FUH589860 FKL589860 FAP589860 EQT589860 EGX589860 DXB589860 DNF589860 DDJ589860 CTN589860 CJR589860 BZV589860 BPZ589860 BGD589860 AWH589860 AML589860 ACP589860 ST589860 IX589860 A589860 WVJ524324 WLN524324 WBR524324 VRV524324 VHZ524324 UYD524324 UOH524324 UEL524324 TUP524324 TKT524324 TAX524324 SRB524324 SHF524324 RXJ524324 RNN524324 RDR524324 QTV524324 QJZ524324 QAD524324 PQH524324 PGL524324 OWP524324 OMT524324 OCX524324 NTB524324 NJF524324 MZJ524324 MPN524324 MFR524324 LVV524324 LLZ524324 LCD524324 KSH524324 KIL524324 JYP524324 JOT524324 JEX524324 IVB524324 ILF524324 IBJ524324 HRN524324 HHR524324 GXV524324 GNZ524324 GED524324 FUH524324 FKL524324 FAP524324 EQT524324 EGX524324 DXB524324 DNF524324 DDJ524324 CTN524324 CJR524324 BZV524324 BPZ524324 BGD524324 AWH524324 AML524324 ACP524324 ST524324 IX524324 A524324 WVJ458788 WLN458788 WBR458788 VRV458788 VHZ458788 UYD458788 UOH458788 UEL458788 TUP458788 TKT458788 TAX458788 SRB458788 SHF458788 RXJ458788 RNN458788 RDR458788 QTV458788 QJZ458788 QAD458788 PQH458788 PGL458788 OWP458788 OMT458788 OCX458788 NTB458788 NJF458788 MZJ458788 MPN458788 MFR458788 LVV458788 LLZ458788 LCD458788 KSH458788 KIL458788 JYP458788 JOT458788 JEX458788 IVB458788 ILF458788 IBJ458788 HRN458788 HHR458788 GXV458788 GNZ458788 GED458788 FUH458788 FKL458788 FAP458788 EQT458788 EGX458788 DXB458788 DNF458788 DDJ458788 CTN458788 CJR458788 BZV458788 BPZ458788 BGD458788 AWH458788 AML458788 ACP458788 ST458788 IX458788 A458788 WVJ393252 WLN393252 WBR393252 VRV393252 VHZ393252 UYD393252 UOH393252 UEL393252 TUP393252 TKT393252 TAX393252 SRB393252 SHF393252 RXJ393252 RNN393252 RDR393252 QTV393252 QJZ393252 QAD393252 PQH393252 PGL393252 OWP393252 OMT393252 OCX393252 NTB393252 NJF393252 MZJ393252 MPN393252 MFR393252 LVV393252 LLZ393252 LCD393252 KSH393252 KIL393252 JYP393252 JOT393252 JEX393252 IVB393252 ILF393252 IBJ393252 HRN393252 HHR393252 GXV393252 GNZ393252 GED393252 FUH393252 FKL393252 FAP393252 EQT393252 EGX393252 DXB393252 DNF393252 DDJ393252 CTN393252 CJR393252 BZV393252 BPZ393252 BGD393252 AWH393252 AML393252 ACP393252 ST393252 IX393252 A393252 WVJ327716 WLN327716 WBR327716 VRV327716 VHZ327716 UYD327716 UOH327716 UEL327716 TUP327716 TKT327716 TAX327716 SRB327716 SHF327716 RXJ327716 RNN327716 RDR327716 QTV327716 QJZ327716 QAD327716 PQH327716 PGL327716 OWP327716 OMT327716 OCX327716 NTB327716 NJF327716 MZJ327716 MPN327716 MFR327716 LVV327716 LLZ327716 LCD327716 KSH327716 KIL327716 JYP327716 JOT327716 JEX327716 IVB327716 ILF327716 IBJ327716 HRN327716 HHR327716 GXV327716 GNZ327716 GED327716 FUH327716 FKL327716 FAP327716 EQT327716 EGX327716 DXB327716 DNF327716 DDJ327716 CTN327716 CJR327716 BZV327716 BPZ327716 BGD327716 AWH327716 AML327716 ACP327716 ST327716 IX327716 A327716 WVJ262180 WLN262180 WBR262180 VRV262180 VHZ262180 UYD262180 UOH262180 UEL262180 TUP262180 TKT262180 TAX262180 SRB262180 SHF262180 RXJ262180 RNN262180 RDR262180 QTV262180 QJZ262180 QAD262180 PQH262180 PGL262180 OWP262180 OMT262180 OCX262180 NTB262180 NJF262180 MZJ262180 MPN262180 MFR262180 LVV262180 LLZ262180 LCD262180 KSH262180 KIL262180 JYP262180 JOT262180 JEX262180 IVB262180 ILF262180 IBJ262180 HRN262180 HHR262180 GXV262180 GNZ262180 GED262180 FUH262180 FKL262180 FAP262180 EQT262180 EGX262180 DXB262180 DNF262180 DDJ262180 CTN262180 CJR262180 BZV262180 BPZ262180 BGD262180 AWH262180 AML262180 ACP262180 ST262180 IX262180 A262180 WVJ196644 WLN196644 WBR196644 VRV196644 VHZ196644 UYD196644 UOH196644 UEL196644 TUP196644 TKT196644 TAX196644 SRB196644 SHF196644 RXJ196644 RNN196644 RDR196644 QTV196644 QJZ196644 QAD196644 PQH196644 PGL196644 OWP196644 OMT196644 OCX196644 NTB196644 NJF196644 MZJ196644 MPN196644 MFR196644 LVV196644 LLZ196644 LCD196644 KSH196644 KIL196644 JYP196644 JOT196644 JEX196644 IVB196644 ILF196644 IBJ196644 HRN196644 HHR196644 GXV196644 GNZ196644 GED196644 FUH196644 FKL196644 FAP196644 EQT196644 EGX196644 DXB196644 DNF196644 DDJ196644 CTN196644 CJR196644 BZV196644 BPZ196644 BGD196644 AWH196644 AML196644 ACP196644 ST196644 IX196644 A196644 WVJ131108 WLN131108 WBR131108 VRV131108 VHZ131108 UYD131108 UOH131108 UEL131108 TUP131108 TKT131108 TAX131108 SRB131108 SHF131108 RXJ131108 RNN131108 RDR131108 QTV131108 QJZ131108 QAD131108 PQH131108 PGL131108 OWP131108 OMT131108 OCX131108 NTB131108 NJF131108 MZJ131108 MPN131108 MFR131108 LVV131108 LLZ131108 LCD131108 KSH131108 KIL131108 JYP131108 JOT131108 JEX131108 IVB131108 ILF131108 IBJ131108 HRN131108 HHR131108 GXV131108 GNZ131108 GED131108 FUH131108 FKL131108 FAP131108 EQT131108 EGX131108 DXB131108 DNF131108 DDJ131108 CTN131108 CJR131108 BZV131108 BPZ131108 BGD131108 AWH131108 AML131108 ACP131108 ST131108 IX131108 A131108 WVJ65572 WLN65572 WBR65572 VRV65572 VHZ65572 UYD65572 UOH65572 UEL65572 TUP65572 TKT65572 TAX65572 SRB65572 SHF65572 RXJ65572 RNN65572 RDR65572 QTV65572 QJZ65572 QAD65572 PQH65572 PGL65572 OWP65572 OMT65572 OCX65572 NTB65572 NJF65572 MZJ65572 MPN65572 MFR65572 LVV65572 LLZ65572 LCD65572 KSH65572 KIL65572 JYP65572 JOT65572 JEX65572 IVB65572 ILF65572 IBJ65572 HRN65572 HHR65572 GXV65572 GNZ65572 GED65572 FUH65572 FKL65572 FAP65572 EQT65572 EGX65572 DXB65572 DNF65572 DDJ65572 CTN65572 CJR65572 BZV65572 BPZ65572 BGD65572 AWH65572 AML65572 ACP65572 ST65572 IX65572 A65572 WVJ36 WLN36 WBR36 VRV36 VHZ36 UYD36 UOH36 UEL36 TUP36 TKT36 TAX36 SRB36 SHF36 RXJ36 RNN36 RDR36 QTV36 QJZ36 QAD36 PQH36 PGL36 OWP36 OMT36 OCX36 NTB36 NJF36 MZJ36 MPN36 MFR36 LVV36 LLZ36 LCD36 KSH36 KIL36 JYP36 JOT36 JEX36 IVB36 ILF36 IBJ36 HRN36 HHR36 GXV36 GNZ36 GED36 FUH36 FKL36 FAP36 EQT36 EGX36 DXB36 DNF36 DDJ36 CTN36 CJR36 BZV36 BPZ36 BGD36 AWH36 AML36 ACP36 ST36 IX36 A36 WVJ983074 WLN983074 WBR983074 VRV983074 VHZ983074 UYD983074 UOH983074 UEL983074 TUP983074 TKT983074 TAX983074 SRB983074 SHF983074 RXJ983074 RNN983074 RDR983074 QTV983074 QJZ983074 QAD983074 PQH983074 PGL983074 OWP983074 OMT983074 OCX983074 NTB983074 NJF983074 MZJ983074 MPN983074 MFR983074 LVV983074 LLZ983074 LCD983074 KSH983074 KIL983074 JYP983074 JOT983074 JEX983074 IVB983074 ILF983074 IBJ983074 HRN983074 HHR983074 GXV983074 GNZ983074 GED983074 FUH983074 FKL983074 FAP983074 EQT983074 EGX983074 DXB983074 DNF983074 DDJ983074 CTN983074 CJR983074 BZV983074 BPZ983074 BGD983074 AWH983074 AML983074 ACP983074 ST983074 IX983074 A983074 WVJ917538 WLN917538 WBR917538 VRV917538 VHZ917538 UYD917538 UOH917538 UEL917538 TUP917538 TKT917538 TAX917538 SRB917538 SHF917538 RXJ917538 RNN917538 RDR917538 QTV917538 QJZ917538 QAD917538 PQH917538 PGL917538 OWP917538 OMT917538 OCX917538 NTB917538 NJF917538 MZJ917538 MPN917538 MFR917538 LVV917538 LLZ917538 LCD917538 KSH917538 KIL917538 JYP917538 JOT917538 JEX917538 IVB917538 ILF917538 IBJ917538 HRN917538 HHR917538 GXV917538 GNZ917538 GED917538 FUH917538 FKL917538 FAP917538 EQT917538 EGX917538 DXB917538 DNF917538 DDJ917538 CTN917538 CJR917538 BZV917538 BPZ917538 BGD917538 AWH917538 AML917538 ACP917538 ST917538 IX917538 A917538 WVJ852002 WLN852002 WBR852002 VRV852002 VHZ852002 UYD852002 UOH852002 UEL852002 TUP852002 TKT852002 TAX852002 SRB852002 SHF852002 RXJ852002 RNN852002 RDR852002 QTV852002 QJZ852002 QAD852002 PQH852002 PGL852002 OWP852002 OMT852002 OCX852002 NTB852002 NJF852002 MZJ852002 MPN852002 MFR852002 LVV852002 LLZ852002 LCD852002 KSH852002 KIL852002 JYP852002 JOT852002 JEX852002 IVB852002 ILF852002 IBJ852002 HRN852002 HHR852002 GXV852002 GNZ852002 GED852002 FUH852002 FKL852002 FAP852002 EQT852002 EGX852002 DXB852002 DNF852002 DDJ852002 CTN852002 CJR852002 BZV852002 BPZ852002 BGD852002 AWH852002 AML852002 ACP852002 ST852002 IX852002 A852002 WVJ786466 WLN786466 WBR786466 VRV786466 VHZ786466 UYD786466 UOH786466 UEL786466 TUP786466 TKT786466 TAX786466 SRB786466 SHF786466 RXJ786466 RNN786466 RDR786466 QTV786466 QJZ786466 QAD786466 PQH786466 PGL786466 OWP786466 OMT786466 OCX786466 NTB786466 NJF786466 MZJ786466 MPN786466 MFR786466 LVV786466 LLZ786466 LCD786466 KSH786466 KIL786466 JYP786466 JOT786466 JEX786466 IVB786466 ILF786466 IBJ786466 HRN786466 HHR786466 GXV786466 GNZ786466 GED786466 FUH786466 FKL786466 FAP786466 EQT786466 EGX786466 DXB786466 DNF786466 DDJ786466 CTN786466 CJR786466 BZV786466 BPZ786466 BGD786466 AWH786466 AML786466 ACP786466 ST786466 IX786466 A786466 WVJ720930 WLN720930 WBR720930 VRV720930 VHZ720930 UYD720930 UOH720930 UEL720930 TUP720930 TKT720930 TAX720930 SRB720930 SHF720930 RXJ720930 RNN720930 RDR720930 QTV720930 QJZ720930 QAD720930 PQH720930 PGL720930 OWP720930 OMT720930 OCX720930 NTB720930 NJF720930 MZJ720930 MPN720930 MFR720930 LVV720930 LLZ720930 LCD720930 KSH720930 KIL720930 JYP720930 JOT720930 JEX720930 IVB720930 ILF720930 IBJ720930 HRN720930 HHR720930 GXV720930 GNZ720930 GED720930 FUH720930 FKL720930 FAP720930 EQT720930 EGX720930 DXB720930 DNF720930 DDJ720930 CTN720930 CJR720930 BZV720930 BPZ720930 BGD720930 AWH720930 AML720930 ACP720930 ST720930 IX720930 A720930 WVJ655394 WLN655394 WBR655394 VRV655394 VHZ655394 UYD655394 UOH655394 UEL655394 TUP655394 TKT655394 TAX655394 SRB655394 SHF655394 RXJ655394 RNN655394 RDR655394 QTV655394 QJZ655394 QAD655394 PQH655394 PGL655394 OWP655394 OMT655394 OCX655394 NTB655394 NJF655394 MZJ655394 MPN655394 MFR655394 LVV655394 LLZ655394 LCD655394 KSH655394 KIL655394 JYP655394 JOT655394 JEX655394 IVB655394 ILF655394 IBJ655394 HRN655394 HHR655394 GXV655394 GNZ655394 GED655394 FUH655394 FKL655394 FAP655394 EQT655394 EGX655394 DXB655394 DNF655394 DDJ655394 CTN655394 CJR655394 BZV655394 BPZ655394 BGD655394 AWH655394 AML655394 ACP655394 ST655394 IX655394 A655394 WVJ589858 WLN589858 WBR589858 VRV589858 VHZ589858 UYD589858 UOH589858 UEL589858 TUP589858 TKT589858 TAX589858 SRB589858 SHF589858 RXJ589858 RNN589858 RDR589858 QTV589858 QJZ589858 QAD589858 PQH589858 PGL589858 OWP589858 OMT589858 OCX589858 NTB589858 NJF589858 MZJ589858 MPN589858 MFR589858 LVV589858 LLZ589858 LCD589858 KSH589858 KIL589858 JYP589858 JOT589858 JEX589858 IVB589858 ILF589858 IBJ589858 HRN589858 HHR589858 GXV589858 GNZ589858 GED589858 FUH589858 FKL589858 FAP589858 EQT589858 EGX589858 DXB589858 DNF589858 DDJ589858 CTN589858 CJR589858 BZV589858 BPZ589858 BGD589858 AWH589858 AML589858 ACP589858 ST589858 IX589858 A589858 WVJ524322 WLN524322 WBR524322 VRV524322 VHZ524322 UYD524322 UOH524322 UEL524322 TUP524322 TKT524322 TAX524322 SRB524322 SHF524322 RXJ524322 RNN524322 RDR524322 QTV524322 QJZ524322 QAD524322 PQH524322 PGL524322 OWP524322 OMT524322 OCX524322 NTB524322 NJF524322 MZJ524322 MPN524322 MFR524322 LVV524322 LLZ524322 LCD524322 KSH524322 KIL524322 JYP524322 JOT524322 JEX524322 IVB524322 ILF524322 IBJ524322 HRN524322 HHR524322 GXV524322 GNZ524322 GED524322 FUH524322 FKL524322 FAP524322 EQT524322 EGX524322 DXB524322 DNF524322 DDJ524322 CTN524322 CJR524322 BZV524322 BPZ524322 BGD524322 AWH524322 AML524322 ACP524322 ST524322 IX524322 A524322 WVJ458786 WLN458786 WBR458786 VRV458786 VHZ458786 UYD458786 UOH458786 UEL458786 TUP458786 TKT458786 TAX458786 SRB458786 SHF458786 RXJ458786 RNN458786 RDR458786 QTV458786 QJZ458786 QAD458786 PQH458786 PGL458786 OWP458786 OMT458786 OCX458786 NTB458786 NJF458786 MZJ458786 MPN458786 MFR458786 LVV458786 LLZ458786 LCD458786 KSH458786 KIL458786 JYP458786 JOT458786 JEX458786 IVB458786 ILF458786 IBJ458786 HRN458786 HHR458786 GXV458786 GNZ458786 GED458786 FUH458786 FKL458786 FAP458786 EQT458786 EGX458786 DXB458786 DNF458786 DDJ458786 CTN458786 CJR458786 BZV458786 BPZ458786 BGD458786 AWH458786 AML458786 ACP458786 ST458786 IX458786 A458786 WVJ393250 WLN393250 WBR393250 VRV393250 VHZ393250 UYD393250 UOH393250 UEL393250 TUP393250 TKT393250 TAX393250 SRB393250 SHF393250 RXJ393250 RNN393250 RDR393250 QTV393250 QJZ393250 QAD393250 PQH393250 PGL393250 OWP393250 OMT393250 OCX393250 NTB393250 NJF393250 MZJ393250 MPN393250 MFR393250 LVV393250 LLZ393250 LCD393250 KSH393250 KIL393250 JYP393250 JOT393250 JEX393250 IVB393250 ILF393250 IBJ393250 HRN393250 HHR393250 GXV393250 GNZ393250 GED393250 FUH393250 FKL393250 FAP393250 EQT393250 EGX393250 DXB393250 DNF393250 DDJ393250 CTN393250 CJR393250 BZV393250 BPZ393250 BGD393250 AWH393250 AML393250 ACP393250 ST393250 IX393250 A393250 WVJ327714 WLN327714 WBR327714 VRV327714 VHZ327714 UYD327714 UOH327714 UEL327714 TUP327714 TKT327714 TAX327714 SRB327714 SHF327714 RXJ327714 RNN327714 RDR327714 QTV327714 QJZ327714 QAD327714 PQH327714 PGL327714 OWP327714 OMT327714 OCX327714 NTB327714 NJF327714 MZJ327714 MPN327714 MFR327714 LVV327714 LLZ327714 LCD327714 KSH327714 KIL327714 JYP327714 JOT327714 JEX327714 IVB327714 ILF327714 IBJ327714 HRN327714 HHR327714 GXV327714 GNZ327714 GED327714 FUH327714 FKL327714 FAP327714 EQT327714 EGX327714 DXB327714 DNF327714 DDJ327714 CTN327714 CJR327714 BZV327714 BPZ327714 BGD327714 AWH327714 AML327714 ACP327714 ST327714 IX327714 A327714 WVJ262178 WLN262178 WBR262178 VRV262178 VHZ262178 UYD262178 UOH262178 UEL262178 TUP262178 TKT262178 TAX262178 SRB262178 SHF262178 RXJ262178 RNN262178 RDR262178 QTV262178 QJZ262178 QAD262178 PQH262178 PGL262178 OWP262178 OMT262178 OCX262178 NTB262178 NJF262178 MZJ262178 MPN262178 MFR262178 LVV262178 LLZ262178 LCD262178 KSH262178 KIL262178 JYP262178 JOT262178 JEX262178 IVB262178 ILF262178 IBJ262178 HRN262178 HHR262178 GXV262178 GNZ262178 GED262178 FUH262178 FKL262178 FAP262178 EQT262178 EGX262178 DXB262178 DNF262178 DDJ262178 CTN262178 CJR262178 BZV262178 BPZ262178 BGD262178 AWH262178 AML262178 ACP262178 ST262178 IX262178 A262178 WVJ196642 WLN196642 WBR196642 VRV196642 VHZ196642 UYD196642 UOH196642 UEL196642 TUP196642 TKT196642 TAX196642 SRB196642 SHF196642 RXJ196642 RNN196642 RDR196642 QTV196642 QJZ196642 QAD196642 PQH196642 PGL196642 OWP196642 OMT196642 OCX196642 NTB196642 NJF196642 MZJ196642 MPN196642 MFR196642 LVV196642 LLZ196642 LCD196642 KSH196642 KIL196642 JYP196642 JOT196642 JEX196642 IVB196642 ILF196642 IBJ196642 HRN196642 HHR196642 GXV196642 GNZ196642 GED196642 FUH196642 FKL196642 FAP196642 EQT196642 EGX196642 DXB196642 DNF196642 DDJ196642 CTN196642 CJR196642 BZV196642 BPZ196642 BGD196642 AWH196642 AML196642 ACP196642 ST196642 IX196642 A196642 WVJ131106 WLN131106 WBR131106 VRV131106 VHZ131106 UYD131106 UOH131106 UEL131106 TUP131106 TKT131106 TAX131106 SRB131106 SHF131106 RXJ131106 RNN131106 RDR131106 QTV131106 QJZ131106 QAD131106 PQH131106 PGL131106 OWP131106 OMT131106 OCX131106 NTB131106 NJF131106 MZJ131106 MPN131106 MFR131106 LVV131106 LLZ131106 LCD131106 KSH131106 KIL131106 JYP131106 JOT131106 JEX131106 IVB131106 ILF131106 IBJ131106 HRN131106 HHR131106 GXV131106 GNZ131106 GED131106 FUH131106 FKL131106 FAP131106 EQT131106 EGX131106 DXB131106 DNF131106 DDJ131106 CTN131106 CJR131106 BZV131106 BPZ131106 BGD131106 AWH131106 AML131106 ACP131106 ST131106 IX131106 A131106 WVJ65570 WLN65570 WBR65570 VRV65570 VHZ65570 UYD65570 UOH65570 UEL65570 TUP65570 TKT65570 TAX65570 SRB65570 SHF65570 RXJ65570 RNN65570 RDR65570 QTV65570 QJZ65570 QAD65570 PQH65570 PGL65570 OWP65570 OMT65570 OCX65570 NTB65570 NJF65570 MZJ65570 MPN65570 MFR65570 LVV65570 LLZ65570 LCD65570 KSH65570 KIL65570 JYP65570 JOT65570 JEX65570 IVB65570 ILF65570 IBJ65570 HRN65570 HHR65570 GXV65570 GNZ65570 GED65570 FUH65570 FKL65570 FAP65570 EQT65570 EGX65570 DXB65570 DNF65570 DDJ65570 CTN65570 CJR65570 BZV65570 BPZ65570 BGD65570 AWH65570 AML65570 ACP65570 ST65570 IX65570 A65570 WVJ34 WLN34 WBR34 VRV34 VHZ34 UYD34 UOH34 UEL34 TUP34 TKT34 TAX34 SRB34 SHF34 RXJ34 RNN34 RDR34 QTV34 QJZ34 QAD34 PQH34 PGL34 OWP34 OMT34 OCX34 NTB34 NJF34 MZJ34 MPN34 MFR34 LVV34 LLZ34 LCD34 KSH34 KIL34 JYP34 JOT34 JEX34 IVB34 ILF34 IBJ34 HRN34 HHR34 GXV34 GNZ34 GED34 FUH34 FKL34 FAP34 EQT34 EGX34 DXB34 DNF34 DDJ34 CTN34 CJR34 BZV34 BPZ34 BGD34 AWH34 AML34 ACP34 ST34 IX34 A34 WVJ983072 WLN983072 WBR983072 VRV983072 VHZ983072 UYD983072 UOH983072 UEL983072 TUP983072 TKT983072 TAX983072 SRB983072 SHF983072 RXJ983072 RNN983072 RDR983072 QTV983072 QJZ983072 QAD983072 PQH983072 PGL983072 OWP983072 OMT983072 OCX983072 NTB983072 NJF983072 MZJ983072 MPN983072 MFR983072 LVV983072 LLZ983072 LCD983072 KSH983072 KIL983072 JYP983072 JOT983072 JEX983072 IVB983072 ILF983072 IBJ983072 HRN983072 HHR983072 GXV983072 GNZ983072 GED983072 FUH983072 FKL983072 FAP983072 EQT983072 EGX983072 DXB983072 DNF983072 DDJ983072 CTN983072 CJR983072 BZV983072 BPZ983072 BGD983072 AWH983072 AML983072 ACP983072 ST983072 IX983072 A983072 WVJ917536 WLN917536 WBR917536 VRV917536 VHZ917536 UYD917536 UOH917536 UEL917536 TUP917536 TKT917536 TAX917536 SRB917536 SHF917536 RXJ917536 RNN917536 RDR917536 QTV917536 QJZ917536 QAD917536 PQH917536 PGL917536 OWP917536 OMT917536 OCX917536 NTB917536 NJF917536 MZJ917536 MPN917536 MFR917536 LVV917536 LLZ917536 LCD917536 KSH917536 KIL917536 JYP917536 JOT917536 JEX917536 IVB917536 ILF917536 IBJ917536 HRN917536 HHR917536 GXV917536 GNZ917536 GED917536 FUH917536 FKL917536 FAP917536 EQT917536 EGX917536 DXB917536 DNF917536 DDJ917536 CTN917536 CJR917536 BZV917536 BPZ917536 BGD917536 AWH917536 AML917536 ACP917536 ST917536 IX917536 A917536 WVJ852000 WLN852000 WBR852000 VRV852000 VHZ852000 UYD852000 UOH852000 UEL852000 TUP852000 TKT852000 TAX852000 SRB852000 SHF852000 RXJ852000 RNN852000 RDR852000 QTV852000 QJZ852000 QAD852000 PQH852000 PGL852000 OWP852000 OMT852000 OCX852000 NTB852000 NJF852000 MZJ852000 MPN852000 MFR852000 LVV852000 LLZ852000 LCD852000 KSH852000 KIL852000 JYP852000 JOT852000 JEX852000 IVB852000 ILF852000 IBJ852000 HRN852000 HHR852000 GXV852000 GNZ852000 GED852000 FUH852000 FKL852000 FAP852000 EQT852000 EGX852000 DXB852000 DNF852000 DDJ852000 CTN852000 CJR852000 BZV852000 BPZ852000 BGD852000 AWH852000 AML852000 ACP852000 ST852000 IX852000 A852000 WVJ786464 WLN786464 WBR786464 VRV786464 VHZ786464 UYD786464 UOH786464 UEL786464 TUP786464 TKT786464 TAX786464 SRB786464 SHF786464 RXJ786464 RNN786464 RDR786464 QTV786464 QJZ786464 QAD786464 PQH786464 PGL786464 OWP786464 OMT786464 OCX786464 NTB786464 NJF786464 MZJ786464 MPN786464 MFR786464 LVV786464 LLZ786464 LCD786464 KSH786464 KIL786464 JYP786464 JOT786464 JEX786464 IVB786464 ILF786464 IBJ786464 HRN786464 HHR786464 GXV786464 GNZ786464 GED786464 FUH786464 FKL786464 FAP786464 EQT786464 EGX786464 DXB786464 DNF786464 DDJ786464 CTN786464 CJR786464 BZV786464 BPZ786464 BGD786464 AWH786464 AML786464 ACP786464 ST786464 IX786464 A786464 WVJ720928 WLN720928 WBR720928 VRV720928 VHZ720928 UYD720928 UOH720928 UEL720928 TUP720928 TKT720928 TAX720928 SRB720928 SHF720928 RXJ720928 RNN720928 RDR720928 QTV720928 QJZ720928 QAD720928 PQH720928 PGL720928 OWP720928 OMT720928 OCX720928 NTB720928 NJF720928 MZJ720928 MPN720928 MFR720928 LVV720928 LLZ720928 LCD720928 KSH720928 KIL720928 JYP720928 JOT720928 JEX720928 IVB720928 ILF720928 IBJ720928 HRN720928 HHR720928 GXV720928 GNZ720928 GED720928 FUH720928 FKL720928 FAP720928 EQT720928 EGX720928 DXB720928 DNF720928 DDJ720928 CTN720928 CJR720928 BZV720928 BPZ720928 BGD720928 AWH720928 AML720928 ACP720928 ST720928 IX720928 A720928 WVJ655392 WLN655392 WBR655392 VRV655392 VHZ655392 UYD655392 UOH655392 UEL655392 TUP655392 TKT655392 TAX655392 SRB655392 SHF655392 RXJ655392 RNN655392 RDR655392 QTV655392 QJZ655392 QAD655392 PQH655392 PGL655392 OWP655392 OMT655392 OCX655392 NTB655392 NJF655392 MZJ655392 MPN655392 MFR655392 LVV655392 LLZ655392 LCD655392 KSH655392 KIL655392 JYP655392 JOT655392 JEX655392 IVB655392 ILF655392 IBJ655392 HRN655392 HHR655392 GXV655392 GNZ655392 GED655392 FUH655392 FKL655392 FAP655392 EQT655392 EGX655392 DXB655392 DNF655392 DDJ655392 CTN655392 CJR655392 BZV655392 BPZ655392 BGD655392 AWH655392 AML655392 ACP655392 ST655392 IX655392 A655392 WVJ589856 WLN589856 WBR589856 VRV589856 VHZ589856 UYD589856 UOH589856 UEL589856 TUP589856 TKT589856 TAX589856 SRB589856 SHF589856 RXJ589856 RNN589856 RDR589856 QTV589856 QJZ589856 QAD589856 PQH589856 PGL589856 OWP589856 OMT589856 OCX589856 NTB589856 NJF589856 MZJ589856 MPN589856 MFR589856 LVV589856 LLZ589856 LCD589856 KSH589856 KIL589856 JYP589856 JOT589856 JEX589856 IVB589856 ILF589856 IBJ589856 HRN589856 HHR589856 GXV589856 GNZ589856 GED589856 FUH589856 FKL589856 FAP589856 EQT589856 EGX589856 DXB589856 DNF589856 DDJ589856 CTN589856 CJR589856 BZV589856 BPZ589856 BGD589856 AWH589856 AML589856 ACP589856 ST589856 IX589856 A589856 WVJ524320 WLN524320 WBR524320 VRV524320 VHZ524320 UYD524320 UOH524320 UEL524320 TUP524320 TKT524320 TAX524320 SRB524320 SHF524320 RXJ524320 RNN524320 RDR524320 QTV524320 QJZ524320 QAD524320 PQH524320 PGL524320 OWP524320 OMT524320 OCX524320 NTB524320 NJF524320 MZJ524320 MPN524320 MFR524320 LVV524320 LLZ524320 LCD524320 KSH524320 KIL524320 JYP524320 JOT524320 JEX524320 IVB524320 ILF524320 IBJ524320 HRN524320 HHR524320 GXV524320 GNZ524320 GED524320 FUH524320 FKL524320 FAP524320 EQT524320 EGX524320 DXB524320 DNF524320 DDJ524320 CTN524320 CJR524320 BZV524320 BPZ524320 BGD524320 AWH524320 AML524320 ACP524320 ST524320 IX524320 A524320 WVJ458784 WLN458784 WBR458784 VRV458784 VHZ458784 UYD458784 UOH458784 UEL458784 TUP458784 TKT458784 TAX458784 SRB458784 SHF458784 RXJ458784 RNN458784 RDR458784 QTV458784 QJZ458784 QAD458784 PQH458784 PGL458784 OWP458784 OMT458784 OCX458784 NTB458784 NJF458784 MZJ458784 MPN458784 MFR458784 LVV458784 LLZ458784 LCD458784 KSH458784 KIL458784 JYP458784 JOT458784 JEX458784 IVB458784 ILF458784 IBJ458784 HRN458784 HHR458784 GXV458784 GNZ458784 GED458784 FUH458784 FKL458784 FAP458784 EQT458784 EGX458784 DXB458784 DNF458784 DDJ458784 CTN458784 CJR458784 BZV458784 BPZ458784 BGD458784 AWH458784 AML458784 ACP458784 ST458784 IX458784 A458784 WVJ393248 WLN393248 WBR393248 VRV393248 VHZ393248 UYD393248 UOH393248 UEL393248 TUP393248 TKT393248 TAX393248 SRB393248 SHF393248 RXJ393248 RNN393248 RDR393248 QTV393248 QJZ393248 QAD393248 PQH393248 PGL393248 OWP393248 OMT393248 OCX393248 NTB393248 NJF393248 MZJ393248 MPN393248 MFR393248 LVV393248 LLZ393248 LCD393248 KSH393248 KIL393248 JYP393248 JOT393248 JEX393248 IVB393248 ILF393248 IBJ393248 HRN393248 HHR393248 GXV393248 GNZ393248 GED393248 FUH393248 FKL393248 FAP393248 EQT393248 EGX393248 DXB393248 DNF393248 DDJ393248 CTN393248 CJR393248 BZV393248 BPZ393248 BGD393248 AWH393248 AML393248 ACP393248 ST393248 IX393248 A393248 WVJ327712 WLN327712 WBR327712 VRV327712 VHZ327712 UYD327712 UOH327712 UEL327712 TUP327712 TKT327712 TAX327712 SRB327712 SHF327712 RXJ327712 RNN327712 RDR327712 QTV327712 QJZ327712 QAD327712 PQH327712 PGL327712 OWP327712 OMT327712 OCX327712 NTB327712 NJF327712 MZJ327712 MPN327712 MFR327712 LVV327712 LLZ327712 LCD327712 KSH327712 KIL327712 JYP327712 JOT327712 JEX327712 IVB327712 ILF327712 IBJ327712 HRN327712 HHR327712 GXV327712 GNZ327712 GED327712 FUH327712 FKL327712 FAP327712 EQT327712 EGX327712 DXB327712 DNF327712 DDJ327712 CTN327712 CJR327712 BZV327712 BPZ327712 BGD327712 AWH327712 AML327712 ACP327712 ST327712 IX327712 A327712 WVJ262176 WLN262176 WBR262176 VRV262176 VHZ262176 UYD262176 UOH262176 UEL262176 TUP262176 TKT262176 TAX262176 SRB262176 SHF262176 RXJ262176 RNN262176 RDR262176 QTV262176 QJZ262176 QAD262176 PQH262176 PGL262176 OWP262176 OMT262176 OCX262176 NTB262176 NJF262176 MZJ262176 MPN262176 MFR262176 LVV262176 LLZ262176 LCD262176 KSH262176 KIL262176 JYP262176 JOT262176 JEX262176 IVB262176 ILF262176 IBJ262176 HRN262176 HHR262176 GXV262176 GNZ262176 GED262176 FUH262176 FKL262176 FAP262176 EQT262176 EGX262176 DXB262176 DNF262176 DDJ262176 CTN262176 CJR262176 BZV262176 BPZ262176 BGD262176 AWH262176 AML262176 ACP262176 ST262176 IX262176 A262176 WVJ196640 WLN196640 WBR196640 VRV196640 VHZ196640 UYD196640 UOH196640 UEL196640 TUP196640 TKT196640 TAX196640 SRB196640 SHF196640 RXJ196640 RNN196640 RDR196640 QTV196640 QJZ196640 QAD196640 PQH196640 PGL196640 OWP196640 OMT196640 OCX196640 NTB196640 NJF196640 MZJ196640 MPN196640 MFR196640 LVV196640 LLZ196640 LCD196640 KSH196640 KIL196640 JYP196640 JOT196640 JEX196640 IVB196640 ILF196640 IBJ196640 HRN196640 HHR196640 GXV196640 GNZ196640 GED196640 FUH196640 FKL196640 FAP196640 EQT196640 EGX196640 DXB196640 DNF196640 DDJ196640 CTN196640 CJR196640 BZV196640 BPZ196640 BGD196640 AWH196640 AML196640 ACP196640 ST196640 IX196640 A196640 WVJ131104 WLN131104 WBR131104 VRV131104 VHZ131104 UYD131104 UOH131104 UEL131104 TUP131104 TKT131104 TAX131104 SRB131104 SHF131104 RXJ131104 RNN131104 RDR131104 QTV131104 QJZ131104 QAD131104 PQH131104 PGL131104 OWP131104 OMT131104 OCX131104 NTB131104 NJF131104 MZJ131104 MPN131104 MFR131104 LVV131104 LLZ131104 LCD131104 KSH131104 KIL131104 JYP131104 JOT131104 JEX131104 IVB131104 ILF131104 IBJ131104 HRN131104 HHR131104 GXV131104 GNZ131104 GED131104 FUH131104 FKL131104 FAP131104 EQT131104 EGX131104 DXB131104 DNF131104 DDJ131104 CTN131104 CJR131104 BZV131104 BPZ131104 BGD131104 AWH131104 AML131104 ACP131104 ST131104 IX131104 A131104 WVJ65568 WLN65568 WBR65568 VRV65568 VHZ65568 UYD65568 UOH65568 UEL65568 TUP65568 TKT65568 TAX65568 SRB65568 SHF65568 RXJ65568 RNN65568 RDR65568 QTV65568 QJZ65568 QAD65568 PQH65568 PGL65568 OWP65568 OMT65568 OCX65568 NTB65568 NJF65568 MZJ65568 MPN65568 MFR65568 LVV65568 LLZ65568 LCD65568 KSH65568 KIL65568 JYP65568 JOT65568 JEX65568 IVB65568 ILF65568 IBJ65568 HRN65568 HHR65568 GXV65568 GNZ65568 GED65568 FUH65568 FKL65568 FAP65568 EQT65568 EGX65568 DXB65568 DNF65568 DDJ65568 CTN65568 CJR65568 BZV65568 BPZ65568 BGD65568 AWH65568 AML65568 ACP65568 ST65568 IX65568 A65568 WVJ32 WLN32 WBR32 VRV32 VHZ32 UYD32 UOH32 UEL32 TUP32 TKT32 TAX32 SRB32 SHF32 RXJ32 RNN32 RDR32 QTV32 QJZ32 QAD32 PQH32 PGL32 OWP32 OMT32 OCX32 NTB32 NJF32 MZJ32 MPN32 MFR32 LVV32 LLZ32 LCD32 KSH32 KIL32 JYP32 JOT32 JEX32 IVB32 ILF32 IBJ32 HRN32 HHR32 GXV32 GNZ32 GED32 FUH32 FKL32 FAP32 EQT32 EGX32 DXB32 DNF32 DDJ32 CTN32 CJR32 BZV32 BPZ32 BGD32 AWH32 AML32 ACP32 ST32 IX32 A32 WVJ983070 WLN983070 WBR983070 VRV983070 VHZ983070 UYD983070 UOH983070 UEL983070 TUP983070 TKT983070 TAX983070 SRB983070 SHF983070 RXJ983070 RNN983070 RDR983070 QTV983070 QJZ983070 QAD983070 PQH983070 PGL983070 OWP983070 OMT983070 OCX983070 NTB983070 NJF983070 MZJ983070 MPN983070 MFR983070 LVV983070 LLZ983070 LCD983070 KSH983070 KIL983070 JYP983070 JOT983070 JEX983070 IVB983070 ILF983070 IBJ983070 HRN983070 HHR983070 GXV983070 GNZ983070 GED983070 FUH983070 FKL983070 FAP983070 EQT983070 EGX983070 DXB983070 DNF983070 DDJ983070 CTN983070 CJR983070 BZV983070 BPZ983070 BGD983070 AWH983070 AML983070 ACP983070 ST983070 IX983070 A983070 WVJ917534 WLN917534 WBR917534 VRV917534 VHZ917534 UYD917534 UOH917534 UEL917534 TUP917534 TKT917534 TAX917534 SRB917534 SHF917534 RXJ917534 RNN917534 RDR917534 QTV917534 QJZ917534 QAD917534 PQH917534 PGL917534 OWP917534 OMT917534 OCX917534 NTB917534 NJF917534 MZJ917534 MPN917534 MFR917534 LVV917534 LLZ917534 LCD917534 KSH917534 KIL917534 JYP917534 JOT917534 JEX917534 IVB917534 ILF917534 IBJ917534 HRN917534 HHR917534 GXV917534 GNZ917534 GED917534 FUH917534 FKL917534 FAP917534 EQT917534 EGX917534 DXB917534 DNF917534 DDJ917534 CTN917534 CJR917534 BZV917534 BPZ917534 BGD917534 AWH917534 AML917534 ACP917534 ST917534 IX917534 A917534 WVJ851998 WLN851998 WBR851998 VRV851998 VHZ851998 UYD851998 UOH851998 UEL851998 TUP851998 TKT851998 TAX851998 SRB851998 SHF851998 RXJ851998 RNN851998 RDR851998 QTV851998 QJZ851998 QAD851998 PQH851998 PGL851998 OWP851998 OMT851998 OCX851998 NTB851998 NJF851998 MZJ851998 MPN851998 MFR851998 LVV851998 LLZ851998 LCD851998 KSH851998 KIL851998 JYP851998 JOT851998 JEX851998 IVB851998 ILF851998 IBJ851998 HRN851998 HHR851998 GXV851998 GNZ851998 GED851998 FUH851998 FKL851998 FAP851998 EQT851998 EGX851998 DXB851998 DNF851998 DDJ851998 CTN851998 CJR851998 BZV851998 BPZ851998 BGD851998 AWH851998 AML851998 ACP851998 ST851998 IX851998 A851998 WVJ786462 WLN786462 WBR786462 VRV786462 VHZ786462 UYD786462 UOH786462 UEL786462 TUP786462 TKT786462 TAX786462 SRB786462 SHF786462 RXJ786462 RNN786462 RDR786462 QTV786462 QJZ786462 QAD786462 PQH786462 PGL786462 OWP786462 OMT786462 OCX786462 NTB786462 NJF786462 MZJ786462 MPN786462 MFR786462 LVV786462 LLZ786462 LCD786462 KSH786462 KIL786462 JYP786462 JOT786462 JEX786462 IVB786462 ILF786462 IBJ786462 HRN786462 HHR786462 GXV786462 GNZ786462 GED786462 FUH786462 FKL786462 FAP786462 EQT786462 EGX786462 DXB786462 DNF786462 DDJ786462 CTN786462 CJR786462 BZV786462 BPZ786462 BGD786462 AWH786462 AML786462 ACP786462 ST786462 IX786462 A786462 WVJ720926 WLN720926 WBR720926 VRV720926 VHZ720926 UYD720926 UOH720926 UEL720926 TUP720926 TKT720926 TAX720926 SRB720926 SHF720926 RXJ720926 RNN720926 RDR720926 QTV720926 QJZ720926 QAD720926 PQH720926 PGL720926 OWP720926 OMT720926 OCX720926 NTB720926 NJF720926 MZJ720926 MPN720926 MFR720926 LVV720926 LLZ720926 LCD720926 KSH720926 KIL720926 JYP720926 JOT720926 JEX720926 IVB720926 ILF720926 IBJ720926 HRN720926 HHR720926 GXV720926 GNZ720926 GED720926 FUH720926 FKL720926 FAP720926 EQT720926 EGX720926 DXB720926 DNF720926 DDJ720926 CTN720926 CJR720926 BZV720926 BPZ720926 BGD720926 AWH720926 AML720926 ACP720926 ST720926 IX720926 A720926 WVJ655390 WLN655390 WBR655390 VRV655390 VHZ655390 UYD655390 UOH655390 UEL655390 TUP655390 TKT655390 TAX655390 SRB655390 SHF655390 RXJ655390 RNN655390 RDR655390 QTV655390 QJZ655390 QAD655390 PQH655390 PGL655390 OWP655390 OMT655390 OCX655390 NTB655390 NJF655390 MZJ655390 MPN655390 MFR655390 LVV655390 LLZ655390 LCD655390 KSH655390 KIL655390 JYP655390 JOT655390 JEX655390 IVB655390 ILF655390 IBJ655390 HRN655390 HHR655390 GXV655390 GNZ655390 GED655390 FUH655390 FKL655390 FAP655390 EQT655390 EGX655390 DXB655390 DNF655390 DDJ655390 CTN655390 CJR655390 BZV655390 BPZ655390 BGD655390 AWH655390 AML655390 ACP655390 ST655390 IX655390 A655390 WVJ589854 WLN589854 WBR589854 VRV589854 VHZ589854 UYD589854 UOH589854 UEL589854 TUP589854 TKT589854 TAX589854 SRB589854 SHF589854 RXJ589854 RNN589854 RDR589854 QTV589854 QJZ589854 QAD589854 PQH589854 PGL589854 OWP589854 OMT589854 OCX589854 NTB589854 NJF589854 MZJ589854 MPN589854 MFR589854 LVV589854 LLZ589854 LCD589854 KSH589854 KIL589854 JYP589854 JOT589854 JEX589854 IVB589854 ILF589854 IBJ589854 HRN589854 HHR589854 GXV589854 GNZ589854 GED589854 FUH589854 FKL589854 FAP589854 EQT589854 EGX589854 DXB589854 DNF589854 DDJ589854 CTN589854 CJR589854 BZV589854 BPZ589854 BGD589854 AWH589854 AML589854 ACP589854 ST589854 IX589854 A589854 WVJ524318 WLN524318 WBR524318 VRV524318 VHZ524318 UYD524318 UOH524318 UEL524318 TUP524318 TKT524318 TAX524318 SRB524318 SHF524318 RXJ524318 RNN524318 RDR524318 QTV524318 QJZ524318 QAD524318 PQH524318 PGL524318 OWP524318 OMT524318 OCX524318 NTB524318 NJF524318 MZJ524318 MPN524318 MFR524318 LVV524318 LLZ524318 LCD524318 KSH524318 KIL524318 JYP524318 JOT524318 JEX524318 IVB524318 ILF524318 IBJ524318 HRN524318 HHR524318 GXV524318 GNZ524318 GED524318 FUH524318 FKL524318 FAP524318 EQT524318 EGX524318 DXB524318 DNF524318 DDJ524318 CTN524318 CJR524318 BZV524318 BPZ524318 BGD524318 AWH524318 AML524318 ACP524318 ST524318 IX524318 A524318 WVJ458782 WLN458782 WBR458782 VRV458782 VHZ458782 UYD458782 UOH458782 UEL458782 TUP458782 TKT458782 TAX458782 SRB458782 SHF458782 RXJ458782 RNN458782 RDR458782 QTV458782 QJZ458782 QAD458782 PQH458782 PGL458782 OWP458782 OMT458782 OCX458782 NTB458782 NJF458782 MZJ458782 MPN458782 MFR458782 LVV458782 LLZ458782 LCD458782 KSH458782 KIL458782 JYP458782 JOT458782 JEX458782 IVB458782 ILF458782 IBJ458782 HRN458782 HHR458782 GXV458782 GNZ458782 GED458782 FUH458782 FKL458782 FAP458782 EQT458782 EGX458782 DXB458782 DNF458782 DDJ458782 CTN458782 CJR458782 BZV458782 BPZ458782 BGD458782 AWH458782 AML458782 ACP458782 ST458782 IX458782 A458782 WVJ393246 WLN393246 WBR393246 VRV393246 VHZ393246 UYD393246 UOH393246 UEL393246 TUP393246 TKT393246 TAX393246 SRB393246 SHF393246 RXJ393246 RNN393246 RDR393246 QTV393246 QJZ393246 QAD393246 PQH393246 PGL393246 OWP393246 OMT393246 OCX393246 NTB393246 NJF393246 MZJ393246 MPN393246 MFR393246 LVV393246 LLZ393246 LCD393246 KSH393246 KIL393246 JYP393246 JOT393246 JEX393246 IVB393246 ILF393246 IBJ393246 HRN393246 HHR393246 GXV393246 GNZ393246 GED393246 FUH393246 FKL393246 FAP393246 EQT393246 EGX393246 DXB393246 DNF393246 DDJ393246 CTN393246 CJR393246 BZV393246 BPZ393246 BGD393246 AWH393246 AML393246 ACP393246 ST393246 IX393246 A393246 WVJ327710 WLN327710 WBR327710 VRV327710 VHZ327710 UYD327710 UOH327710 UEL327710 TUP327710 TKT327710 TAX327710 SRB327710 SHF327710 RXJ327710 RNN327710 RDR327710 QTV327710 QJZ327710 QAD327710 PQH327710 PGL327710 OWP327710 OMT327710 OCX327710 NTB327710 NJF327710 MZJ327710 MPN327710 MFR327710 LVV327710 LLZ327710 LCD327710 KSH327710 KIL327710 JYP327710 JOT327710 JEX327710 IVB327710 ILF327710 IBJ327710 HRN327710 HHR327710 GXV327710 GNZ327710 GED327710 FUH327710 FKL327710 FAP327710 EQT327710 EGX327710 DXB327710 DNF327710 DDJ327710 CTN327710 CJR327710 BZV327710 BPZ327710 BGD327710 AWH327710 AML327710 ACP327710 ST327710 IX327710 A327710 WVJ262174 WLN262174 WBR262174 VRV262174 VHZ262174 UYD262174 UOH262174 UEL262174 TUP262174 TKT262174 TAX262174 SRB262174 SHF262174 RXJ262174 RNN262174 RDR262174 QTV262174 QJZ262174 QAD262174 PQH262174 PGL262174 OWP262174 OMT262174 OCX262174 NTB262174 NJF262174 MZJ262174 MPN262174 MFR262174 LVV262174 LLZ262174 LCD262174 KSH262174 KIL262174 JYP262174 JOT262174 JEX262174 IVB262174 ILF262174 IBJ262174 HRN262174 HHR262174 GXV262174 GNZ262174 GED262174 FUH262174 FKL262174 FAP262174 EQT262174 EGX262174 DXB262174 DNF262174 DDJ262174 CTN262174 CJR262174 BZV262174 BPZ262174 BGD262174 AWH262174 AML262174 ACP262174 ST262174 IX262174 A262174 WVJ196638 WLN196638 WBR196638 VRV196638 VHZ196638 UYD196638 UOH196638 UEL196638 TUP196638 TKT196638 TAX196638 SRB196638 SHF196638 RXJ196638 RNN196638 RDR196638 QTV196638 QJZ196638 QAD196638 PQH196638 PGL196638 OWP196638 OMT196638 OCX196638 NTB196638 NJF196638 MZJ196638 MPN196638 MFR196638 LVV196638 LLZ196638 LCD196638 KSH196638 KIL196638 JYP196638 JOT196638 JEX196638 IVB196638 ILF196638 IBJ196638 HRN196638 HHR196638 GXV196638 GNZ196638 GED196638 FUH196638 FKL196638 FAP196638 EQT196638 EGX196638 DXB196638 DNF196638 DDJ196638 CTN196638 CJR196638 BZV196638 BPZ196638 BGD196638 AWH196638 AML196638 ACP196638 ST196638 IX196638 A196638 WVJ131102 WLN131102 WBR131102 VRV131102 VHZ131102 UYD131102 UOH131102 UEL131102 TUP131102 TKT131102 TAX131102 SRB131102 SHF131102 RXJ131102 RNN131102 RDR131102 QTV131102 QJZ131102 QAD131102 PQH131102 PGL131102 OWP131102 OMT131102 OCX131102 NTB131102 NJF131102 MZJ131102 MPN131102 MFR131102 LVV131102 LLZ131102 LCD131102 KSH131102 KIL131102 JYP131102 JOT131102 JEX131102 IVB131102 ILF131102 IBJ131102 HRN131102 HHR131102 GXV131102 GNZ131102 GED131102 FUH131102 FKL131102 FAP131102 EQT131102 EGX131102 DXB131102 DNF131102 DDJ131102 CTN131102 CJR131102 BZV131102 BPZ131102 BGD131102 AWH131102 AML131102 ACP131102 ST131102 IX131102 A131102 WVJ65566 WLN65566 WBR65566 VRV65566 VHZ65566 UYD65566 UOH65566 UEL65566 TUP65566 TKT65566 TAX65566 SRB65566 SHF65566 RXJ65566 RNN65566 RDR65566 QTV65566 QJZ65566 QAD65566 PQH65566 PGL65566 OWP65566 OMT65566 OCX65566 NTB65566 NJF65566 MZJ65566 MPN65566 MFR65566 LVV65566 LLZ65566 LCD65566 KSH65566 KIL65566 JYP65566 JOT65566 JEX65566 IVB65566 ILF65566 IBJ65566 HRN65566 HHR65566 GXV65566 GNZ65566 GED65566 FUH65566 FKL65566 FAP65566 EQT65566 EGX65566 DXB65566 DNF65566 DDJ65566 CTN65566 CJR65566 BZV65566 BPZ65566 BGD65566 AWH65566 AML65566 ACP65566 ST65566 IX65566 A65566 WVJ30 WLN30 WBR30 VRV30 VHZ30 UYD30 UOH30 UEL30 TUP30 TKT30 TAX30 SRB30 SHF30 RXJ30 RNN30 RDR30 QTV30 QJZ30 QAD30 PQH30 PGL30 OWP30 OMT30 OCX30 NTB30 NJF30 MZJ30 MPN30 MFR30 LVV30 LLZ30 LCD30 KSH30 KIL30 JYP30 JOT30 JEX30 IVB30 ILF30 IBJ30 HRN30 HHR30 GXV30 GNZ30 GED30 FUH30 FKL30 FAP30 EQT30 EGX30 DXB30 DNF30 DDJ30 CTN30 CJR30 BZV30 BPZ30 BGD30 AWH30 AML30 ACP30 ST30 IX30 A30 WVJ983054 WLN983054 WBR983054 VRV983054 VHZ983054 UYD983054 UOH983054 UEL983054 TUP983054 TKT983054 TAX983054 SRB983054 SHF983054 RXJ983054 RNN983054 RDR983054 QTV983054 QJZ983054 QAD983054 PQH983054 PGL983054 OWP983054 OMT983054 OCX983054 NTB983054 NJF983054 MZJ983054 MPN983054 MFR983054 LVV983054 LLZ983054 LCD983054 KSH983054 KIL983054 JYP983054 JOT983054 JEX983054 IVB983054 ILF983054 IBJ983054 HRN983054 HHR983054 GXV983054 GNZ983054 GED983054 FUH983054 FKL983054 FAP983054 EQT983054 EGX983054 DXB983054 DNF983054 DDJ983054 CTN983054 CJR983054 BZV983054 BPZ983054 BGD983054 AWH983054 AML983054 ACP983054 ST983054 IX983054 A983054 WVJ917518 WLN917518 WBR917518 VRV917518 VHZ917518 UYD917518 UOH917518 UEL917518 TUP917518 TKT917518 TAX917518 SRB917518 SHF917518 RXJ917518 RNN917518 RDR917518 QTV917518 QJZ917518 QAD917518 PQH917518 PGL917518 OWP917518 OMT917518 OCX917518 NTB917518 NJF917518 MZJ917518 MPN917518 MFR917518 LVV917518 LLZ917518 LCD917518 KSH917518 KIL917518 JYP917518 JOT917518 JEX917518 IVB917518 ILF917518 IBJ917518 HRN917518 HHR917518 GXV917518 GNZ917518 GED917518 FUH917518 FKL917518 FAP917518 EQT917518 EGX917518 DXB917518 DNF917518 DDJ917518 CTN917518 CJR917518 BZV917518 BPZ917518 BGD917518 AWH917518 AML917518 ACP917518 ST917518 IX917518 A917518 WVJ851982 WLN851982 WBR851982 VRV851982 VHZ851982 UYD851982 UOH851982 UEL851982 TUP851982 TKT851982 TAX851982 SRB851982 SHF851982 RXJ851982 RNN851982 RDR851982 QTV851982 QJZ851982 QAD851982 PQH851982 PGL851982 OWP851982 OMT851982 OCX851982 NTB851982 NJF851982 MZJ851982 MPN851982 MFR851982 LVV851982 LLZ851982 LCD851982 KSH851982 KIL851982 JYP851982 JOT851982 JEX851982 IVB851982 ILF851982 IBJ851982 HRN851982 HHR851982 GXV851982 GNZ851982 GED851982 FUH851982 FKL851982 FAP851982 EQT851982 EGX851982 DXB851982 DNF851982 DDJ851982 CTN851982 CJR851982 BZV851982 BPZ851982 BGD851982 AWH851982 AML851982 ACP851982 ST851982 IX851982 A851982 WVJ786446 WLN786446 WBR786446 VRV786446 VHZ786446 UYD786446 UOH786446 UEL786446 TUP786446 TKT786446 TAX786446 SRB786446 SHF786446 RXJ786446 RNN786446 RDR786446 QTV786446 QJZ786446 QAD786446 PQH786446 PGL786446 OWP786446 OMT786446 OCX786446 NTB786446 NJF786446 MZJ786446 MPN786446 MFR786446 LVV786446 LLZ786446 LCD786446 KSH786446 KIL786446 JYP786446 JOT786446 JEX786446 IVB786446 ILF786446 IBJ786446 HRN786446 HHR786446 GXV786446 GNZ786446 GED786446 FUH786446 FKL786446 FAP786446 EQT786446 EGX786446 DXB786446 DNF786446 DDJ786446 CTN786446 CJR786446 BZV786446 BPZ786446 BGD786446 AWH786446 AML786446 ACP786446 ST786446 IX786446 A786446 WVJ720910 WLN720910 WBR720910 VRV720910 VHZ720910 UYD720910 UOH720910 UEL720910 TUP720910 TKT720910 TAX720910 SRB720910 SHF720910 RXJ720910 RNN720910 RDR720910 QTV720910 QJZ720910 QAD720910 PQH720910 PGL720910 OWP720910 OMT720910 OCX720910 NTB720910 NJF720910 MZJ720910 MPN720910 MFR720910 LVV720910 LLZ720910 LCD720910 KSH720910 KIL720910 JYP720910 JOT720910 JEX720910 IVB720910 ILF720910 IBJ720910 HRN720910 HHR720910 GXV720910 GNZ720910 GED720910 FUH720910 FKL720910 FAP720910 EQT720910 EGX720910 DXB720910 DNF720910 DDJ720910 CTN720910 CJR720910 BZV720910 BPZ720910 BGD720910 AWH720910 AML720910 ACP720910 ST720910 IX720910 A720910 WVJ655374 WLN655374 WBR655374 VRV655374 VHZ655374 UYD655374 UOH655374 UEL655374 TUP655374 TKT655374 TAX655374 SRB655374 SHF655374 RXJ655374 RNN655374 RDR655374 QTV655374 QJZ655374 QAD655374 PQH655374 PGL655374 OWP655374 OMT655374 OCX655374 NTB655374 NJF655374 MZJ655374 MPN655374 MFR655374 LVV655374 LLZ655374 LCD655374 KSH655374 KIL655374 JYP655374 JOT655374 JEX655374 IVB655374 ILF655374 IBJ655374 HRN655374 HHR655374 GXV655374 GNZ655374 GED655374 FUH655374 FKL655374 FAP655374 EQT655374 EGX655374 DXB655374 DNF655374 DDJ655374 CTN655374 CJR655374 BZV655374 BPZ655374 BGD655374 AWH655374 AML655374 ACP655374 ST655374 IX655374 A655374 WVJ589838 WLN589838 WBR589838 VRV589838 VHZ589838 UYD589838 UOH589838 UEL589838 TUP589838 TKT589838 TAX589838 SRB589838 SHF589838 RXJ589838 RNN589838 RDR589838 QTV589838 QJZ589838 QAD589838 PQH589838 PGL589838 OWP589838 OMT589838 OCX589838 NTB589838 NJF589838 MZJ589838 MPN589838 MFR589838 LVV589838 LLZ589838 LCD589838 KSH589838 KIL589838 JYP589838 JOT589838 JEX589838 IVB589838 ILF589838 IBJ589838 HRN589838 HHR589838 GXV589838 GNZ589838 GED589838 FUH589838 FKL589838 FAP589838 EQT589838 EGX589838 DXB589838 DNF589838 DDJ589838 CTN589838 CJR589838 BZV589838 BPZ589838 BGD589838 AWH589838 AML589838 ACP589838 ST589838 IX589838 A589838 WVJ524302 WLN524302 WBR524302 VRV524302 VHZ524302 UYD524302 UOH524302 UEL524302 TUP524302 TKT524302 TAX524302 SRB524302 SHF524302 RXJ524302 RNN524302 RDR524302 QTV524302 QJZ524302 QAD524302 PQH524302 PGL524302 OWP524302 OMT524302 OCX524302 NTB524302 NJF524302 MZJ524302 MPN524302 MFR524302 LVV524302 LLZ524302 LCD524302 KSH524302 KIL524302 JYP524302 JOT524302 JEX524302 IVB524302 ILF524302 IBJ524302 HRN524302 HHR524302 GXV524302 GNZ524302 GED524302 FUH524302 FKL524302 FAP524302 EQT524302 EGX524302 DXB524302 DNF524302 DDJ524302 CTN524302 CJR524302 BZV524302 BPZ524302 BGD524302 AWH524302 AML524302 ACP524302 ST524302 IX524302 A524302 WVJ458766 WLN458766 WBR458766 VRV458766 VHZ458766 UYD458766 UOH458766 UEL458766 TUP458766 TKT458766 TAX458766 SRB458766 SHF458766 RXJ458766 RNN458766 RDR458766 QTV458766 QJZ458766 QAD458766 PQH458766 PGL458766 OWP458766 OMT458766 OCX458766 NTB458766 NJF458766 MZJ458766 MPN458766 MFR458766 LVV458766 LLZ458766 LCD458766 KSH458766 KIL458766 JYP458766 JOT458766 JEX458766 IVB458766 ILF458766 IBJ458766 HRN458766 HHR458766 GXV458766 GNZ458766 GED458766 FUH458766 FKL458766 FAP458766 EQT458766 EGX458766 DXB458766 DNF458766 DDJ458766 CTN458766 CJR458766 BZV458766 BPZ458766 BGD458766 AWH458766 AML458766 ACP458766 ST458766 IX458766 A458766 WVJ393230 WLN393230 WBR393230 VRV393230 VHZ393230 UYD393230 UOH393230 UEL393230 TUP393230 TKT393230 TAX393230 SRB393230 SHF393230 RXJ393230 RNN393230 RDR393230 QTV393230 QJZ393230 QAD393230 PQH393230 PGL393230 OWP393230 OMT393230 OCX393230 NTB393230 NJF393230 MZJ393230 MPN393230 MFR393230 LVV393230 LLZ393230 LCD393230 KSH393230 KIL393230 JYP393230 JOT393230 JEX393230 IVB393230 ILF393230 IBJ393230 HRN393230 HHR393230 GXV393230 GNZ393230 GED393230 FUH393230 FKL393230 FAP393230 EQT393230 EGX393230 DXB393230 DNF393230 DDJ393230 CTN393230 CJR393230 BZV393230 BPZ393230 BGD393230 AWH393230 AML393230 ACP393230 ST393230 IX393230 A393230 WVJ327694 WLN327694 WBR327694 VRV327694 VHZ327694 UYD327694 UOH327694 UEL327694 TUP327694 TKT327694 TAX327694 SRB327694 SHF327694 RXJ327694 RNN327694 RDR327694 QTV327694 QJZ327694 QAD327694 PQH327694 PGL327694 OWP327694 OMT327694 OCX327694 NTB327694 NJF327694 MZJ327694 MPN327694 MFR327694 LVV327694 LLZ327694 LCD327694 KSH327694 KIL327694 JYP327694 JOT327694 JEX327694 IVB327694 ILF327694 IBJ327694 HRN327694 HHR327694 GXV327694 GNZ327694 GED327694 FUH327694 FKL327694 FAP327694 EQT327694 EGX327694 DXB327694 DNF327694 DDJ327694 CTN327694 CJR327694 BZV327694 BPZ327694 BGD327694 AWH327694 AML327694 ACP327694 ST327694 IX327694 A327694 WVJ262158 WLN262158 WBR262158 VRV262158 VHZ262158 UYD262158 UOH262158 UEL262158 TUP262158 TKT262158 TAX262158 SRB262158 SHF262158 RXJ262158 RNN262158 RDR262158 QTV262158 QJZ262158 QAD262158 PQH262158 PGL262158 OWP262158 OMT262158 OCX262158 NTB262158 NJF262158 MZJ262158 MPN262158 MFR262158 LVV262158 LLZ262158 LCD262158 KSH262158 KIL262158 JYP262158 JOT262158 JEX262158 IVB262158 ILF262158 IBJ262158 HRN262158 HHR262158 GXV262158 GNZ262158 GED262158 FUH262158 FKL262158 FAP262158 EQT262158 EGX262158 DXB262158 DNF262158 DDJ262158 CTN262158 CJR262158 BZV262158 BPZ262158 BGD262158 AWH262158 AML262158 ACP262158 ST262158 IX262158 A262158 WVJ196622 WLN196622 WBR196622 VRV196622 VHZ196622 UYD196622 UOH196622 UEL196622 TUP196622 TKT196622 TAX196622 SRB196622 SHF196622 RXJ196622 RNN196622 RDR196622 QTV196622 QJZ196622 QAD196622 PQH196622 PGL196622 OWP196622 OMT196622 OCX196622 NTB196622 NJF196622 MZJ196622 MPN196622 MFR196622 LVV196622 LLZ196622 LCD196622 KSH196622 KIL196622 JYP196622 JOT196622 JEX196622 IVB196622 ILF196622 IBJ196622 HRN196622 HHR196622 GXV196622 GNZ196622 GED196622 FUH196622 FKL196622 FAP196622 EQT196622 EGX196622 DXB196622 DNF196622 DDJ196622 CTN196622 CJR196622 BZV196622 BPZ196622 BGD196622 AWH196622 AML196622 ACP196622 ST196622 IX196622 A196622 WVJ131086 WLN131086 WBR131086 VRV131086 VHZ131086 UYD131086 UOH131086 UEL131086 TUP131086 TKT131086 TAX131086 SRB131086 SHF131086 RXJ131086 RNN131086 RDR131086 QTV131086 QJZ131086 QAD131086 PQH131086 PGL131086 OWP131086 OMT131086 OCX131086 NTB131086 NJF131086 MZJ131086 MPN131086 MFR131086 LVV131086 LLZ131086 LCD131086 KSH131086 KIL131086 JYP131086 JOT131086 JEX131086 IVB131086 ILF131086 IBJ131086 HRN131086 HHR131086 GXV131086 GNZ131086 GED131086 FUH131086 FKL131086 FAP131086 EQT131086 EGX131086 DXB131086 DNF131086 DDJ131086 CTN131086 CJR131086 BZV131086 BPZ131086 BGD131086 AWH131086 AML131086 ACP131086 ST131086 IX131086 A131086 WVJ65550 WLN65550 WBR65550 VRV65550 VHZ65550 UYD65550 UOH65550 UEL65550 TUP65550 TKT65550 TAX65550 SRB65550 SHF65550 RXJ65550 RNN65550 RDR65550 QTV65550 QJZ65550 QAD65550 PQH65550 PGL65550 OWP65550 OMT65550 OCX65550 NTB65550 NJF65550 MZJ65550 MPN65550 MFR65550 LVV65550 LLZ65550 LCD65550 KSH65550 KIL65550 JYP65550 JOT65550 JEX65550 IVB65550 ILF65550 IBJ65550 HRN65550 HHR65550 GXV65550 GNZ65550 GED65550 FUH65550 FKL65550 FAP65550 EQT65550 EGX65550 DXB65550 DNF65550 DDJ65550 CTN65550 CJR65550 BZV65550 BPZ65550 BGD65550 AWH65550 AML65550 ACP65550 ST65550 IX65550 A65550 WVJ14 WLN14 WBR14 VRV14 VHZ14 UYD14 UOH14 UEL14 TUP14 TKT14 TAX14 SRB14 SHF14 RXJ14 RNN14 RDR14 QTV14 QJZ14 QAD14 PQH14 PGL14 OWP14 OMT14 OCX14 NTB14 NJF14 MZJ14 MPN14 MFR14 LVV14 LLZ14 LCD14 KSH14 KIL14 JYP14 JOT14 JEX14 IVB14 ILF14 IBJ14 HRN14 HHR14 GXV14 GNZ14 GED14 FUH14 FKL14 FAP14 EQT14 EGX14 DXB14 DNF14 DDJ14 CTN14 CJR14 BZV14 BPZ14 BGD14 AWH14 AML14 ACP14 ST14 IX14 A14 WVJ983052 WLN983052 WBR983052 VRV983052 VHZ983052 UYD983052 UOH983052 UEL983052 TUP983052 TKT983052 TAX983052 SRB983052 SHF983052 RXJ983052 RNN983052 RDR983052 QTV983052 QJZ983052 QAD983052 PQH983052 PGL983052 OWP983052 OMT983052 OCX983052 NTB983052 NJF983052 MZJ983052 MPN983052 MFR983052 LVV983052 LLZ983052 LCD983052 KSH983052 KIL983052 JYP983052 JOT983052 JEX983052 IVB983052 ILF983052 IBJ983052 HRN983052 HHR983052 GXV983052 GNZ983052 GED983052 FUH983052 FKL983052 FAP983052 EQT983052 EGX983052 DXB983052 DNF983052 DDJ983052 CTN983052 CJR983052 BZV983052 BPZ983052 BGD983052 AWH983052 AML983052 ACP983052 ST983052 IX983052 A983052 WVJ917516 WLN917516 WBR917516 VRV917516 VHZ917516 UYD917516 UOH917516 UEL917516 TUP917516 TKT917516 TAX917516 SRB917516 SHF917516 RXJ917516 RNN917516 RDR917516 QTV917516 QJZ917516 QAD917516 PQH917516 PGL917516 OWP917516 OMT917516 OCX917516 NTB917516 NJF917516 MZJ917516 MPN917516 MFR917516 LVV917516 LLZ917516 LCD917516 KSH917516 KIL917516 JYP917516 JOT917516 JEX917516 IVB917516 ILF917516 IBJ917516 HRN917516 HHR917516 GXV917516 GNZ917516 GED917516 FUH917516 FKL917516 FAP917516 EQT917516 EGX917516 DXB917516 DNF917516 DDJ917516 CTN917516 CJR917516 BZV917516 BPZ917516 BGD917516 AWH917516 AML917516 ACP917516 ST917516 IX917516 A917516 WVJ851980 WLN851980 WBR851980 VRV851980 VHZ851980 UYD851980 UOH851980 UEL851980 TUP851980 TKT851980 TAX851980 SRB851980 SHF851980 RXJ851980 RNN851980 RDR851980 QTV851980 QJZ851980 QAD851980 PQH851980 PGL851980 OWP851980 OMT851980 OCX851980 NTB851980 NJF851980 MZJ851980 MPN851980 MFR851980 LVV851980 LLZ851980 LCD851980 KSH851980 KIL851980 JYP851980 JOT851980 JEX851980 IVB851980 ILF851980 IBJ851980 HRN851980 HHR851980 GXV851980 GNZ851980 GED851980 FUH851980 FKL851980 FAP851980 EQT851980 EGX851980 DXB851980 DNF851980 DDJ851980 CTN851980 CJR851980 BZV851980 BPZ851980 BGD851980 AWH851980 AML851980 ACP851980 ST851980 IX851980 A851980 WVJ786444 WLN786444 WBR786444 VRV786444 VHZ786444 UYD786444 UOH786444 UEL786444 TUP786444 TKT786444 TAX786444 SRB786444 SHF786444 RXJ786444 RNN786444 RDR786444 QTV786444 QJZ786444 QAD786444 PQH786444 PGL786444 OWP786444 OMT786444 OCX786444 NTB786444 NJF786444 MZJ786444 MPN786444 MFR786444 LVV786444 LLZ786444 LCD786444 KSH786444 KIL786444 JYP786444 JOT786444 JEX786444 IVB786444 ILF786444 IBJ786444 HRN786444 HHR786444 GXV786444 GNZ786444 GED786444 FUH786444 FKL786444 FAP786444 EQT786444 EGX786444 DXB786444 DNF786444 DDJ786444 CTN786444 CJR786444 BZV786444 BPZ786444 BGD786444 AWH786444 AML786444 ACP786444 ST786444 IX786444 A786444 WVJ720908 WLN720908 WBR720908 VRV720908 VHZ720908 UYD720908 UOH720908 UEL720908 TUP720908 TKT720908 TAX720908 SRB720908 SHF720908 RXJ720908 RNN720908 RDR720908 QTV720908 QJZ720908 QAD720908 PQH720908 PGL720908 OWP720908 OMT720908 OCX720908 NTB720908 NJF720908 MZJ720908 MPN720908 MFR720908 LVV720908 LLZ720908 LCD720908 KSH720908 KIL720908 JYP720908 JOT720908 JEX720908 IVB720908 ILF720908 IBJ720908 HRN720908 HHR720908 GXV720908 GNZ720908 GED720908 FUH720908 FKL720908 FAP720908 EQT720908 EGX720908 DXB720908 DNF720908 DDJ720908 CTN720908 CJR720908 BZV720908 BPZ720908 BGD720908 AWH720908 AML720908 ACP720908 ST720908 IX720908 A720908 WVJ655372 WLN655372 WBR655372 VRV655372 VHZ655372 UYD655372 UOH655372 UEL655372 TUP655372 TKT655372 TAX655372 SRB655372 SHF655372 RXJ655372 RNN655372 RDR655372 QTV655372 QJZ655372 QAD655372 PQH655372 PGL655372 OWP655372 OMT655372 OCX655372 NTB655372 NJF655372 MZJ655372 MPN655372 MFR655372 LVV655372 LLZ655372 LCD655372 KSH655372 KIL655372 JYP655372 JOT655372 JEX655372 IVB655372 ILF655372 IBJ655372 HRN655372 HHR655372 GXV655372 GNZ655372 GED655372 FUH655372 FKL655372 FAP655372 EQT655372 EGX655372 DXB655372 DNF655372 DDJ655372 CTN655372 CJR655372 BZV655372 BPZ655372 BGD655372 AWH655372 AML655372 ACP655372 ST655372 IX655372 A655372 WVJ589836 WLN589836 WBR589836 VRV589836 VHZ589836 UYD589836 UOH589836 UEL589836 TUP589836 TKT589836 TAX589836 SRB589836 SHF589836 RXJ589836 RNN589836 RDR589836 QTV589836 QJZ589836 QAD589836 PQH589836 PGL589836 OWP589836 OMT589836 OCX589836 NTB589836 NJF589836 MZJ589836 MPN589836 MFR589836 LVV589836 LLZ589836 LCD589836 KSH589836 KIL589836 JYP589836 JOT589836 JEX589836 IVB589836 ILF589836 IBJ589836 HRN589836 HHR589836 GXV589836 GNZ589836 GED589836 FUH589836 FKL589836 FAP589836 EQT589836 EGX589836 DXB589836 DNF589836 DDJ589836 CTN589836 CJR589836 BZV589836 BPZ589836 BGD589836 AWH589836 AML589836 ACP589836 ST589836 IX589836 A589836 WVJ524300 WLN524300 WBR524300 VRV524300 VHZ524300 UYD524300 UOH524300 UEL524300 TUP524300 TKT524300 TAX524300 SRB524300 SHF524300 RXJ524300 RNN524300 RDR524300 QTV524300 QJZ524300 QAD524300 PQH524300 PGL524300 OWP524300 OMT524300 OCX524300 NTB524300 NJF524300 MZJ524300 MPN524300 MFR524300 LVV524300 LLZ524300 LCD524300 KSH524300 KIL524300 JYP524300 JOT524300 JEX524300 IVB524300 ILF524300 IBJ524300 HRN524300 HHR524300 GXV524300 GNZ524300 GED524300 FUH524300 FKL524300 FAP524300 EQT524300 EGX524300 DXB524300 DNF524300 DDJ524300 CTN524300 CJR524300 BZV524300 BPZ524300 BGD524300 AWH524300 AML524300 ACP524300 ST524300 IX524300 A524300 WVJ458764 WLN458764 WBR458764 VRV458764 VHZ458764 UYD458764 UOH458764 UEL458764 TUP458764 TKT458764 TAX458764 SRB458764 SHF458764 RXJ458764 RNN458764 RDR458764 QTV458764 QJZ458764 QAD458764 PQH458764 PGL458764 OWP458764 OMT458764 OCX458764 NTB458764 NJF458764 MZJ458764 MPN458764 MFR458764 LVV458764 LLZ458764 LCD458764 KSH458764 KIL458764 JYP458764 JOT458764 JEX458764 IVB458764 ILF458764 IBJ458764 HRN458764 HHR458764 GXV458764 GNZ458764 GED458764 FUH458764 FKL458764 FAP458764 EQT458764 EGX458764 DXB458764 DNF458764 DDJ458764 CTN458764 CJR458764 BZV458764 BPZ458764 BGD458764 AWH458764 AML458764 ACP458764 ST458764 IX458764 A458764 WVJ393228 WLN393228 WBR393228 VRV393228 VHZ393228 UYD393228 UOH393228 UEL393228 TUP393228 TKT393228 TAX393228 SRB393228 SHF393228 RXJ393228 RNN393228 RDR393228 QTV393228 QJZ393228 QAD393228 PQH393228 PGL393228 OWP393228 OMT393228 OCX393228 NTB393228 NJF393228 MZJ393228 MPN393228 MFR393228 LVV393228 LLZ393228 LCD393228 KSH393228 KIL393228 JYP393228 JOT393228 JEX393228 IVB393228 ILF393228 IBJ393228 HRN393228 HHR393228 GXV393228 GNZ393228 GED393228 FUH393228 FKL393228 FAP393228 EQT393228 EGX393228 DXB393228 DNF393228 DDJ393228 CTN393228 CJR393228 BZV393228 BPZ393228 BGD393228 AWH393228 AML393228 ACP393228 ST393228 IX393228 A393228 WVJ327692 WLN327692 WBR327692 VRV327692 VHZ327692 UYD327692 UOH327692 UEL327692 TUP327692 TKT327692 TAX327692 SRB327692 SHF327692 RXJ327692 RNN327692 RDR327692 QTV327692 QJZ327692 QAD327692 PQH327692 PGL327692 OWP327692 OMT327692 OCX327692 NTB327692 NJF327692 MZJ327692 MPN327692 MFR327692 LVV327692 LLZ327692 LCD327692 KSH327692 KIL327692 JYP327692 JOT327692 JEX327692 IVB327692 ILF327692 IBJ327692 HRN327692 HHR327692 GXV327692 GNZ327692 GED327692 FUH327692 FKL327692 FAP327692 EQT327692 EGX327692 DXB327692 DNF327692 DDJ327692 CTN327692 CJR327692 BZV327692 BPZ327692 BGD327692 AWH327692 AML327692 ACP327692 ST327692 IX327692 A327692 WVJ262156 WLN262156 WBR262156 VRV262156 VHZ262156 UYD262156 UOH262156 UEL262156 TUP262156 TKT262156 TAX262156 SRB262156 SHF262156 RXJ262156 RNN262156 RDR262156 QTV262156 QJZ262156 QAD262156 PQH262156 PGL262156 OWP262156 OMT262156 OCX262156 NTB262156 NJF262156 MZJ262156 MPN262156 MFR262156 LVV262156 LLZ262156 LCD262156 KSH262156 KIL262156 JYP262156 JOT262156 JEX262156 IVB262156 ILF262156 IBJ262156 HRN262156 HHR262156 GXV262156 GNZ262156 GED262156 FUH262156 FKL262156 FAP262156 EQT262156 EGX262156 DXB262156 DNF262156 DDJ262156 CTN262156 CJR262156 BZV262156 BPZ262156 BGD262156 AWH262156 AML262156 ACP262156 ST262156 IX262156 A262156 WVJ196620 WLN196620 WBR196620 VRV196620 VHZ196620 UYD196620 UOH196620 UEL196620 TUP196620 TKT196620 TAX196620 SRB196620 SHF196620 RXJ196620 RNN196620 RDR196620 QTV196620 QJZ196620 QAD196620 PQH196620 PGL196620 OWP196620 OMT196620 OCX196620 NTB196620 NJF196620 MZJ196620 MPN196620 MFR196620 LVV196620 LLZ196620 LCD196620 KSH196620 KIL196620 JYP196620 JOT196620 JEX196620 IVB196620 ILF196620 IBJ196620 HRN196620 HHR196620 GXV196620 GNZ196620 GED196620 FUH196620 FKL196620 FAP196620 EQT196620 EGX196620 DXB196620 DNF196620 DDJ196620 CTN196620 CJR196620 BZV196620 BPZ196620 BGD196620 AWH196620 AML196620 ACP196620 ST196620 IX196620 A196620 WVJ131084 WLN131084 WBR131084 VRV131084 VHZ131084 UYD131084 UOH131084 UEL131084 TUP131084 TKT131084 TAX131084 SRB131084 SHF131084 RXJ131084 RNN131084 RDR131084 QTV131084 QJZ131084 QAD131084 PQH131084 PGL131084 OWP131084 OMT131084 OCX131084 NTB131084 NJF131084 MZJ131084 MPN131084 MFR131084 LVV131084 LLZ131084 LCD131084 KSH131084 KIL131084 JYP131084 JOT131084 JEX131084 IVB131084 ILF131084 IBJ131084 HRN131084 HHR131084 GXV131084 GNZ131084 GED131084 FUH131084 FKL131084 FAP131084 EQT131084 EGX131084 DXB131084 DNF131084 DDJ131084 CTN131084 CJR131084 BZV131084 BPZ131084 BGD131084 AWH131084 AML131084 ACP131084 ST131084 IX131084 A131084 WVJ65548 WLN65548 WBR65548 VRV65548 VHZ65548 UYD65548 UOH65548 UEL65548 TUP65548 TKT65548 TAX65548 SRB65548 SHF65548 RXJ65548 RNN65548 RDR65548 QTV65548 QJZ65548 QAD65548 PQH65548 PGL65548 OWP65548 OMT65548 OCX65548 NTB65548 NJF65548 MZJ65548 MPN65548 MFR65548 LVV65548 LLZ65548 LCD65548 KSH65548 KIL65548 JYP65548 JOT65548 JEX65548 IVB65548 ILF65548 IBJ65548 HRN65548 HHR65548 GXV65548 GNZ65548 GED65548 FUH65548 FKL65548 FAP65548 EQT65548 EGX65548 DXB65548 DNF65548 DDJ65548 CTN65548 CJR65548 BZV65548 BPZ65548 BGD65548 AWH65548 AML65548 ACP65548 ST65548 IX65548 A65548 WVJ12 WLN12 WBR12 VRV12 VHZ12 UYD12 UOH12 UEL12 TUP12 TKT12 TAX12 SRB12 SHF12 RXJ12 RNN12 RDR12 QTV12 QJZ12 QAD12 PQH12 PGL12 OWP12 OMT12 OCX12 NTB12 NJF12 MZJ12 MPN12 MFR12 LVV12 LLZ12 LCD12 KSH12 KIL12 JYP12 JOT12 JEX12 IVB12 ILF12 IBJ12 HRN12 HHR12 GXV12 GNZ12 GED12 FUH12 FKL12 FAP12 EQT12 EGX12 DXB12 DNF12 DDJ12 CTN12 CJR12 BZV12 BPZ12 BGD12 AWH12 AML12 ACP12 ST12 IX12 A12 WVJ983050 WLN983050 WBR983050 VRV983050 VHZ983050 UYD983050 UOH983050 UEL983050 TUP983050 TKT983050 TAX983050 SRB983050 SHF983050 RXJ983050 RNN983050 RDR983050 QTV983050 QJZ983050 QAD983050 PQH983050 PGL983050 OWP983050 OMT983050 OCX983050 NTB983050 NJF983050 MZJ983050 MPN983050 MFR983050 LVV983050 LLZ983050 LCD983050 KSH983050 KIL983050 JYP983050 JOT983050 JEX983050 IVB983050 ILF983050 IBJ983050 HRN983050 HHR983050 GXV983050 GNZ983050 GED983050 FUH983050 FKL983050 FAP983050 EQT983050 EGX983050 DXB983050 DNF983050 DDJ983050 CTN983050 CJR983050 BZV983050 BPZ983050 BGD983050 AWH983050 AML983050 ACP983050 ST983050 IX983050 A983050 WVJ917514 WLN917514 WBR917514 VRV917514 VHZ917514 UYD917514 UOH917514 UEL917514 TUP917514 TKT917514 TAX917514 SRB917514 SHF917514 RXJ917514 RNN917514 RDR917514 QTV917514 QJZ917514 QAD917514 PQH917514 PGL917514 OWP917514 OMT917514 OCX917514 NTB917514 NJF917514 MZJ917514 MPN917514 MFR917514 LVV917514 LLZ917514 LCD917514 KSH917514 KIL917514 JYP917514 JOT917514 JEX917514 IVB917514 ILF917514 IBJ917514 HRN917514 HHR917514 GXV917514 GNZ917514 GED917514 FUH917514 FKL917514 FAP917514 EQT917514 EGX917514 DXB917514 DNF917514 DDJ917514 CTN917514 CJR917514 BZV917514 BPZ917514 BGD917514 AWH917514 AML917514 ACP917514 ST917514 IX917514 A917514 WVJ851978 WLN851978 WBR851978 VRV851978 VHZ851978 UYD851978 UOH851978 UEL851978 TUP851978 TKT851978 TAX851978 SRB851978 SHF851978 RXJ851978 RNN851978 RDR851978 QTV851978 QJZ851978 QAD851978 PQH851978 PGL851978 OWP851978 OMT851978 OCX851978 NTB851978 NJF851978 MZJ851978 MPN851978 MFR851978 LVV851978 LLZ851978 LCD851978 KSH851978 KIL851978 JYP851978 JOT851978 JEX851978 IVB851978 ILF851978 IBJ851978 HRN851978 HHR851978 GXV851978 GNZ851978 GED851978 FUH851978 FKL851978 FAP851978 EQT851978 EGX851978 DXB851978 DNF851978 DDJ851978 CTN851978 CJR851978 BZV851978 BPZ851978 BGD851978 AWH851978 AML851978 ACP851978 ST851978 IX851978 A851978 WVJ786442 WLN786442 WBR786442 VRV786442 VHZ786442 UYD786442 UOH786442 UEL786442 TUP786442 TKT786442 TAX786442 SRB786442 SHF786442 RXJ786442 RNN786442 RDR786442 QTV786442 QJZ786442 QAD786442 PQH786442 PGL786442 OWP786442 OMT786442 OCX786442 NTB786442 NJF786442 MZJ786442 MPN786442 MFR786442 LVV786442 LLZ786442 LCD786442 KSH786442 KIL786442 JYP786442 JOT786442 JEX786442 IVB786442 ILF786442 IBJ786442 HRN786442 HHR786442 GXV786442 GNZ786442 GED786442 FUH786442 FKL786442 FAP786442 EQT786442 EGX786442 DXB786442 DNF786442 DDJ786442 CTN786442 CJR786442 BZV786442 BPZ786442 BGD786442 AWH786442 AML786442 ACP786442 ST786442 IX786442 A786442 WVJ720906 WLN720906 WBR720906 VRV720906 VHZ720906 UYD720906 UOH720906 UEL720906 TUP720906 TKT720906 TAX720906 SRB720906 SHF720906 RXJ720906 RNN720906 RDR720906 QTV720906 QJZ720906 QAD720906 PQH720906 PGL720906 OWP720906 OMT720906 OCX720906 NTB720906 NJF720906 MZJ720906 MPN720906 MFR720906 LVV720906 LLZ720906 LCD720906 KSH720906 KIL720906 JYP720906 JOT720906 JEX720906 IVB720906 ILF720906 IBJ720906 HRN720906 HHR720906 GXV720906 GNZ720906 GED720906 FUH720906 FKL720906 FAP720906 EQT720906 EGX720906 DXB720906 DNF720906 DDJ720906 CTN720906 CJR720906 BZV720906 BPZ720906 BGD720906 AWH720906 AML720906 ACP720906 ST720906 IX720906 A720906 WVJ655370 WLN655370 WBR655370 VRV655370 VHZ655370 UYD655370 UOH655370 UEL655370 TUP655370 TKT655370 TAX655370 SRB655370 SHF655370 RXJ655370 RNN655370 RDR655370 QTV655370 QJZ655370 QAD655370 PQH655370 PGL655370 OWP655370 OMT655370 OCX655370 NTB655370 NJF655370 MZJ655370 MPN655370 MFR655370 LVV655370 LLZ655370 LCD655370 KSH655370 KIL655370 JYP655370 JOT655370 JEX655370 IVB655370 ILF655370 IBJ655370 HRN655370 HHR655370 GXV655370 GNZ655370 GED655370 FUH655370 FKL655370 FAP655370 EQT655370 EGX655370 DXB655370 DNF655370 DDJ655370 CTN655370 CJR655370 BZV655370 BPZ655370 BGD655370 AWH655370 AML655370 ACP655370 ST655370 IX655370 A655370 WVJ589834 WLN589834 WBR589834 VRV589834 VHZ589834 UYD589834 UOH589834 UEL589834 TUP589834 TKT589834 TAX589834 SRB589834 SHF589834 RXJ589834 RNN589834 RDR589834 QTV589834 QJZ589834 QAD589834 PQH589834 PGL589834 OWP589834 OMT589834 OCX589834 NTB589834 NJF589834 MZJ589834 MPN589834 MFR589834 LVV589834 LLZ589834 LCD589834 KSH589834 KIL589834 JYP589834 JOT589834 JEX589834 IVB589834 ILF589834 IBJ589834 HRN589834 HHR589834 GXV589834 GNZ589834 GED589834 FUH589834 FKL589834 FAP589834 EQT589834 EGX589834 DXB589834 DNF589834 DDJ589834 CTN589834 CJR589834 BZV589834 BPZ589834 BGD589834 AWH589834 AML589834 ACP589834 ST589834 IX589834 A589834 WVJ524298 WLN524298 WBR524298 VRV524298 VHZ524298 UYD524298 UOH524298 UEL524298 TUP524298 TKT524298 TAX524298 SRB524298 SHF524298 RXJ524298 RNN524298 RDR524298 QTV524298 QJZ524298 QAD524298 PQH524298 PGL524298 OWP524298 OMT524298 OCX524298 NTB524298 NJF524298 MZJ524298 MPN524298 MFR524298 LVV524298 LLZ524298 LCD524298 KSH524298 KIL524298 JYP524298 JOT524298 JEX524298 IVB524298 ILF524298 IBJ524298 HRN524298 HHR524298 GXV524298 GNZ524298 GED524298 FUH524298 FKL524298 FAP524298 EQT524298 EGX524298 DXB524298 DNF524298 DDJ524298 CTN524298 CJR524298 BZV524298 BPZ524298 BGD524298 AWH524298 AML524298 ACP524298 ST524298 IX524298 A524298 WVJ458762 WLN458762 WBR458762 VRV458762 VHZ458762 UYD458762 UOH458762 UEL458762 TUP458762 TKT458762 TAX458762 SRB458762 SHF458762 RXJ458762 RNN458762 RDR458762 QTV458762 QJZ458762 QAD458762 PQH458762 PGL458762 OWP458762 OMT458762 OCX458762 NTB458762 NJF458762 MZJ458762 MPN458762 MFR458762 LVV458762 LLZ458762 LCD458762 KSH458762 KIL458762 JYP458762 JOT458762 JEX458762 IVB458762 ILF458762 IBJ458762 HRN458762 HHR458762 GXV458762 GNZ458762 GED458762 FUH458762 FKL458762 FAP458762 EQT458762 EGX458762 DXB458762 DNF458762 DDJ458762 CTN458762 CJR458762 BZV458762 BPZ458762 BGD458762 AWH458762 AML458762 ACP458762 ST458762 IX458762 A458762 WVJ393226 WLN393226 WBR393226 VRV393226 VHZ393226 UYD393226 UOH393226 UEL393226 TUP393226 TKT393226 TAX393226 SRB393226 SHF393226 RXJ393226 RNN393226 RDR393226 QTV393226 QJZ393226 QAD393226 PQH393226 PGL393226 OWP393226 OMT393226 OCX393226 NTB393226 NJF393226 MZJ393226 MPN393226 MFR393226 LVV393226 LLZ393226 LCD393226 KSH393226 KIL393226 JYP393226 JOT393226 JEX393226 IVB393226 ILF393226 IBJ393226 HRN393226 HHR393226 GXV393226 GNZ393226 GED393226 FUH393226 FKL393226 FAP393226 EQT393226 EGX393226 DXB393226 DNF393226 DDJ393226 CTN393226 CJR393226 BZV393226 BPZ393226 BGD393226 AWH393226 AML393226 ACP393226 ST393226 IX393226 A393226 WVJ327690 WLN327690 WBR327690 VRV327690 VHZ327690 UYD327690 UOH327690 UEL327690 TUP327690 TKT327690 TAX327690 SRB327690 SHF327690 RXJ327690 RNN327690 RDR327690 QTV327690 QJZ327690 QAD327690 PQH327690 PGL327690 OWP327690 OMT327690 OCX327690 NTB327690 NJF327690 MZJ327690 MPN327690 MFR327690 LVV327690 LLZ327690 LCD327690 KSH327690 KIL327690 JYP327690 JOT327690 JEX327690 IVB327690 ILF327690 IBJ327690 HRN327690 HHR327690 GXV327690 GNZ327690 GED327690 FUH327690 FKL327690 FAP327690 EQT327690 EGX327690 DXB327690 DNF327690 DDJ327690 CTN327690 CJR327690 BZV327690 BPZ327690 BGD327690 AWH327690 AML327690 ACP327690 ST327690 IX327690 A327690 WVJ262154 WLN262154 WBR262154 VRV262154 VHZ262154 UYD262154 UOH262154 UEL262154 TUP262154 TKT262154 TAX262154 SRB262154 SHF262154 RXJ262154 RNN262154 RDR262154 QTV262154 QJZ262154 QAD262154 PQH262154 PGL262154 OWP262154 OMT262154 OCX262154 NTB262154 NJF262154 MZJ262154 MPN262154 MFR262154 LVV262154 LLZ262154 LCD262154 KSH262154 KIL262154 JYP262154 JOT262154 JEX262154 IVB262154 ILF262154 IBJ262154 HRN262154 HHR262154 GXV262154 GNZ262154 GED262154 FUH262154 FKL262154 FAP262154 EQT262154 EGX262154 DXB262154 DNF262154 DDJ262154 CTN262154 CJR262154 BZV262154 BPZ262154 BGD262154 AWH262154 AML262154 ACP262154 ST262154 IX262154 A262154 WVJ196618 WLN196618 WBR196618 VRV196618 VHZ196618 UYD196618 UOH196618 UEL196618 TUP196618 TKT196618 TAX196618 SRB196618 SHF196618 RXJ196618 RNN196618 RDR196618 QTV196618 QJZ196618 QAD196618 PQH196618 PGL196618 OWP196618 OMT196618 OCX196618 NTB196618 NJF196618 MZJ196618 MPN196618 MFR196618 LVV196618 LLZ196618 LCD196618 KSH196618 KIL196618 JYP196618 JOT196618 JEX196618 IVB196618 ILF196618 IBJ196618 HRN196618 HHR196618 GXV196618 GNZ196618 GED196618 FUH196618 FKL196618 FAP196618 EQT196618 EGX196618 DXB196618 DNF196618 DDJ196618 CTN196618 CJR196618 BZV196618 BPZ196618 BGD196618 AWH196618 AML196618 ACP196618 ST196618 IX196618 A196618 WVJ131082 WLN131082 WBR131082 VRV131082 VHZ131082 UYD131082 UOH131082 UEL131082 TUP131082 TKT131082 TAX131082 SRB131082 SHF131082 RXJ131082 RNN131082 RDR131082 QTV131082 QJZ131082 QAD131082 PQH131082 PGL131082 OWP131082 OMT131082 OCX131082 NTB131082 NJF131082 MZJ131082 MPN131082 MFR131082 LVV131082 LLZ131082 LCD131082 KSH131082 KIL131082 JYP131082 JOT131082 JEX131082 IVB131082 ILF131082 IBJ131082 HRN131082 HHR131082 GXV131082 GNZ131082 GED131082 FUH131082 FKL131082 FAP131082 EQT131082 EGX131082 DXB131082 DNF131082 DDJ131082 CTN131082 CJR131082 BZV131082 BPZ131082 BGD131082 AWH131082 AML131082 ACP131082 ST131082 IX131082 A131082 WVJ65546 WLN65546 WBR65546 VRV65546 VHZ65546 UYD65546 UOH65546 UEL65546 TUP65546 TKT65546 TAX65546 SRB65546 SHF65546 RXJ65546 RNN65546 RDR65546 QTV65546 QJZ65546 QAD65546 PQH65546 PGL65546 OWP65546 OMT65546 OCX65546 NTB65546 NJF65546 MZJ65546 MPN65546 MFR65546 LVV65546 LLZ65546 LCD65546 KSH65546 KIL65546 JYP65546 JOT65546 JEX65546 IVB65546 ILF65546 IBJ65546 HRN65546 HHR65546 GXV65546 GNZ65546 GED65546 FUH65546 FKL65546 FAP65546 EQT65546 EGX65546 DXB65546 DNF65546 DDJ65546 CTN65546 CJR65546 BZV65546 BPZ65546 BGD65546 AWH65546 AML65546 ACP65546 ST65546 IX65546 A65546 WVJ10 WLN10 WBR10 VRV10 VHZ10 UYD10 UOH10 UEL10 TUP10 TKT10 TAX10 SRB10 SHF10 RXJ10 RNN10 RDR10 QTV10 QJZ10 QAD10 PQH10 PGL10 OWP10 OMT10 OCX10 NTB10 NJF10 MZJ10 MPN10 MFR10 LVV10 LLZ10 LCD10 KSH10 KIL10 JYP10 JOT10 JEX10 IVB10 ILF10 IBJ10 HRN10 HHR10 GXV10 GNZ10 GED10 FUH10 FKL10 FAP10 EQT10 EGX10 DXB10 DNF10 DDJ10 CTN10 CJR10 BZV10 BPZ10 BGD10 AWH10 AML10 ACP10 ST10 IX10 A10 WVJ983048 WLN983048 WBR983048 VRV983048 VHZ983048 UYD983048 UOH983048 UEL983048 TUP983048 TKT983048 TAX983048 SRB983048 SHF983048 RXJ983048 RNN983048 RDR983048 QTV983048 QJZ983048 QAD983048 PQH983048 PGL983048 OWP983048 OMT983048 OCX983048 NTB983048 NJF983048 MZJ983048 MPN983048 MFR983048 LVV983048 LLZ983048 LCD983048 KSH983048 KIL983048 JYP983048 JOT983048 JEX983048 IVB983048 ILF983048 IBJ983048 HRN983048 HHR983048 GXV983048 GNZ983048 GED983048 FUH983048 FKL983048 FAP983048 EQT983048 EGX983048 DXB983048 DNF983048 DDJ983048 CTN983048 CJR983048 BZV983048 BPZ983048 BGD983048 AWH983048 AML983048 ACP983048 ST983048 IX983048 A983048 WVJ917512 WLN917512 WBR917512 VRV917512 VHZ917512 UYD917512 UOH917512 UEL917512 TUP917512 TKT917512 TAX917512 SRB917512 SHF917512 RXJ917512 RNN917512 RDR917512 QTV917512 QJZ917512 QAD917512 PQH917512 PGL917512 OWP917512 OMT917512 OCX917512 NTB917512 NJF917512 MZJ917512 MPN917512 MFR917512 LVV917512 LLZ917512 LCD917512 KSH917512 KIL917512 JYP917512 JOT917512 JEX917512 IVB917512 ILF917512 IBJ917512 HRN917512 HHR917512 GXV917512 GNZ917512 GED917512 FUH917512 FKL917512 FAP917512 EQT917512 EGX917512 DXB917512 DNF917512 DDJ917512 CTN917512 CJR917512 BZV917512 BPZ917512 BGD917512 AWH917512 AML917512 ACP917512 ST917512 IX917512 A917512 WVJ851976 WLN851976 WBR851976 VRV851976 VHZ851976 UYD851976 UOH851976 UEL851976 TUP851976 TKT851976 TAX851976 SRB851976 SHF851976 RXJ851976 RNN851976 RDR851976 QTV851976 QJZ851976 QAD851976 PQH851976 PGL851976 OWP851976 OMT851976 OCX851976 NTB851976 NJF851976 MZJ851976 MPN851976 MFR851976 LVV851976 LLZ851976 LCD851976 KSH851976 KIL851976 JYP851976 JOT851976 JEX851976 IVB851976 ILF851976 IBJ851976 HRN851976 HHR851976 GXV851976 GNZ851976 GED851976 FUH851976 FKL851976 FAP851976 EQT851976 EGX851976 DXB851976 DNF851976 DDJ851976 CTN851976 CJR851976 BZV851976 BPZ851976 BGD851976 AWH851976 AML851976 ACP851976 ST851976 IX851976 A851976 WVJ786440 WLN786440 WBR786440 VRV786440 VHZ786440 UYD786440 UOH786440 UEL786440 TUP786440 TKT786440 TAX786440 SRB786440 SHF786440 RXJ786440 RNN786440 RDR786440 QTV786440 QJZ786440 QAD786440 PQH786440 PGL786440 OWP786440 OMT786440 OCX786440 NTB786440 NJF786440 MZJ786440 MPN786440 MFR786440 LVV786440 LLZ786440 LCD786440 KSH786440 KIL786440 JYP786440 JOT786440 JEX786440 IVB786440 ILF786440 IBJ786440 HRN786440 HHR786440 GXV786440 GNZ786440 GED786440 FUH786440 FKL786440 FAP786440 EQT786440 EGX786440 DXB786440 DNF786440 DDJ786440 CTN786440 CJR786440 BZV786440 BPZ786440 BGD786440 AWH786440 AML786440 ACP786440 ST786440 IX786440 A786440 WVJ720904 WLN720904 WBR720904 VRV720904 VHZ720904 UYD720904 UOH720904 UEL720904 TUP720904 TKT720904 TAX720904 SRB720904 SHF720904 RXJ720904 RNN720904 RDR720904 QTV720904 QJZ720904 QAD720904 PQH720904 PGL720904 OWP720904 OMT720904 OCX720904 NTB720904 NJF720904 MZJ720904 MPN720904 MFR720904 LVV720904 LLZ720904 LCD720904 KSH720904 KIL720904 JYP720904 JOT720904 JEX720904 IVB720904 ILF720904 IBJ720904 HRN720904 HHR720904 GXV720904 GNZ720904 GED720904 FUH720904 FKL720904 FAP720904 EQT720904 EGX720904 DXB720904 DNF720904 DDJ720904 CTN720904 CJR720904 BZV720904 BPZ720904 BGD720904 AWH720904 AML720904 ACP720904 ST720904 IX720904 A720904 WVJ655368 WLN655368 WBR655368 VRV655368 VHZ655368 UYD655368 UOH655368 UEL655368 TUP655368 TKT655368 TAX655368 SRB655368 SHF655368 RXJ655368 RNN655368 RDR655368 QTV655368 QJZ655368 QAD655368 PQH655368 PGL655368 OWP655368 OMT655368 OCX655368 NTB655368 NJF655368 MZJ655368 MPN655368 MFR655368 LVV655368 LLZ655368 LCD655368 KSH655368 KIL655368 JYP655368 JOT655368 JEX655368 IVB655368 ILF655368 IBJ655368 HRN655368 HHR655368 GXV655368 GNZ655368 GED655368 FUH655368 FKL655368 FAP655368 EQT655368 EGX655368 DXB655368 DNF655368 DDJ655368 CTN655368 CJR655368 BZV655368 BPZ655368 BGD655368 AWH655368 AML655368 ACP655368 ST655368 IX655368 A655368 WVJ589832 WLN589832 WBR589832 VRV589832 VHZ589832 UYD589832 UOH589832 UEL589832 TUP589832 TKT589832 TAX589832 SRB589832 SHF589832 RXJ589832 RNN589832 RDR589832 QTV589832 QJZ589832 QAD589832 PQH589832 PGL589832 OWP589832 OMT589832 OCX589832 NTB589832 NJF589832 MZJ589832 MPN589832 MFR589832 LVV589832 LLZ589832 LCD589832 KSH589832 KIL589832 JYP589832 JOT589832 JEX589832 IVB589832 ILF589832 IBJ589832 HRN589832 HHR589832 GXV589832 GNZ589832 GED589832 FUH589832 FKL589832 FAP589832 EQT589832 EGX589832 DXB589832 DNF589832 DDJ589832 CTN589832 CJR589832 BZV589832 BPZ589832 BGD589832 AWH589832 AML589832 ACP589832 ST589832 IX589832 A589832 WVJ524296 WLN524296 WBR524296 VRV524296 VHZ524296 UYD524296 UOH524296 UEL524296 TUP524296 TKT524296 TAX524296 SRB524296 SHF524296 RXJ524296 RNN524296 RDR524296 QTV524296 QJZ524296 QAD524296 PQH524296 PGL524296 OWP524296 OMT524296 OCX524296 NTB524296 NJF524296 MZJ524296 MPN524296 MFR524296 LVV524296 LLZ524296 LCD524296 KSH524296 KIL524296 JYP524296 JOT524296 JEX524296 IVB524296 ILF524296 IBJ524296 HRN524296 HHR524296 GXV524296 GNZ524296 GED524296 FUH524296 FKL524296 FAP524296 EQT524296 EGX524296 DXB524296 DNF524296 DDJ524296 CTN524296 CJR524296 BZV524296 BPZ524296 BGD524296 AWH524296 AML524296 ACP524296 ST524296 IX524296 A524296 WVJ458760 WLN458760 WBR458760 VRV458760 VHZ458760 UYD458760 UOH458760 UEL458760 TUP458760 TKT458760 TAX458760 SRB458760 SHF458760 RXJ458760 RNN458760 RDR458760 QTV458760 QJZ458760 QAD458760 PQH458760 PGL458760 OWP458760 OMT458760 OCX458760 NTB458760 NJF458760 MZJ458760 MPN458760 MFR458760 LVV458760 LLZ458760 LCD458760 KSH458760 KIL458760 JYP458760 JOT458760 JEX458760 IVB458760 ILF458760 IBJ458760 HRN458760 HHR458760 GXV458760 GNZ458760 GED458760 FUH458760 FKL458760 FAP458760 EQT458760 EGX458760 DXB458760 DNF458760 DDJ458760 CTN458760 CJR458760 BZV458760 BPZ458760 BGD458760 AWH458760 AML458760 ACP458760 ST458760 IX458760 A458760 WVJ393224 WLN393224 WBR393224 VRV393224 VHZ393224 UYD393224 UOH393224 UEL393224 TUP393224 TKT393224 TAX393224 SRB393224 SHF393224 RXJ393224 RNN393224 RDR393224 QTV393224 QJZ393224 QAD393224 PQH393224 PGL393224 OWP393224 OMT393224 OCX393224 NTB393224 NJF393224 MZJ393224 MPN393224 MFR393224 LVV393224 LLZ393224 LCD393224 KSH393224 KIL393224 JYP393224 JOT393224 JEX393224 IVB393224 ILF393224 IBJ393224 HRN393224 HHR393224 GXV393224 GNZ393224 GED393224 FUH393224 FKL393224 FAP393224 EQT393224 EGX393224 DXB393224 DNF393224 DDJ393224 CTN393224 CJR393224 BZV393224 BPZ393224 BGD393224 AWH393224 AML393224 ACP393224 ST393224 IX393224 A393224 WVJ327688 WLN327688 WBR327688 VRV327688 VHZ327688 UYD327688 UOH327688 UEL327688 TUP327688 TKT327688 TAX327688 SRB327688 SHF327688 RXJ327688 RNN327688 RDR327688 QTV327688 QJZ327688 QAD327688 PQH327688 PGL327688 OWP327688 OMT327688 OCX327688 NTB327688 NJF327688 MZJ327688 MPN327688 MFR327688 LVV327688 LLZ327688 LCD327688 KSH327688 KIL327688 JYP327688 JOT327688 JEX327688 IVB327688 ILF327688 IBJ327688 HRN327688 HHR327688 GXV327688 GNZ327688 GED327688 FUH327688 FKL327688 FAP327688 EQT327688 EGX327688 DXB327688 DNF327688 DDJ327688 CTN327688 CJR327688 BZV327688 BPZ327688 BGD327688 AWH327688 AML327688 ACP327688 ST327688 IX327688 A327688 WVJ262152 WLN262152 WBR262152 VRV262152 VHZ262152 UYD262152 UOH262152 UEL262152 TUP262152 TKT262152 TAX262152 SRB262152 SHF262152 RXJ262152 RNN262152 RDR262152 QTV262152 QJZ262152 QAD262152 PQH262152 PGL262152 OWP262152 OMT262152 OCX262152 NTB262152 NJF262152 MZJ262152 MPN262152 MFR262152 LVV262152 LLZ262152 LCD262152 KSH262152 KIL262152 JYP262152 JOT262152 JEX262152 IVB262152 ILF262152 IBJ262152 HRN262152 HHR262152 GXV262152 GNZ262152 GED262152 FUH262152 FKL262152 FAP262152 EQT262152 EGX262152 DXB262152 DNF262152 DDJ262152 CTN262152 CJR262152 BZV262152 BPZ262152 BGD262152 AWH262152 AML262152 ACP262152 ST262152 IX262152 A262152 WVJ196616 WLN196616 WBR196616 VRV196616 VHZ196616 UYD196616 UOH196616 UEL196616 TUP196616 TKT196616 TAX196616 SRB196616 SHF196616 RXJ196616 RNN196616 RDR196616 QTV196616 QJZ196616 QAD196616 PQH196616 PGL196616 OWP196616 OMT196616 OCX196616 NTB196616 NJF196616 MZJ196616 MPN196616 MFR196616 LVV196616 LLZ196616 LCD196616 KSH196616 KIL196616 JYP196616 JOT196616 JEX196616 IVB196616 ILF196616 IBJ196616 HRN196616 HHR196616 GXV196616 GNZ196616 GED196616 FUH196616 FKL196616 FAP196616 EQT196616 EGX196616 DXB196616 DNF196616 DDJ196616 CTN196616 CJR196616 BZV196616 BPZ196616 BGD196616 AWH196616 AML196616 ACP196616 ST196616 IX196616 A196616 WVJ131080 WLN131080 WBR131080 VRV131080 VHZ131080 UYD131080 UOH131080 UEL131080 TUP131080 TKT131080 TAX131080 SRB131080 SHF131080 RXJ131080 RNN131080 RDR131080 QTV131080 QJZ131080 QAD131080 PQH131080 PGL131080 OWP131080 OMT131080 OCX131080 NTB131080 NJF131080 MZJ131080 MPN131080 MFR131080 LVV131080 LLZ131080 LCD131080 KSH131080 KIL131080 JYP131080 JOT131080 JEX131080 IVB131080 ILF131080 IBJ131080 HRN131080 HHR131080 GXV131080 GNZ131080 GED131080 FUH131080 FKL131080 FAP131080 EQT131080 EGX131080 DXB131080 DNF131080 DDJ131080 CTN131080 CJR131080 BZV131080 BPZ131080 BGD131080 AWH131080 AML131080 ACP131080 ST131080 IX131080 A131080 WVJ65544 WLN65544 WBR65544 VRV65544 VHZ65544 UYD65544 UOH65544 UEL65544 TUP65544 TKT65544 TAX65544 SRB65544 SHF65544 RXJ65544 RNN65544 RDR65544 QTV65544 QJZ65544 QAD65544 PQH65544 PGL65544 OWP65544 OMT65544 OCX65544 NTB65544 NJF65544 MZJ65544 MPN65544 MFR65544 LVV65544 LLZ65544 LCD65544 KSH65544 KIL65544 JYP65544 JOT65544 JEX65544 IVB65544 ILF65544 IBJ65544 HRN65544 HHR65544 GXV65544 GNZ65544 GED65544 FUH65544 FKL65544 FAP65544 EQT65544 EGX65544 DXB65544 DNF65544 DDJ65544 CTN65544 CJR65544 BZV65544 BPZ65544 BGD65544 AWH65544 AML65544 ACP65544 ST65544 IX65544 A65544 WVJ8 WLN8 WBR8 VRV8 VHZ8 UYD8 UOH8 UEL8 TUP8 TKT8 TAX8 SRB8 SHF8 RXJ8 RNN8 RDR8 QTV8 QJZ8 QAD8 PQH8 PGL8 OWP8 OMT8 OCX8 NTB8 NJF8 MZJ8 MPN8 MFR8 LVV8 LLZ8 LCD8 KSH8 KIL8 JYP8 JOT8 JEX8 IVB8 ILF8 IBJ8 HRN8 HHR8 GXV8 GNZ8 GED8 FUH8 FKL8 FAP8 EQT8 EGX8 DXB8 DNF8 DDJ8 CTN8 CJR8 BZV8 BPZ8 BGD8 AWH8 AML8 ACP8 ST8 IX8 A8 WVJ983080 WLN983080 WBR983080 VRV983080 VHZ983080 UYD983080 UOH983080 UEL983080 TUP983080 TKT983080 TAX983080 SRB983080 SHF983080 RXJ983080 RNN983080 RDR983080 QTV983080 QJZ983080 QAD983080 PQH983080 PGL983080 OWP983080 OMT983080 OCX983080 NTB983080 NJF983080 MZJ983080 MPN983080 MFR983080 LVV983080 LLZ983080 LCD983080 KSH983080 KIL983080 JYP983080 JOT983080 JEX983080 IVB983080 ILF983080 IBJ983080 HRN983080 HHR983080 GXV983080 GNZ983080 GED983080 FUH983080 FKL983080 FAP983080 EQT983080 EGX983080 DXB983080 DNF983080 DDJ983080 CTN983080 CJR983080 BZV983080 BPZ983080 BGD983080 AWH983080 AML983080 ACP983080 ST983080 IX983080 A983080 WVJ917544 WLN917544 WBR917544 VRV917544 VHZ917544 UYD917544 UOH917544 UEL917544 TUP917544 TKT917544 TAX917544 SRB917544 SHF917544 RXJ917544 RNN917544 RDR917544 QTV917544 QJZ917544 QAD917544 PQH917544 PGL917544 OWP917544 OMT917544 OCX917544 NTB917544 NJF917544 MZJ917544 MPN917544 MFR917544 LVV917544 LLZ917544 LCD917544 KSH917544 KIL917544 JYP917544 JOT917544 JEX917544 IVB917544 ILF917544 IBJ917544 HRN917544 HHR917544 GXV917544 GNZ917544 GED917544 FUH917544 FKL917544 FAP917544 EQT917544 EGX917544 DXB917544 DNF917544 DDJ917544 CTN917544 CJR917544 BZV917544 BPZ917544 BGD917544 AWH917544 AML917544 ACP917544 ST917544 IX917544 A917544 WVJ852008 WLN852008 WBR852008 VRV852008 VHZ852008 UYD852008 UOH852008 UEL852008 TUP852008 TKT852008 TAX852008 SRB852008 SHF852008 RXJ852008 RNN852008 RDR852008 QTV852008 QJZ852008 QAD852008 PQH852008 PGL852008 OWP852008 OMT852008 OCX852008 NTB852008 NJF852008 MZJ852008 MPN852008 MFR852008 LVV852008 LLZ852008 LCD852008 KSH852008 KIL852008 JYP852008 JOT852008 JEX852008 IVB852008 ILF852008 IBJ852008 HRN852008 HHR852008 GXV852008 GNZ852008 GED852008 FUH852008 FKL852008 FAP852008 EQT852008 EGX852008 DXB852008 DNF852008 DDJ852008 CTN852008 CJR852008 BZV852008 BPZ852008 BGD852008 AWH852008 AML852008 ACP852008 ST852008 IX852008 A852008 WVJ786472 WLN786472 WBR786472 VRV786472 VHZ786472 UYD786472 UOH786472 UEL786472 TUP786472 TKT786472 TAX786472 SRB786472 SHF786472 RXJ786472 RNN786472 RDR786472 QTV786472 QJZ786472 QAD786472 PQH786472 PGL786472 OWP786472 OMT786472 OCX786472 NTB786472 NJF786472 MZJ786472 MPN786472 MFR786472 LVV786472 LLZ786472 LCD786472 KSH786472 KIL786472 JYP786472 JOT786472 JEX786472 IVB786472 ILF786472 IBJ786472 HRN786472 HHR786472 GXV786472 GNZ786472 GED786472 FUH786472 FKL786472 FAP786472 EQT786472 EGX786472 DXB786472 DNF786472 DDJ786472 CTN786472 CJR786472 BZV786472 BPZ786472 BGD786472 AWH786472 AML786472 ACP786472 ST786472 IX786472 A786472 WVJ720936 WLN720936 WBR720936 VRV720936 VHZ720936 UYD720936 UOH720936 UEL720936 TUP720936 TKT720936 TAX720936 SRB720936 SHF720936 RXJ720936 RNN720936 RDR720936 QTV720936 QJZ720936 QAD720936 PQH720936 PGL720936 OWP720936 OMT720936 OCX720936 NTB720936 NJF720936 MZJ720936 MPN720936 MFR720936 LVV720936 LLZ720936 LCD720936 KSH720936 KIL720936 JYP720936 JOT720936 JEX720936 IVB720936 ILF720936 IBJ720936 HRN720936 HHR720936 GXV720936 GNZ720936 GED720936 FUH720936 FKL720936 FAP720936 EQT720936 EGX720936 DXB720936 DNF720936 DDJ720936 CTN720936 CJR720936 BZV720936 BPZ720936 BGD720936 AWH720936 AML720936 ACP720936 ST720936 IX720936 A720936 WVJ655400 WLN655400 WBR655400 VRV655400 VHZ655400 UYD655400 UOH655400 UEL655400 TUP655400 TKT655400 TAX655400 SRB655400 SHF655400 RXJ655400 RNN655400 RDR655400 QTV655400 QJZ655400 QAD655400 PQH655400 PGL655400 OWP655400 OMT655400 OCX655400 NTB655400 NJF655400 MZJ655400 MPN655400 MFR655400 LVV655400 LLZ655400 LCD655400 KSH655400 KIL655400 JYP655400 JOT655400 JEX655400 IVB655400 ILF655400 IBJ655400 HRN655400 HHR655400 GXV655400 GNZ655400 GED655400 FUH655400 FKL655400 FAP655400 EQT655400 EGX655400 DXB655400 DNF655400 DDJ655400 CTN655400 CJR655400 BZV655400 BPZ655400 BGD655400 AWH655400 AML655400 ACP655400 ST655400 IX655400 A655400 WVJ589864 WLN589864 WBR589864 VRV589864 VHZ589864 UYD589864 UOH589864 UEL589864 TUP589864 TKT589864 TAX589864 SRB589864 SHF589864 RXJ589864 RNN589864 RDR589864 QTV589864 QJZ589864 QAD589864 PQH589864 PGL589864 OWP589864 OMT589864 OCX589864 NTB589864 NJF589864 MZJ589864 MPN589864 MFR589864 LVV589864 LLZ589864 LCD589864 KSH589864 KIL589864 JYP589864 JOT589864 JEX589864 IVB589864 ILF589864 IBJ589864 HRN589864 HHR589864 GXV589864 GNZ589864 GED589864 FUH589864 FKL589864 FAP589864 EQT589864 EGX589864 DXB589864 DNF589864 DDJ589864 CTN589864 CJR589864 BZV589864 BPZ589864 BGD589864 AWH589864 AML589864 ACP589864 ST589864 IX589864 A589864 WVJ524328 WLN524328 WBR524328 VRV524328 VHZ524328 UYD524328 UOH524328 UEL524328 TUP524328 TKT524328 TAX524328 SRB524328 SHF524328 RXJ524328 RNN524328 RDR524328 QTV524328 QJZ524328 QAD524328 PQH524328 PGL524328 OWP524328 OMT524328 OCX524328 NTB524328 NJF524328 MZJ524328 MPN524328 MFR524328 LVV524328 LLZ524328 LCD524328 KSH524328 KIL524328 JYP524328 JOT524328 JEX524328 IVB524328 ILF524328 IBJ524328 HRN524328 HHR524328 GXV524328 GNZ524328 GED524328 FUH524328 FKL524328 FAP524328 EQT524328 EGX524328 DXB524328 DNF524328 DDJ524328 CTN524328 CJR524328 BZV524328 BPZ524328 BGD524328 AWH524328 AML524328 ACP524328 ST524328 IX524328 A524328 WVJ458792 WLN458792 WBR458792 VRV458792 VHZ458792 UYD458792 UOH458792 UEL458792 TUP458792 TKT458792 TAX458792 SRB458792 SHF458792 RXJ458792 RNN458792 RDR458792 QTV458792 QJZ458792 QAD458792 PQH458792 PGL458792 OWP458792 OMT458792 OCX458792 NTB458792 NJF458792 MZJ458792 MPN458792 MFR458792 LVV458792 LLZ458792 LCD458792 KSH458792 KIL458792 JYP458792 JOT458792 JEX458792 IVB458792 ILF458792 IBJ458792 HRN458792 HHR458792 GXV458792 GNZ458792 GED458792 FUH458792 FKL458792 FAP458792 EQT458792 EGX458792 DXB458792 DNF458792 DDJ458792 CTN458792 CJR458792 BZV458792 BPZ458792 BGD458792 AWH458792 AML458792 ACP458792 ST458792 IX458792 A458792 WVJ393256 WLN393256 WBR393256 VRV393256 VHZ393256 UYD393256 UOH393256 UEL393256 TUP393256 TKT393256 TAX393256 SRB393256 SHF393256 RXJ393256 RNN393256 RDR393256 QTV393256 QJZ393256 QAD393256 PQH393256 PGL393256 OWP393256 OMT393256 OCX393256 NTB393256 NJF393256 MZJ393256 MPN393256 MFR393256 LVV393256 LLZ393256 LCD393256 KSH393256 KIL393256 JYP393256 JOT393256 JEX393256 IVB393256 ILF393256 IBJ393256 HRN393256 HHR393256 GXV393256 GNZ393256 GED393256 FUH393256 FKL393256 FAP393256 EQT393256 EGX393256 DXB393256 DNF393256 DDJ393256 CTN393256 CJR393256 BZV393256 BPZ393256 BGD393256 AWH393256 AML393256 ACP393256 ST393256 IX393256 A393256 WVJ327720 WLN327720 WBR327720 VRV327720 VHZ327720 UYD327720 UOH327720 UEL327720 TUP327720 TKT327720 TAX327720 SRB327720 SHF327720 RXJ327720 RNN327720 RDR327720 QTV327720 QJZ327720 QAD327720 PQH327720 PGL327720 OWP327720 OMT327720 OCX327720 NTB327720 NJF327720 MZJ327720 MPN327720 MFR327720 LVV327720 LLZ327720 LCD327720 KSH327720 KIL327720 JYP327720 JOT327720 JEX327720 IVB327720 ILF327720 IBJ327720 HRN327720 HHR327720 GXV327720 GNZ327720 GED327720 FUH327720 FKL327720 FAP327720 EQT327720 EGX327720 DXB327720 DNF327720 DDJ327720 CTN327720 CJR327720 BZV327720 BPZ327720 BGD327720 AWH327720 AML327720 ACP327720 ST327720 IX327720 A327720 WVJ262184 WLN262184 WBR262184 VRV262184 VHZ262184 UYD262184 UOH262184 UEL262184 TUP262184 TKT262184 TAX262184 SRB262184 SHF262184 RXJ262184 RNN262184 RDR262184 QTV262184 QJZ262184 QAD262184 PQH262184 PGL262184 OWP262184 OMT262184 OCX262184 NTB262184 NJF262184 MZJ262184 MPN262184 MFR262184 LVV262184 LLZ262184 LCD262184 KSH262184 KIL262184 JYP262184 JOT262184 JEX262184 IVB262184 ILF262184 IBJ262184 HRN262184 HHR262184 GXV262184 GNZ262184 GED262184 FUH262184 FKL262184 FAP262184 EQT262184 EGX262184 DXB262184 DNF262184 DDJ262184 CTN262184 CJR262184 BZV262184 BPZ262184 BGD262184 AWH262184 AML262184 ACP262184 ST262184 IX262184 A262184 WVJ196648 WLN196648 WBR196648 VRV196648 VHZ196648 UYD196648 UOH196648 UEL196648 TUP196648 TKT196648 TAX196648 SRB196648 SHF196648 RXJ196648 RNN196648 RDR196648 QTV196648 QJZ196648 QAD196648 PQH196648 PGL196648 OWP196648 OMT196648 OCX196648 NTB196648 NJF196648 MZJ196648 MPN196648 MFR196648 LVV196648 LLZ196648 LCD196648 KSH196648 KIL196648 JYP196648 JOT196648 JEX196648 IVB196648 ILF196648 IBJ196648 HRN196648 HHR196648 GXV196648 GNZ196648 GED196648 FUH196648 FKL196648 FAP196648 EQT196648 EGX196648 DXB196648 DNF196648 DDJ196648 CTN196648 CJR196648 BZV196648 BPZ196648 BGD196648 AWH196648 AML196648 ACP196648 ST196648 IX196648 A196648 WVJ131112 WLN131112 WBR131112 VRV131112 VHZ131112 UYD131112 UOH131112 UEL131112 TUP131112 TKT131112 TAX131112 SRB131112 SHF131112 RXJ131112 RNN131112 RDR131112 QTV131112 QJZ131112 QAD131112 PQH131112 PGL131112 OWP131112 OMT131112 OCX131112 NTB131112 NJF131112 MZJ131112 MPN131112 MFR131112 LVV131112 LLZ131112 LCD131112 KSH131112 KIL131112 JYP131112 JOT131112 JEX131112 IVB131112 ILF131112 IBJ131112 HRN131112 HHR131112 GXV131112 GNZ131112 GED131112 FUH131112 FKL131112 FAP131112 EQT131112 EGX131112 DXB131112 DNF131112 DDJ131112 CTN131112 CJR131112 BZV131112 BPZ131112 BGD131112 AWH131112 AML131112 ACP131112 ST131112 IX131112 A131112 WVJ65576 WLN65576 WBR65576 VRV65576 VHZ65576 UYD65576 UOH65576 UEL65576 TUP65576 TKT65576 TAX65576 SRB65576 SHF65576 RXJ65576 RNN65576 RDR65576 QTV65576 QJZ65576 QAD65576 PQH65576 PGL65576 OWP65576 OMT65576 OCX65576 NTB65576 NJF65576 MZJ65576 MPN65576 MFR65576 LVV65576 LLZ65576 LCD65576 KSH65576 KIL65576 JYP65576 JOT65576 JEX65576 IVB65576 ILF65576 IBJ65576 HRN65576 HHR65576 GXV65576 GNZ65576 GED65576 FUH65576 FKL65576 FAP65576 EQT65576 EGX65576 DXB65576 DNF65576 DDJ65576 CTN65576 CJR65576 BZV65576 BPZ65576 BGD65576 AWH65576 AML65576 ACP65576 ST65576 IX65576 A65576 WVJ40 WLN40 WBR40 VRV40 VHZ40 UYD40 UOH40 UEL40 TUP40 TKT40 TAX40 SRB40 SHF40 RXJ40 RNN40 RDR40 QTV40 QJZ40 QAD40 PQH40 PGL40 OWP40 OMT40 OCX40 NTB40 NJF40 MZJ40 MPN40 MFR40 LVV40 LLZ40 LCD40 KSH40 KIL40 JYP40 JOT40 JEX40 IVB40 ILF40 IBJ40 HRN40 HHR40 GXV40 GNZ40 GED40 FUH40 FKL40 FAP40 EQT40 EGX40 DXB40 DNF40 DDJ40 CTN40 CJR40 BZV40 BPZ40 BGD40 AWH40 AML40 ACP40 ST40 IX40</xm:sqref>
        </x14:dataValidation>
      </x14:dataValidation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151D3F-008D-449C-9841-0ABAF6A8DB8B}">
  <sheetPr>
    <tabColor theme="7" tint="0.79998168889431442"/>
    <pageSetUpPr fitToPage="1"/>
  </sheetPr>
  <dimension ref="A1:BM45"/>
  <sheetViews>
    <sheetView view="pageBreakPreview" zoomScale="81" zoomScaleNormal="70" zoomScaleSheetLayoutView="81" workbookViewId="0">
      <selection activeCell="I3" sqref="I3:Y3"/>
    </sheetView>
  </sheetViews>
  <sheetFormatPr defaultColWidth="10.375" defaultRowHeight="15.2" customHeight="1" x14ac:dyDescent="0.4"/>
  <cols>
    <col min="1" max="1" width="4.375" style="145" customWidth="1"/>
    <col min="2" max="46" width="4.375" style="146" customWidth="1"/>
    <col min="47" max="65" width="10.375" style="146"/>
    <col min="66" max="256" width="10.375" style="6"/>
    <col min="257" max="302" width="4.375" style="6" customWidth="1"/>
    <col min="303" max="512" width="10.375" style="6"/>
    <col min="513" max="558" width="4.375" style="6" customWidth="1"/>
    <col min="559" max="768" width="10.375" style="6"/>
    <col min="769" max="814" width="4.375" style="6" customWidth="1"/>
    <col min="815" max="1024" width="10.375" style="6"/>
    <col min="1025" max="1070" width="4.375" style="6" customWidth="1"/>
    <col min="1071" max="1280" width="10.375" style="6"/>
    <col min="1281" max="1326" width="4.375" style="6" customWidth="1"/>
    <col min="1327" max="1536" width="10.375" style="6"/>
    <col min="1537" max="1582" width="4.375" style="6" customWidth="1"/>
    <col min="1583" max="1792" width="10.375" style="6"/>
    <col min="1793" max="1838" width="4.375" style="6" customWidth="1"/>
    <col min="1839" max="2048" width="10.375" style="6"/>
    <col min="2049" max="2094" width="4.375" style="6" customWidth="1"/>
    <col min="2095" max="2304" width="10.375" style="6"/>
    <col min="2305" max="2350" width="4.375" style="6" customWidth="1"/>
    <col min="2351" max="2560" width="10.375" style="6"/>
    <col min="2561" max="2606" width="4.375" style="6" customWidth="1"/>
    <col min="2607" max="2816" width="10.375" style="6"/>
    <col min="2817" max="2862" width="4.375" style="6" customWidth="1"/>
    <col min="2863" max="3072" width="10.375" style="6"/>
    <col min="3073" max="3118" width="4.375" style="6" customWidth="1"/>
    <col min="3119" max="3328" width="10.375" style="6"/>
    <col min="3329" max="3374" width="4.375" style="6" customWidth="1"/>
    <col min="3375" max="3584" width="10.375" style="6"/>
    <col min="3585" max="3630" width="4.375" style="6" customWidth="1"/>
    <col min="3631" max="3840" width="10.375" style="6"/>
    <col min="3841" max="3886" width="4.375" style="6" customWidth="1"/>
    <col min="3887" max="4096" width="10.375" style="6"/>
    <col min="4097" max="4142" width="4.375" style="6" customWidth="1"/>
    <col min="4143" max="4352" width="10.375" style="6"/>
    <col min="4353" max="4398" width="4.375" style="6" customWidth="1"/>
    <col min="4399" max="4608" width="10.375" style="6"/>
    <col min="4609" max="4654" width="4.375" style="6" customWidth="1"/>
    <col min="4655" max="4864" width="10.375" style="6"/>
    <col min="4865" max="4910" width="4.375" style="6" customWidth="1"/>
    <col min="4911" max="5120" width="10.375" style="6"/>
    <col min="5121" max="5166" width="4.375" style="6" customWidth="1"/>
    <col min="5167" max="5376" width="10.375" style="6"/>
    <col min="5377" max="5422" width="4.375" style="6" customWidth="1"/>
    <col min="5423" max="5632" width="10.375" style="6"/>
    <col min="5633" max="5678" width="4.375" style="6" customWidth="1"/>
    <col min="5679" max="5888" width="10.375" style="6"/>
    <col min="5889" max="5934" width="4.375" style="6" customWidth="1"/>
    <col min="5935" max="6144" width="10.375" style="6"/>
    <col min="6145" max="6190" width="4.375" style="6" customWidth="1"/>
    <col min="6191" max="6400" width="10.375" style="6"/>
    <col min="6401" max="6446" width="4.375" style="6" customWidth="1"/>
    <col min="6447" max="6656" width="10.375" style="6"/>
    <col min="6657" max="6702" width="4.375" style="6" customWidth="1"/>
    <col min="6703" max="6912" width="10.375" style="6"/>
    <col min="6913" max="6958" width="4.375" style="6" customWidth="1"/>
    <col min="6959" max="7168" width="10.375" style="6"/>
    <col min="7169" max="7214" width="4.375" style="6" customWidth="1"/>
    <col min="7215" max="7424" width="10.375" style="6"/>
    <col min="7425" max="7470" width="4.375" style="6" customWidth="1"/>
    <col min="7471" max="7680" width="10.375" style="6"/>
    <col min="7681" max="7726" width="4.375" style="6" customWidth="1"/>
    <col min="7727" max="7936" width="10.375" style="6"/>
    <col min="7937" max="7982" width="4.375" style="6" customWidth="1"/>
    <col min="7983" max="8192" width="10.375" style="6"/>
    <col min="8193" max="8238" width="4.375" style="6" customWidth="1"/>
    <col min="8239" max="8448" width="10.375" style="6"/>
    <col min="8449" max="8494" width="4.375" style="6" customWidth="1"/>
    <col min="8495" max="8704" width="10.375" style="6"/>
    <col min="8705" max="8750" width="4.375" style="6" customWidth="1"/>
    <col min="8751" max="8960" width="10.375" style="6"/>
    <col min="8961" max="9006" width="4.375" style="6" customWidth="1"/>
    <col min="9007" max="9216" width="10.375" style="6"/>
    <col min="9217" max="9262" width="4.375" style="6" customWidth="1"/>
    <col min="9263" max="9472" width="10.375" style="6"/>
    <col min="9473" max="9518" width="4.375" style="6" customWidth="1"/>
    <col min="9519" max="9728" width="10.375" style="6"/>
    <col min="9729" max="9774" width="4.375" style="6" customWidth="1"/>
    <col min="9775" max="9984" width="10.375" style="6"/>
    <col min="9985" max="10030" width="4.375" style="6" customWidth="1"/>
    <col min="10031" max="10240" width="10.375" style="6"/>
    <col min="10241" max="10286" width="4.375" style="6" customWidth="1"/>
    <col min="10287" max="10496" width="10.375" style="6"/>
    <col min="10497" max="10542" width="4.375" style="6" customWidth="1"/>
    <col min="10543" max="10752" width="10.375" style="6"/>
    <col min="10753" max="10798" width="4.375" style="6" customWidth="1"/>
    <col min="10799" max="11008" width="10.375" style="6"/>
    <col min="11009" max="11054" width="4.375" style="6" customWidth="1"/>
    <col min="11055" max="11264" width="10.375" style="6"/>
    <col min="11265" max="11310" width="4.375" style="6" customWidth="1"/>
    <col min="11311" max="11520" width="10.375" style="6"/>
    <col min="11521" max="11566" width="4.375" style="6" customWidth="1"/>
    <col min="11567" max="11776" width="10.375" style="6"/>
    <col min="11777" max="11822" width="4.375" style="6" customWidth="1"/>
    <col min="11823" max="12032" width="10.375" style="6"/>
    <col min="12033" max="12078" width="4.375" style="6" customWidth="1"/>
    <col min="12079" max="12288" width="10.375" style="6"/>
    <col min="12289" max="12334" width="4.375" style="6" customWidth="1"/>
    <col min="12335" max="12544" width="10.375" style="6"/>
    <col min="12545" max="12590" width="4.375" style="6" customWidth="1"/>
    <col min="12591" max="12800" width="10.375" style="6"/>
    <col min="12801" max="12846" width="4.375" style="6" customWidth="1"/>
    <col min="12847" max="13056" width="10.375" style="6"/>
    <col min="13057" max="13102" width="4.375" style="6" customWidth="1"/>
    <col min="13103" max="13312" width="10.375" style="6"/>
    <col min="13313" max="13358" width="4.375" style="6" customWidth="1"/>
    <col min="13359" max="13568" width="10.375" style="6"/>
    <col min="13569" max="13614" width="4.375" style="6" customWidth="1"/>
    <col min="13615" max="13824" width="10.375" style="6"/>
    <col min="13825" max="13870" width="4.375" style="6" customWidth="1"/>
    <col min="13871" max="14080" width="10.375" style="6"/>
    <col min="14081" max="14126" width="4.375" style="6" customWidth="1"/>
    <col min="14127" max="14336" width="10.375" style="6"/>
    <col min="14337" max="14382" width="4.375" style="6" customWidth="1"/>
    <col min="14383" max="14592" width="10.375" style="6"/>
    <col min="14593" max="14638" width="4.375" style="6" customWidth="1"/>
    <col min="14639" max="14848" width="10.375" style="6"/>
    <col min="14849" max="14894" width="4.375" style="6" customWidth="1"/>
    <col min="14895" max="15104" width="10.375" style="6"/>
    <col min="15105" max="15150" width="4.375" style="6" customWidth="1"/>
    <col min="15151" max="15360" width="10.375" style="6"/>
    <col min="15361" max="15406" width="4.375" style="6" customWidth="1"/>
    <col min="15407" max="15616" width="10.375" style="6"/>
    <col min="15617" max="15662" width="4.375" style="6" customWidth="1"/>
    <col min="15663" max="15872" width="10.375" style="6"/>
    <col min="15873" max="15918" width="4.375" style="6" customWidth="1"/>
    <col min="15919" max="16128" width="10.375" style="6"/>
    <col min="16129" max="16174" width="4.375" style="6" customWidth="1"/>
    <col min="16175" max="16384" width="10.375" style="6"/>
  </cols>
  <sheetData>
    <row r="1" spans="1:65" s="5" customFormat="1" ht="18.75" customHeight="1" x14ac:dyDescent="0.4">
      <c r="A1" s="113" t="s">
        <v>161</v>
      </c>
      <c r="B1" s="114"/>
      <c r="C1" s="115"/>
      <c r="D1" s="116"/>
      <c r="E1" s="116"/>
      <c r="F1" s="115"/>
      <c r="G1" s="116"/>
      <c r="H1" s="115"/>
      <c r="I1" s="116"/>
      <c r="J1" s="115"/>
      <c r="K1" s="115"/>
      <c r="L1" s="115"/>
      <c r="M1" s="115"/>
      <c r="N1" s="115"/>
      <c r="O1" s="115"/>
      <c r="P1" s="115"/>
      <c r="Q1" s="115"/>
      <c r="R1" s="115"/>
      <c r="S1" s="116"/>
      <c r="T1" s="116"/>
      <c r="U1" s="116"/>
      <c r="V1" s="116"/>
      <c r="W1" s="116"/>
      <c r="X1" s="116"/>
      <c r="Y1" s="116"/>
      <c r="Z1" s="116"/>
      <c r="AA1" s="116"/>
      <c r="AB1" s="116"/>
      <c r="AC1" s="116"/>
      <c r="AD1" s="116"/>
      <c r="AE1" s="116"/>
      <c r="AF1" s="116"/>
      <c r="AG1" s="116"/>
      <c r="AH1" s="116"/>
      <c r="AI1" s="116"/>
      <c r="AJ1" s="116"/>
      <c r="AK1" s="116"/>
      <c r="AL1" s="116"/>
      <c r="AM1" s="116"/>
      <c r="AN1" s="116"/>
      <c r="AO1" s="116"/>
      <c r="AP1" s="116"/>
      <c r="AQ1" s="116"/>
      <c r="AR1" s="116"/>
      <c r="AS1" s="116"/>
      <c r="AT1" s="116"/>
      <c r="AU1" s="116"/>
      <c r="AV1" s="116"/>
      <c r="AW1" s="116"/>
      <c r="AX1" s="116"/>
      <c r="AY1" s="116"/>
      <c r="AZ1" s="116"/>
      <c r="BA1" s="116"/>
      <c r="BB1" s="116"/>
      <c r="BC1" s="116"/>
      <c r="BD1" s="116"/>
      <c r="BE1" s="116"/>
      <c r="BF1" s="116"/>
      <c r="BG1" s="116"/>
      <c r="BH1" s="116"/>
      <c r="BI1" s="116"/>
      <c r="BJ1" s="116"/>
      <c r="BK1" s="116"/>
      <c r="BL1" s="116"/>
      <c r="BM1" s="116"/>
    </row>
    <row r="2" spans="1:65" s="5" customFormat="1" ht="18.75" customHeight="1" x14ac:dyDescent="0.4">
      <c r="A2" s="117" t="s">
        <v>162</v>
      </c>
      <c r="B2" s="114"/>
      <c r="C2" s="115"/>
      <c r="D2" s="116"/>
      <c r="E2" s="116"/>
      <c r="F2" s="115"/>
      <c r="G2" s="116"/>
      <c r="H2" s="115"/>
      <c r="I2" s="116"/>
      <c r="J2" s="115"/>
      <c r="K2" s="115"/>
      <c r="L2" s="115"/>
      <c r="M2" s="115"/>
      <c r="N2" s="115"/>
      <c r="O2" s="115"/>
      <c r="P2" s="115"/>
      <c r="Q2" s="115"/>
      <c r="R2" s="115"/>
      <c r="S2" s="116"/>
      <c r="T2" s="116"/>
      <c r="U2" s="116"/>
      <c r="V2" s="116"/>
      <c r="W2" s="116"/>
      <c r="X2" s="116"/>
      <c r="Y2" s="116"/>
      <c r="Z2" s="118" t="s">
        <v>76</v>
      </c>
      <c r="AA2" s="119" t="s">
        <v>163</v>
      </c>
      <c r="AB2" s="119"/>
      <c r="AC2" s="116"/>
      <c r="AD2" s="116"/>
      <c r="AE2" s="116"/>
      <c r="AF2" s="116"/>
      <c r="AG2" s="116"/>
      <c r="AH2" s="116"/>
      <c r="AI2" s="116"/>
      <c r="AJ2" s="116"/>
      <c r="AK2" s="116"/>
      <c r="AL2" s="116"/>
      <c r="AM2" s="116"/>
      <c r="AN2" s="116"/>
      <c r="AO2" s="116"/>
      <c r="AP2" s="116"/>
      <c r="AQ2" s="116"/>
      <c r="AR2" s="116"/>
      <c r="AS2" s="116"/>
      <c r="AT2" s="116"/>
      <c r="AU2" s="116"/>
      <c r="AV2" s="116"/>
      <c r="AW2" s="116"/>
      <c r="AX2" s="116"/>
      <c r="AY2" s="116"/>
      <c r="AZ2" s="116"/>
      <c r="BA2" s="116"/>
      <c r="BB2" s="116"/>
      <c r="BC2" s="116"/>
      <c r="BD2" s="116"/>
      <c r="BE2" s="116"/>
      <c r="BF2" s="116"/>
      <c r="BG2" s="116"/>
      <c r="BH2" s="116"/>
      <c r="BI2" s="116"/>
      <c r="BJ2" s="116"/>
      <c r="BK2" s="116"/>
      <c r="BL2" s="116"/>
      <c r="BM2" s="116"/>
    </row>
    <row r="3" spans="1:65" s="5" customFormat="1" ht="18.75" customHeight="1" thickBot="1" x14ac:dyDescent="0.45">
      <c r="A3" s="114" t="s">
        <v>819</v>
      </c>
      <c r="B3" s="114"/>
      <c r="C3" s="116"/>
      <c r="D3" s="116"/>
      <c r="E3" s="116"/>
      <c r="F3" s="1164" t="s">
        <v>164</v>
      </c>
      <c r="G3" s="1164"/>
      <c r="H3" s="1164"/>
      <c r="I3" s="1165" t="s">
        <v>947</v>
      </c>
      <c r="J3" s="1165"/>
      <c r="K3" s="1165"/>
      <c r="L3" s="1165"/>
      <c r="M3" s="1165"/>
      <c r="N3" s="1165"/>
      <c r="O3" s="1165"/>
      <c r="P3" s="1165"/>
      <c r="Q3" s="1165"/>
      <c r="R3" s="1165"/>
      <c r="S3" s="1165"/>
      <c r="T3" s="1165"/>
      <c r="U3" s="1165"/>
      <c r="V3" s="1165"/>
      <c r="W3" s="1165"/>
      <c r="X3" s="1165"/>
      <c r="Y3" s="1165"/>
      <c r="Z3" s="120" t="s">
        <v>165</v>
      </c>
      <c r="AA3" s="119" t="s">
        <v>166</v>
      </c>
      <c r="AB3" s="116"/>
      <c r="AC3" s="116"/>
      <c r="AD3" s="116"/>
      <c r="AE3" s="116"/>
      <c r="AF3" s="116"/>
      <c r="AG3" s="116"/>
      <c r="AH3" s="116"/>
      <c r="AI3" s="116"/>
      <c r="AJ3" s="116"/>
      <c r="AK3" s="116"/>
      <c r="AL3" s="116"/>
      <c r="AM3" s="116"/>
      <c r="AN3" s="116"/>
      <c r="AO3" s="116"/>
      <c r="AP3" s="116"/>
      <c r="AQ3" s="116"/>
      <c r="AR3" s="116"/>
      <c r="AS3" s="116"/>
      <c r="AT3" s="116"/>
      <c r="AU3" s="116"/>
      <c r="AV3" s="116"/>
      <c r="AW3" s="116"/>
      <c r="AX3" s="116"/>
      <c r="AY3" s="116"/>
      <c r="AZ3" s="116"/>
      <c r="BA3" s="116"/>
      <c r="BB3" s="116"/>
      <c r="BC3" s="116"/>
      <c r="BD3" s="116"/>
      <c r="BE3" s="116"/>
      <c r="BF3" s="116"/>
      <c r="BG3" s="116"/>
      <c r="BH3" s="116"/>
      <c r="BI3" s="116"/>
      <c r="BJ3" s="116"/>
      <c r="BK3" s="116"/>
      <c r="BL3" s="116"/>
      <c r="BM3" s="116"/>
    </row>
    <row r="4" spans="1:65" s="5" customFormat="1" ht="18.75" customHeight="1" x14ac:dyDescent="0.4">
      <c r="A4" s="1166" t="s">
        <v>167</v>
      </c>
      <c r="B4" s="1167"/>
      <c r="C4" s="1167"/>
      <c r="D4" s="1167"/>
      <c r="E4" s="1167" t="s">
        <v>168</v>
      </c>
      <c r="F4" s="1167"/>
      <c r="G4" s="1167"/>
      <c r="H4" s="1170" t="s">
        <v>820</v>
      </c>
      <c r="I4" s="1171"/>
      <c r="J4" s="1171"/>
      <c r="K4" s="1171"/>
      <c r="L4" s="1171"/>
      <c r="M4" s="1171"/>
      <c r="N4" s="1171"/>
      <c r="O4" s="1171"/>
      <c r="P4" s="1172"/>
      <c r="Q4" s="1170" t="s">
        <v>169</v>
      </c>
      <c r="R4" s="1171"/>
      <c r="S4" s="1172"/>
      <c r="T4" s="1170" t="s">
        <v>170</v>
      </c>
      <c r="U4" s="1171"/>
      <c r="V4" s="1172"/>
      <c r="W4" s="1179" t="s">
        <v>171</v>
      </c>
      <c r="X4" s="1180"/>
      <c r="Y4" s="1181"/>
      <c r="Z4" s="1179" t="s">
        <v>172</v>
      </c>
      <c r="AA4" s="1180"/>
      <c r="AB4" s="1188"/>
      <c r="AC4" s="116"/>
      <c r="AD4" s="116"/>
      <c r="AE4" s="116"/>
      <c r="AF4" s="116"/>
      <c r="AG4" s="116"/>
      <c r="AH4" s="116"/>
      <c r="AI4" s="116"/>
      <c r="AJ4" s="116"/>
      <c r="AK4" s="116"/>
      <c r="AL4" s="116"/>
      <c r="AM4" s="116"/>
      <c r="AN4" s="116"/>
      <c r="AO4" s="116"/>
      <c r="AP4" s="116"/>
      <c r="AQ4" s="116"/>
      <c r="AR4" s="116"/>
      <c r="AS4" s="116"/>
      <c r="AT4" s="116"/>
      <c r="AU4" s="116"/>
      <c r="AV4" s="116"/>
      <c r="AW4" s="116"/>
      <c r="AX4" s="116"/>
      <c r="AY4" s="116"/>
      <c r="AZ4" s="116"/>
      <c r="BA4" s="116"/>
      <c r="BB4" s="116"/>
      <c r="BC4" s="116"/>
      <c r="BD4" s="116"/>
      <c r="BE4" s="116"/>
      <c r="BF4" s="116"/>
      <c r="BG4" s="116"/>
      <c r="BH4" s="116"/>
      <c r="BI4" s="116"/>
      <c r="BJ4" s="116"/>
      <c r="BK4" s="116"/>
      <c r="BL4" s="116"/>
      <c r="BM4" s="116"/>
    </row>
    <row r="5" spans="1:65" s="5" customFormat="1" ht="18.75" customHeight="1" x14ac:dyDescent="0.4">
      <c r="A5" s="1168"/>
      <c r="B5" s="1169"/>
      <c r="C5" s="1169"/>
      <c r="D5" s="1169"/>
      <c r="E5" s="1169"/>
      <c r="F5" s="1169"/>
      <c r="G5" s="1169"/>
      <c r="H5" s="1169" t="s">
        <v>173</v>
      </c>
      <c r="I5" s="1169"/>
      <c r="J5" s="1169"/>
      <c r="K5" s="1169" t="s">
        <v>174</v>
      </c>
      <c r="L5" s="1169"/>
      <c r="M5" s="1169"/>
      <c r="N5" s="1169" t="s">
        <v>175</v>
      </c>
      <c r="O5" s="1169"/>
      <c r="P5" s="1169"/>
      <c r="Q5" s="1173"/>
      <c r="R5" s="1174"/>
      <c r="S5" s="1175"/>
      <c r="T5" s="1173"/>
      <c r="U5" s="1174"/>
      <c r="V5" s="1175"/>
      <c r="W5" s="1182"/>
      <c r="X5" s="1183"/>
      <c r="Y5" s="1184"/>
      <c r="Z5" s="1182"/>
      <c r="AA5" s="1183"/>
      <c r="AB5" s="1189"/>
      <c r="AC5" s="116"/>
      <c r="AD5" s="116"/>
      <c r="AE5" s="116"/>
      <c r="AF5" s="116"/>
      <c r="AG5" s="116"/>
      <c r="AH5" s="116"/>
      <c r="AI5" s="116"/>
      <c r="AJ5" s="116"/>
      <c r="AK5" s="116"/>
      <c r="AL5" s="116"/>
      <c r="AM5" s="116"/>
      <c r="AN5" s="116"/>
      <c r="AO5" s="116"/>
      <c r="AP5" s="116"/>
      <c r="AQ5" s="116"/>
      <c r="AR5" s="116"/>
      <c r="AS5" s="116"/>
      <c r="AT5" s="116"/>
      <c r="AU5" s="116"/>
      <c r="AV5" s="116"/>
      <c r="AW5" s="116"/>
      <c r="AX5" s="116"/>
      <c r="AY5" s="116"/>
      <c r="AZ5" s="116"/>
      <c r="BA5" s="116"/>
      <c r="BB5" s="116"/>
      <c r="BC5" s="116"/>
      <c r="BD5" s="116"/>
      <c r="BE5" s="116"/>
      <c r="BF5" s="116"/>
      <c r="BG5" s="116"/>
      <c r="BH5" s="116"/>
      <c r="BI5" s="116"/>
      <c r="BJ5" s="116"/>
      <c r="BK5" s="116"/>
      <c r="BL5" s="116"/>
      <c r="BM5" s="116"/>
    </row>
    <row r="6" spans="1:65" s="5" customFormat="1" ht="18.75" customHeight="1" x14ac:dyDescent="0.4">
      <c r="A6" s="1168"/>
      <c r="B6" s="1169"/>
      <c r="C6" s="1169"/>
      <c r="D6" s="1169"/>
      <c r="E6" s="1169"/>
      <c r="F6" s="1169"/>
      <c r="G6" s="1169"/>
      <c r="H6" s="1169"/>
      <c r="I6" s="1169"/>
      <c r="J6" s="1169"/>
      <c r="K6" s="1169"/>
      <c r="L6" s="1169"/>
      <c r="M6" s="1169"/>
      <c r="N6" s="1169"/>
      <c r="O6" s="1169"/>
      <c r="P6" s="1169"/>
      <c r="Q6" s="1176"/>
      <c r="R6" s="1177"/>
      <c r="S6" s="1178"/>
      <c r="T6" s="1176"/>
      <c r="U6" s="1177"/>
      <c r="V6" s="1178"/>
      <c r="W6" s="1185"/>
      <c r="X6" s="1186"/>
      <c r="Y6" s="1187"/>
      <c r="Z6" s="1185"/>
      <c r="AA6" s="1186"/>
      <c r="AB6" s="1190"/>
      <c r="AC6" s="116"/>
      <c r="AD6" s="116"/>
      <c r="AE6" s="116"/>
      <c r="AF6" s="116"/>
      <c r="AG6" s="116"/>
      <c r="AH6" s="116"/>
      <c r="AI6" s="116"/>
      <c r="AJ6" s="116"/>
      <c r="AK6" s="116"/>
      <c r="AL6" s="116"/>
      <c r="AM6" s="116"/>
      <c r="AN6" s="116"/>
      <c r="AO6" s="116"/>
      <c r="AP6" s="116"/>
      <c r="AQ6" s="116"/>
      <c r="AR6" s="116"/>
      <c r="AS6" s="116"/>
      <c r="AT6" s="116"/>
      <c r="AU6" s="116"/>
      <c r="AV6" s="116"/>
      <c r="AW6" s="116"/>
      <c r="AX6" s="116"/>
      <c r="AY6" s="116"/>
      <c r="AZ6" s="116"/>
      <c r="BA6" s="116"/>
      <c r="BB6" s="116"/>
      <c r="BC6" s="116"/>
      <c r="BD6" s="116"/>
      <c r="BE6" s="116"/>
      <c r="BF6" s="116"/>
      <c r="BG6" s="116"/>
      <c r="BH6" s="116"/>
      <c r="BI6" s="116"/>
      <c r="BJ6" s="116"/>
      <c r="BK6" s="116"/>
      <c r="BL6" s="116"/>
      <c r="BM6" s="116"/>
    </row>
    <row r="7" spans="1:65" s="5" customFormat="1" ht="18" customHeight="1" x14ac:dyDescent="0.4">
      <c r="A7" s="1161" t="s">
        <v>176</v>
      </c>
      <c r="B7" s="1162"/>
      <c r="C7" s="1162"/>
      <c r="D7" s="1163"/>
      <c r="E7" s="1140"/>
      <c r="F7" s="1141"/>
      <c r="G7" s="1144" t="s">
        <v>21</v>
      </c>
      <c r="H7" s="1146" t="str">
        <f>IF(IF(K7="",T7-Q7,T7-Q7-K7)=0,"",IF(K7="",T7-Q7,T7-Q7-K7))</f>
        <v/>
      </c>
      <c r="I7" s="1146"/>
      <c r="J7" s="1146"/>
      <c r="K7" s="1146" t="str">
        <f>IF(Z7-W7=0,"",Z7-W7)</f>
        <v/>
      </c>
      <c r="L7" s="1146"/>
      <c r="M7" s="1146"/>
      <c r="N7" s="1146" t="str">
        <f>IF(SUM(H7:M8)=0,"",SUM(H7:M8))</f>
        <v/>
      </c>
      <c r="O7" s="1146"/>
      <c r="P7" s="1146"/>
      <c r="Q7" s="1125"/>
      <c r="R7" s="1126"/>
      <c r="S7" s="1127"/>
      <c r="T7" s="1125"/>
      <c r="U7" s="1126"/>
      <c r="V7" s="1127"/>
      <c r="W7" s="1125"/>
      <c r="X7" s="1126"/>
      <c r="Y7" s="1127"/>
      <c r="Z7" s="1117"/>
      <c r="AA7" s="1118"/>
      <c r="AB7" s="1119"/>
      <c r="AC7" s="116"/>
      <c r="AD7" s="116"/>
      <c r="AE7" s="116"/>
      <c r="AF7" s="116"/>
      <c r="AG7" s="116"/>
      <c r="AH7" s="116"/>
      <c r="AI7" s="116"/>
      <c r="AJ7" s="116"/>
      <c r="AK7" s="116"/>
      <c r="AL7" s="116"/>
      <c r="AM7" s="116"/>
      <c r="AN7" s="116"/>
      <c r="AO7" s="116"/>
      <c r="AP7" s="116"/>
      <c r="AQ7" s="116"/>
      <c r="AR7" s="116"/>
      <c r="AS7" s="116"/>
      <c r="AT7" s="116"/>
      <c r="AU7" s="116"/>
      <c r="AV7" s="116"/>
      <c r="AW7" s="116"/>
      <c r="AX7" s="116"/>
      <c r="AY7" s="116"/>
      <c r="AZ7" s="116"/>
      <c r="BA7" s="116"/>
      <c r="BB7" s="116"/>
      <c r="BC7" s="116"/>
      <c r="BD7" s="116"/>
      <c r="BE7" s="116"/>
      <c r="BF7" s="116"/>
      <c r="BG7" s="116"/>
      <c r="BH7" s="116"/>
      <c r="BI7" s="116"/>
      <c r="BJ7" s="116"/>
      <c r="BK7" s="116"/>
      <c r="BL7" s="116"/>
      <c r="BM7" s="116"/>
    </row>
    <row r="8" spans="1:65" s="5" customFormat="1" ht="18" customHeight="1" x14ac:dyDescent="0.4">
      <c r="A8" s="1158"/>
      <c r="B8" s="1159"/>
      <c r="C8" s="1159"/>
      <c r="D8" s="1160"/>
      <c r="E8" s="1123"/>
      <c r="F8" s="1124"/>
      <c r="G8" s="1151"/>
      <c r="H8" s="1146"/>
      <c r="I8" s="1146"/>
      <c r="J8" s="1146"/>
      <c r="K8" s="1146"/>
      <c r="L8" s="1146"/>
      <c r="M8" s="1146"/>
      <c r="N8" s="1146"/>
      <c r="O8" s="1146"/>
      <c r="P8" s="1146"/>
      <c r="Q8" s="1128"/>
      <c r="R8" s="1129"/>
      <c r="S8" s="1130"/>
      <c r="T8" s="1128"/>
      <c r="U8" s="1129"/>
      <c r="V8" s="1130"/>
      <c r="W8" s="1128"/>
      <c r="X8" s="1129"/>
      <c r="Y8" s="1130"/>
      <c r="Z8" s="1131"/>
      <c r="AA8" s="1132"/>
      <c r="AB8" s="1133"/>
      <c r="AC8" s="116"/>
      <c r="AD8" s="116"/>
      <c r="AE8" s="116"/>
      <c r="AF8" s="116"/>
      <c r="AG8" s="116"/>
      <c r="AH8" s="116"/>
      <c r="AI8" s="116"/>
      <c r="AJ8" s="116"/>
      <c r="AK8" s="116"/>
      <c r="AL8" s="116"/>
      <c r="AM8" s="116"/>
      <c r="AN8" s="116"/>
      <c r="AO8" s="116"/>
      <c r="AP8" s="116"/>
      <c r="AQ8" s="116"/>
      <c r="AR8" s="116"/>
      <c r="AS8" s="116"/>
      <c r="AT8" s="116"/>
      <c r="AU8" s="116"/>
      <c r="AV8" s="116"/>
      <c r="AW8" s="116"/>
      <c r="AX8" s="116"/>
      <c r="AY8" s="116"/>
      <c r="AZ8" s="116"/>
      <c r="BA8" s="116"/>
      <c r="BB8" s="116"/>
      <c r="BC8" s="116"/>
      <c r="BD8" s="116"/>
      <c r="BE8" s="116"/>
      <c r="BF8" s="116"/>
      <c r="BG8" s="116"/>
      <c r="BH8" s="116"/>
      <c r="BI8" s="116"/>
      <c r="BJ8" s="116"/>
      <c r="BK8" s="116"/>
      <c r="BL8" s="116"/>
      <c r="BM8" s="116"/>
    </row>
    <row r="9" spans="1:65" s="5" customFormat="1" ht="18" customHeight="1" x14ac:dyDescent="0.4">
      <c r="A9" s="1161" t="s">
        <v>177</v>
      </c>
      <c r="B9" s="1162"/>
      <c r="C9" s="1162"/>
      <c r="D9" s="1163"/>
      <c r="E9" s="1140"/>
      <c r="F9" s="1141"/>
      <c r="G9" s="1144" t="s">
        <v>21</v>
      </c>
      <c r="H9" s="1146" t="str">
        <f>IF(IF(K9="",T9-Q9,T9-Q9-K9)=0,"",IF(K9="",T9-Q9,T9-Q9-K9))</f>
        <v/>
      </c>
      <c r="I9" s="1146"/>
      <c r="J9" s="1146"/>
      <c r="K9" s="1146" t="str">
        <f>IF(Z9-W9=0,"",Z9-W9)</f>
        <v/>
      </c>
      <c r="L9" s="1146"/>
      <c r="M9" s="1146"/>
      <c r="N9" s="1146" t="str">
        <f t="shared" ref="N9" si="0">IF(SUM(H9:M10)=0,"",SUM(H9:M10))</f>
        <v/>
      </c>
      <c r="O9" s="1146"/>
      <c r="P9" s="1146"/>
      <c r="Q9" s="1125"/>
      <c r="R9" s="1126"/>
      <c r="S9" s="1127"/>
      <c r="T9" s="1125"/>
      <c r="U9" s="1126"/>
      <c r="V9" s="1127"/>
      <c r="W9" s="1125"/>
      <c r="X9" s="1126"/>
      <c r="Y9" s="1127"/>
      <c r="Z9" s="1117"/>
      <c r="AA9" s="1118"/>
      <c r="AB9" s="1119"/>
      <c r="AC9" s="116"/>
      <c r="AD9" s="116"/>
      <c r="AE9" s="116"/>
      <c r="AF9" s="116"/>
      <c r="AG9" s="116"/>
      <c r="AH9" s="116"/>
      <c r="AI9" s="116"/>
      <c r="AJ9" s="116"/>
      <c r="AK9" s="116"/>
      <c r="AL9" s="116"/>
      <c r="AM9" s="116"/>
      <c r="AN9" s="116"/>
      <c r="AO9" s="116"/>
      <c r="AP9" s="116"/>
      <c r="AQ9" s="116"/>
      <c r="AR9" s="116"/>
      <c r="AS9" s="116"/>
      <c r="AT9" s="116"/>
      <c r="AU9" s="116"/>
      <c r="AV9" s="116"/>
      <c r="AW9" s="116"/>
      <c r="AX9" s="116"/>
      <c r="AY9" s="116"/>
      <c r="AZ9" s="116"/>
      <c r="BA9" s="116"/>
      <c r="BB9" s="116"/>
      <c r="BC9" s="116"/>
      <c r="BD9" s="116"/>
      <c r="BE9" s="116"/>
      <c r="BF9" s="116"/>
      <c r="BG9" s="116"/>
      <c r="BH9" s="116"/>
      <c r="BI9" s="116"/>
      <c r="BJ9" s="116"/>
      <c r="BK9" s="116"/>
      <c r="BL9" s="116"/>
      <c r="BM9" s="116"/>
    </row>
    <row r="10" spans="1:65" s="5" customFormat="1" ht="18" customHeight="1" x14ac:dyDescent="0.4">
      <c r="A10" s="1158"/>
      <c r="B10" s="1159"/>
      <c r="C10" s="1159"/>
      <c r="D10" s="1160"/>
      <c r="E10" s="1123"/>
      <c r="F10" s="1124"/>
      <c r="G10" s="1151"/>
      <c r="H10" s="1146"/>
      <c r="I10" s="1146"/>
      <c r="J10" s="1146"/>
      <c r="K10" s="1146"/>
      <c r="L10" s="1146"/>
      <c r="M10" s="1146"/>
      <c r="N10" s="1146"/>
      <c r="O10" s="1146"/>
      <c r="P10" s="1146"/>
      <c r="Q10" s="1128"/>
      <c r="R10" s="1129"/>
      <c r="S10" s="1130"/>
      <c r="T10" s="1128"/>
      <c r="U10" s="1129"/>
      <c r="V10" s="1130"/>
      <c r="W10" s="1128"/>
      <c r="X10" s="1129"/>
      <c r="Y10" s="1130"/>
      <c r="Z10" s="1131"/>
      <c r="AA10" s="1132"/>
      <c r="AB10" s="1133"/>
      <c r="AC10" s="116"/>
      <c r="AD10" s="116"/>
      <c r="AE10" s="116"/>
      <c r="AF10" s="116"/>
      <c r="AG10" s="116"/>
      <c r="AH10" s="116"/>
      <c r="AI10" s="116"/>
      <c r="AJ10" s="116"/>
      <c r="AK10" s="116"/>
      <c r="AL10" s="116"/>
      <c r="AM10" s="116"/>
      <c r="AN10" s="116"/>
      <c r="AO10" s="116"/>
      <c r="AP10" s="116"/>
      <c r="AQ10" s="116"/>
      <c r="AR10" s="116"/>
      <c r="AS10" s="116"/>
      <c r="AT10" s="116"/>
      <c r="AU10" s="116"/>
      <c r="AV10" s="116"/>
      <c r="AW10" s="116"/>
      <c r="AX10" s="116"/>
      <c r="AY10" s="116"/>
      <c r="AZ10" s="116"/>
      <c r="BA10" s="116"/>
      <c r="BB10" s="116"/>
      <c r="BC10" s="116"/>
      <c r="BD10" s="116"/>
      <c r="BE10" s="116"/>
      <c r="BF10" s="116"/>
      <c r="BG10" s="116"/>
      <c r="BH10" s="116"/>
      <c r="BI10" s="116"/>
      <c r="BJ10" s="116"/>
      <c r="BK10" s="116"/>
      <c r="BL10" s="116"/>
      <c r="BM10" s="116"/>
    </row>
    <row r="11" spans="1:65" s="5" customFormat="1" ht="18" customHeight="1" x14ac:dyDescent="0.4">
      <c r="A11" s="1161" t="s">
        <v>178</v>
      </c>
      <c r="B11" s="1162"/>
      <c r="C11" s="1162"/>
      <c r="D11" s="1163"/>
      <c r="E11" s="1140"/>
      <c r="F11" s="1141"/>
      <c r="G11" s="1144" t="s">
        <v>21</v>
      </c>
      <c r="H11" s="1146" t="str">
        <f>IF(IF(K11="",T11-Q11,T11-Q11-K11)=0,"",IF(K11="",T11-Q11,T11-Q11-K11))</f>
        <v/>
      </c>
      <c r="I11" s="1146"/>
      <c r="J11" s="1146"/>
      <c r="K11" s="1146" t="str">
        <f>IF(Z11-W11=0,"",Z11-W11)</f>
        <v/>
      </c>
      <c r="L11" s="1146"/>
      <c r="M11" s="1146"/>
      <c r="N11" s="1146" t="str">
        <f t="shared" ref="N11" si="1">IF(SUM(H11:M12)=0,"",SUM(H11:M12))</f>
        <v/>
      </c>
      <c r="O11" s="1146"/>
      <c r="P11" s="1146"/>
      <c r="Q11" s="1125"/>
      <c r="R11" s="1126"/>
      <c r="S11" s="1127"/>
      <c r="T11" s="1125"/>
      <c r="U11" s="1126"/>
      <c r="V11" s="1127"/>
      <c r="W11" s="1125"/>
      <c r="X11" s="1126"/>
      <c r="Y11" s="1127"/>
      <c r="Z11" s="1117"/>
      <c r="AA11" s="1118"/>
      <c r="AB11" s="1119"/>
      <c r="AC11" s="116"/>
      <c r="AD11" s="116"/>
      <c r="AE11" s="116"/>
      <c r="AF11" s="116"/>
      <c r="AG11" s="116"/>
      <c r="AH11" s="116"/>
      <c r="AI11" s="116"/>
      <c r="AJ11" s="116"/>
      <c r="AK11" s="116"/>
      <c r="AL11" s="116"/>
      <c r="AM11" s="116"/>
      <c r="AN11" s="116"/>
      <c r="AO11" s="116"/>
      <c r="AP11" s="116"/>
      <c r="AQ11" s="116"/>
      <c r="AR11" s="116"/>
      <c r="AS11" s="116"/>
      <c r="AT11" s="116"/>
      <c r="AU11" s="116"/>
      <c r="AV11" s="116"/>
      <c r="AW11" s="116"/>
      <c r="AX11" s="116"/>
      <c r="AY11" s="116"/>
      <c r="AZ11" s="116"/>
      <c r="BA11" s="116"/>
      <c r="BB11" s="116"/>
      <c r="BC11" s="116"/>
      <c r="BD11" s="116"/>
      <c r="BE11" s="116"/>
      <c r="BF11" s="116"/>
      <c r="BG11" s="116"/>
      <c r="BH11" s="116"/>
      <c r="BI11" s="116"/>
      <c r="BJ11" s="116"/>
      <c r="BK11" s="116"/>
      <c r="BL11" s="116"/>
      <c r="BM11" s="116"/>
    </row>
    <row r="12" spans="1:65" s="5" customFormat="1" ht="18" customHeight="1" x14ac:dyDescent="0.4">
      <c r="A12" s="1158"/>
      <c r="B12" s="1159"/>
      <c r="C12" s="1159"/>
      <c r="D12" s="1160"/>
      <c r="E12" s="1123"/>
      <c r="F12" s="1124"/>
      <c r="G12" s="1151"/>
      <c r="H12" s="1146"/>
      <c r="I12" s="1146"/>
      <c r="J12" s="1146"/>
      <c r="K12" s="1146"/>
      <c r="L12" s="1146"/>
      <c r="M12" s="1146"/>
      <c r="N12" s="1146"/>
      <c r="O12" s="1146"/>
      <c r="P12" s="1146"/>
      <c r="Q12" s="1128"/>
      <c r="R12" s="1129"/>
      <c r="S12" s="1130"/>
      <c r="T12" s="1128"/>
      <c r="U12" s="1129"/>
      <c r="V12" s="1130"/>
      <c r="W12" s="1128"/>
      <c r="X12" s="1129"/>
      <c r="Y12" s="1130"/>
      <c r="Z12" s="1131"/>
      <c r="AA12" s="1132"/>
      <c r="AB12" s="1133"/>
      <c r="AC12" s="116"/>
      <c r="AD12" s="116"/>
      <c r="AE12" s="116"/>
      <c r="AF12" s="116"/>
      <c r="AG12" s="116"/>
      <c r="AH12" s="116"/>
      <c r="AI12" s="116"/>
      <c r="AJ12" s="116"/>
      <c r="AK12" s="116"/>
      <c r="AL12" s="116"/>
      <c r="AM12" s="116"/>
      <c r="AN12" s="116"/>
      <c r="AO12" s="116"/>
      <c r="AP12" s="116"/>
      <c r="AQ12" s="116"/>
      <c r="AR12" s="116"/>
      <c r="AS12" s="116"/>
      <c r="AT12" s="116"/>
      <c r="AU12" s="116"/>
      <c r="AV12" s="116"/>
      <c r="AW12" s="116"/>
      <c r="AX12" s="116"/>
      <c r="AY12" s="116"/>
      <c r="AZ12" s="116"/>
      <c r="BA12" s="116"/>
      <c r="BB12" s="116"/>
      <c r="BC12" s="116"/>
      <c r="BD12" s="116"/>
      <c r="BE12" s="116"/>
      <c r="BF12" s="116"/>
      <c r="BG12" s="116"/>
      <c r="BH12" s="116"/>
      <c r="BI12" s="116"/>
      <c r="BJ12" s="116"/>
      <c r="BK12" s="116"/>
      <c r="BL12" s="116"/>
      <c r="BM12" s="116"/>
    </row>
    <row r="13" spans="1:65" s="5" customFormat="1" ht="18" customHeight="1" x14ac:dyDescent="0.4">
      <c r="A13" s="1161" t="s">
        <v>179</v>
      </c>
      <c r="B13" s="1162"/>
      <c r="C13" s="1162"/>
      <c r="D13" s="1163"/>
      <c r="E13" s="1140"/>
      <c r="F13" s="1141"/>
      <c r="G13" s="1144" t="s">
        <v>21</v>
      </c>
      <c r="H13" s="1146" t="str">
        <f>IF(IF(K13="",T13-Q13,T13-Q13-K13)=0,"",IF(K13="",T13-Q13,T13-Q13-K13))</f>
        <v/>
      </c>
      <c r="I13" s="1146"/>
      <c r="J13" s="1146"/>
      <c r="K13" s="1146" t="str">
        <f>IF(Z13-W13=0,"",Z13-W13)</f>
        <v/>
      </c>
      <c r="L13" s="1146"/>
      <c r="M13" s="1146"/>
      <c r="N13" s="1146" t="str">
        <f t="shared" ref="N13" si="2">IF(SUM(H13:M14)=0,"",SUM(H13:M14))</f>
        <v/>
      </c>
      <c r="O13" s="1146"/>
      <c r="P13" s="1146"/>
      <c r="Q13" s="1125"/>
      <c r="R13" s="1126"/>
      <c r="S13" s="1127"/>
      <c r="T13" s="1125"/>
      <c r="U13" s="1126"/>
      <c r="V13" s="1127"/>
      <c r="W13" s="1125"/>
      <c r="X13" s="1126"/>
      <c r="Y13" s="1127"/>
      <c r="Z13" s="1117"/>
      <c r="AA13" s="1118"/>
      <c r="AB13" s="1119"/>
      <c r="AC13" s="116"/>
      <c r="AD13" s="116"/>
      <c r="AE13" s="116"/>
      <c r="AF13" s="116"/>
      <c r="AG13" s="116"/>
      <c r="AH13" s="116"/>
      <c r="AI13" s="116"/>
      <c r="AJ13" s="116"/>
      <c r="AK13" s="116"/>
      <c r="AL13" s="116"/>
      <c r="AM13" s="116"/>
      <c r="AN13" s="116"/>
      <c r="AO13" s="116"/>
      <c r="AP13" s="116"/>
      <c r="AQ13" s="116"/>
      <c r="AR13" s="116"/>
      <c r="AS13" s="116"/>
      <c r="AT13" s="116"/>
      <c r="AU13" s="116"/>
      <c r="AV13" s="116"/>
      <c r="AW13" s="116"/>
      <c r="AX13" s="116"/>
      <c r="AY13" s="116"/>
      <c r="AZ13" s="116"/>
      <c r="BA13" s="116"/>
      <c r="BB13" s="116"/>
      <c r="BC13" s="116"/>
      <c r="BD13" s="116"/>
      <c r="BE13" s="116"/>
      <c r="BF13" s="116"/>
      <c r="BG13" s="116"/>
      <c r="BH13" s="116"/>
      <c r="BI13" s="116"/>
      <c r="BJ13" s="116"/>
      <c r="BK13" s="116"/>
      <c r="BL13" s="116"/>
      <c r="BM13" s="116"/>
    </row>
    <row r="14" spans="1:65" s="5" customFormat="1" ht="18" customHeight="1" x14ac:dyDescent="0.4">
      <c r="A14" s="1155"/>
      <c r="B14" s="1156"/>
      <c r="C14" s="1156"/>
      <c r="D14" s="1157"/>
      <c r="E14" s="1123"/>
      <c r="F14" s="1124"/>
      <c r="G14" s="1151"/>
      <c r="H14" s="1146"/>
      <c r="I14" s="1146"/>
      <c r="J14" s="1146"/>
      <c r="K14" s="1146"/>
      <c r="L14" s="1146"/>
      <c r="M14" s="1146"/>
      <c r="N14" s="1146"/>
      <c r="O14" s="1146"/>
      <c r="P14" s="1146"/>
      <c r="Q14" s="1128"/>
      <c r="R14" s="1129"/>
      <c r="S14" s="1130"/>
      <c r="T14" s="1128"/>
      <c r="U14" s="1129"/>
      <c r="V14" s="1130"/>
      <c r="W14" s="1128"/>
      <c r="X14" s="1129"/>
      <c r="Y14" s="1130"/>
      <c r="Z14" s="1131"/>
      <c r="AA14" s="1132"/>
      <c r="AB14" s="1133"/>
      <c r="AC14" s="116"/>
      <c r="AD14" s="116"/>
      <c r="AE14" s="116"/>
      <c r="AF14" s="116"/>
      <c r="AG14" s="116"/>
      <c r="AH14" s="116"/>
      <c r="AI14" s="116"/>
      <c r="AJ14" s="116"/>
      <c r="AK14" s="116"/>
      <c r="AL14" s="116"/>
      <c r="AM14" s="116"/>
      <c r="AN14" s="116"/>
      <c r="AO14" s="116"/>
      <c r="AP14" s="116"/>
      <c r="AQ14" s="116"/>
      <c r="AR14" s="116"/>
      <c r="AS14" s="116"/>
      <c r="AT14" s="116"/>
      <c r="AU14" s="116"/>
      <c r="AV14" s="116"/>
      <c r="AW14" s="116"/>
      <c r="AX14" s="116"/>
      <c r="AY14" s="116"/>
      <c r="AZ14" s="116"/>
      <c r="BA14" s="116"/>
      <c r="BB14" s="116"/>
      <c r="BC14" s="116"/>
      <c r="BD14" s="116"/>
      <c r="BE14" s="116"/>
      <c r="BF14" s="116"/>
      <c r="BG14" s="116"/>
      <c r="BH14" s="116"/>
      <c r="BI14" s="116"/>
      <c r="BJ14" s="116"/>
      <c r="BK14" s="116"/>
      <c r="BL14" s="116"/>
      <c r="BM14" s="116"/>
    </row>
    <row r="15" spans="1:65" s="5" customFormat="1" ht="18" customHeight="1" x14ac:dyDescent="0.4">
      <c r="A15" s="1155" t="s">
        <v>180</v>
      </c>
      <c r="B15" s="1156"/>
      <c r="C15" s="1156"/>
      <c r="D15" s="1157"/>
      <c r="E15" s="1140"/>
      <c r="F15" s="1141"/>
      <c r="G15" s="1144" t="s">
        <v>21</v>
      </c>
      <c r="H15" s="1146" t="str">
        <f>IF(IF(K15="",T15-Q15,T15-Q15-K15)=0,"",IF(K15="",T15-Q15,T15-Q15-K15))</f>
        <v/>
      </c>
      <c r="I15" s="1146"/>
      <c r="J15" s="1146"/>
      <c r="K15" s="1146" t="str">
        <f>IF(Z15-W15=0,"",Z15-W15)</f>
        <v/>
      </c>
      <c r="L15" s="1146"/>
      <c r="M15" s="1146"/>
      <c r="N15" s="1146" t="str">
        <f t="shared" ref="N15" si="3">IF(SUM(H15:M16)=0,"",SUM(H15:M16))</f>
        <v/>
      </c>
      <c r="O15" s="1146"/>
      <c r="P15" s="1146"/>
      <c r="Q15" s="1125"/>
      <c r="R15" s="1126"/>
      <c r="S15" s="1127"/>
      <c r="T15" s="1125"/>
      <c r="U15" s="1126"/>
      <c r="V15" s="1127"/>
      <c r="W15" s="1125"/>
      <c r="X15" s="1126"/>
      <c r="Y15" s="1127"/>
      <c r="Z15" s="1117"/>
      <c r="AA15" s="1118"/>
      <c r="AB15" s="1119"/>
      <c r="AC15" s="116"/>
      <c r="AD15" s="116"/>
      <c r="AE15" s="116"/>
      <c r="AF15" s="116"/>
      <c r="AG15" s="116"/>
      <c r="AH15" s="116"/>
      <c r="AI15" s="116"/>
      <c r="AJ15" s="116"/>
      <c r="AK15" s="116"/>
      <c r="AL15" s="116"/>
      <c r="AM15" s="116"/>
      <c r="AN15" s="116"/>
      <c r="AO15" s="116"/>
      <c r="AP15" s="116"/>
      <c r="AQ15" s="116"/>
      <c r="AR15" s="116"/>
      <c r="AS15" s="116"/>
      <c r="AT15" s="116"/>
      <c r="AU15" s="116"/>
      <c r="AV15" s="116"/>
      <c r="AW15" s="116"/>
      <c r="AX15" s="116"/>
      <c r="AY15" s="116"/>
      <c r="AZ15" s="116"/>
      <c r="BA15" s="116"/>
      <c r="BB15" s="116"/>
      <c r="BC15" s="116"/>
      <c r="BD15" s="116"/>
      <c r="BE15" s="116"/>
      <c r="BF15" s="116"/>
      <c r="BG15" s="116"/>
      <c r="BH15" s="116"/>
      <c r="BI15" s="116"/>
      <c r="BJ15" s="116"/>
      <c r="BK15" s="116"/>
      <c r="BL15" s="116"/>
      <c r="BM15" s="116"/>
    </row>
    <row r="16" spans="1:65" s="5" customFormat="1" ht="18" customHeight="1" x14ac:dyDescent="0.4">
      <c r="A16" s="1158"/>
      <c r="B16" s="1159"/>
      <c r="C16" s="1159"/>
      <c r="D16" s="1160"/>
      <c r="E16" s="1123"/>
      <c r="F16" s="1124"/>
      <c r="G16" s="1151"/>
      <c r="H16" s="1146"/>
      <c r="I16" s="1146"/>
      <c r="J16" s="1146"/>
      <c r="K16" s="1146"/>
      <c r="L16" s="1146"/>
      <c r="M16" s="1146"/>
      <c r="N16" s="1146"/>
      <c r="O16" s="1146"/>
      <c r="P16" s="1146"/>
      <c r="Q16" s="1128"/>
      <c r="R16" s="1129"/>
      <c r="S16" s="1130"/>
      <c r="T16" s="1128"/>
      <c r="U16" s="1129"/>
      <c r="V16" s="1130"/>
      <c r="W16" s="1128"/>
      <c r="X16" s="1129"/>
      <c r="Y16" s="1130"/>
      <c r="Z16" s="1131"/>
      <c r="AA16" s="1132"/>
      <c r="AB16" s="1133"/>
      <c r="AC16" s="116"/>
      <c r="AD16" s="116"/>
      <c r="AE16" s="116"/>
      <c r="AF16" s="116"/>
      <c r="AG16" s="116"/>
      <c r="AH16" s="116"/>
      <c r="AI16" s="116"/>
      <c r="AJ16" s="116"/>
      <c r="AK16" s="116"/>
      <c r="AL16" s="116"/>
      <c r="AM16" s="116"/>
      <c r="AN16" s="116"/>
      <c r="AO16" s="116"/>
      <c r="AP16" s="116"/>
      <c r="AQ16" s="116"/>
      <c r="AR16" s="116"/>
      <c r="AS16" s="116"/>
      <c r="AT16" s="116"/>
      <c r="AU16" s="116"/>
      <c r="AV16" s="116"/>
      <c r="AW16" s="116"/>
      <c r="AX16" s="116"/>
      <c r="AY16" s="116"/>
      <c r="AZ16" s="116"/>
      <c r="BA16" s="116"/>
      <c r="BB16" s="116"/>
      <c r="BC16" s="116"/>
      <c r="BD16" s="116"/>
      <c r="BE16" s="116"/>
      <c r="BF16" s="116"/>
      <c r="BG16" s="116"/>
      <c r="BH16" s="116"/>
      <c r="BI16" s="116"/>
      <c r="BJ16" s="116"/>
      <c r="BK16" s="116"/>
      <c r="BL16" s="116"/>
      <c r="BM16" s="116"/>
    </row>
    <row r="17" spans="1:65" s="5" customFormat="1" ht="18" customHeight="1" x14ac:dyDescent="0.4">
      <c r="A17" s="1161" t="s">
        <v>181</v>
      </c>
      <c r="B17" s="1162"/>
      <c r="C17" s="1162"/>
      <c r="D17" s="1163"/>
      <c r="E17" s="1140"/>
      <c r="F17" s="1141"/>
      <c r="G17" s="1144" t="s">
        <v>21</v>
      </c>
      <c r="H17" s="1146" t="str">
        <f>IF(IF(K17="",T17-Q17,T17-Q17-K17)=0,"",IF(K17="",T17-Q17,T17-Q17-K17))</f>
        <v/>
      </c>
      <c r="I17" s="1146"/>
      <c r="J17" s="1146"/>
      <c r="K17" s="1146" t="str">
        <f>IF(Z17-W17=0,"",Z17-W17)</f>
        <v/>
      </c>
      <c r="L17" s="1146"/>
      <c r="M17" s="1146"/>
      <c r="N17" s="1146" t="str">
        <f t="shared" ref="N17" si="4">IF(SUM(H17:M18)=0,"",SUM(H17:M18))</f>
        <v/>
      </c>
      <c r="O17" s="1146"/>
      <c r="P17" s="1146"/>
      <c r="Q17" s="1125"/>
      <c r="R17" s="1126"/>
      <c r="S17" s="1127"/>
      <c r="T17" s="1125"/>
      <c r="U17" s="1126"/>
      <c r="V17" s="1127"/>
      <c r="W17" s="1125"/>
      <c r="X17" s="1126"/>
      <c r="Y17" s="1127"/>
      <c r="Z17" s="1117"/>
      <c r="AA17" s="1118"/>
      <c r="AB17" s="1119"/>
      <c r="AC17" s="116"/>
      <c r="AD17" s="116"/>
      <c r="AE17" s="116"/>
      <c r="AF17" s="116"/>
      <c r="AG17" s="116"/>
      <c r="AH17" s="116"/>
      <c r="AI17" s="116"/>
      <c r="AJ17" s="116"/>
      <c r="AK17" s="116"/>
      <c r="AL17" s="116"/>
      <c r="AM17" s="116"/>
      <c r="AN17" s="116"/>
      <c r="AO17" s="116"/>
      <c r="AP17" s="116"/>
      <c r="AQ17" s="116"/>
      <c r="AR17" s="116"/>
      <c r="AS17" s="116"/>
      <c r="AT17" s="116"/>
      <c r="AU17" s="116"/>
      <c r="AV17" s="116"/>
      <c r="AW17" s="116"/>
      <c r="AX17" s="116"/>
      <c r="AY17" s="116"/>
      <c r="AZ17" s="116"/>
      <c r="BA17" s="116"/>
      <c r="BB17" s="116"/>
      <c r="BC17" s="116"/>
      <c r="BD17" s="116"/>
      <c r="BE17" s="116"/>
      <c r="BF17" s="116"/>
      <c r="BG17" s="116"/>
      <c r="BH17" s="116"/>
      <c r="BI17" s="116"/>
      <c r="BJ17" s="116"/>
      <c r="BK17" s="116"/>
      <c r="BL17" s="116"/>
      <c r="BM17" s="116"/>
    </row>
    <row r="18" spans="1:65" s="5" customFormat="1" ht="18" customHeight="1" x14ac:dyDescent="0.4">
      <c r="A18" s="1155"/>
      <c r="B18" s="1156"/>
      <c r="C18" s="1156"/>
      <c r="D18" s="1157"/>
      <c r="E18" s="1123"/>
      <c r="F18" s="1124"/>
      <c r="G18" s="1151"/>
      <c r="H18" s="1146"/>
      <c r="I18" s="1146"/>
      <c r="J18" s="1146"/>
      <c r="K18" s="1146"/>
      <c r="L18" s="1146"/>
      <c r="M18" s="1146"/>
      <c r="N18" s="1146"/>
      <c r="O18" s="1146"/>
      <c r="P18" s="1146"/>
      <c r="Q18" s="1128"/>
      <c r="R18" s="1129"/>
      <c r="S18" s="1130"/>
      <c r="T18" s="1128"/>
      <c r="U18" s="1129"/>
      <c r="V18" s="1130"/>
      <c r="W18" s="1128"/>
      <c r="X18" s="1129"/>
      <c r="Y18" s="1130"/>
      <c r="Z18" s="1131"/>
      <c r="AA18" s="1132"/>
      <c r="AB18" s="1133"/>
      <c r="AC18" s="116"/>
      <c r="AD18" s="116"/>
      <c r="AE18" s="116"/>
      <c r="AF18" s="116"/>
      <c r="AG18" s="116"/>
      <c r="AH18" s="116"/>
      <c r="AI18" s="116"/>
      <c r="AJ18" s="116"/>
      <c r="AK18" s="116"/>
      <c r="AL18" s="116"/>
      <c r="AM18" s="116"/>
      <c r="AN18" s="116"/>
      <c r="AO18" s="116"/>
      <c r="AP18" s="116"/>
      <c r="AQ18" s="116"/>
      <c r="AR18" s="116"/>
      <c r="AS18" s="116"/>
      <c r="AT18" s="116"/>
      <c r="AU18" s="116"/>
      <c r="AV18" s="116"/>
      <c r="AW18" s="116"/>
      <c r="AX18" s="116"/>
      <c r="AY18" s="116"/>
      <c r="AZ18" s="116"/>
      <c r="BA18" s="116"/>
      <c r="BB18" s="116"/>
      <c r="BC18" s="116"/>
      <c r="BD18" s="116"/>
      <c r="BE18" s="116"/>
      <c r="BF18" s="116"/>
      <c r="BG18" s="116"/>
      <c r="BH18" s="116"/>
      <c r="BI18" s="116"/>
      <c r="BJ18" s="116"/>
      <c r="BK18" s="116"/>
      <c r="BL18" s="116"/>
      <c r="BM18" s="116"/>
    </row>
    <row r="19" spans="1:65" s="5" customFormat="1" ht="18" customHeight="1" x14ac:dyDescent="0.4">
      <c r="A19" s="1155" t="s">
        <v>180</v>
      </c>
      <c r="B19" s="1156"/>
      <c r="C19" s="1156"/>
      <c r="D19" s="1157"/>
      <c r="E19" s="1140"/>
      <c r="F19" s="1141"/>
      <c r="G19" s="1144" t="s">
        <v>21</v>
      </c>
      <c r="H19" s="1146" t="str">
        <f>IF(IF(K19="",T19-Q19,T19-Q19-K19)=0,"",IF(K19="",T19-Q19,T19-Q19-K19))</f>
        <v/>
      </c>
      <c r="I19" s="1146"/>
      <c r="J19" s="1146"/>
      <c r="K19" s="1146" t="str">
        <f>IF(Z19-W19=0,"",Z19-W19)</f>
        <v/>
      </c>
      <c r="L19" s="1146"/>
      <c r="M19" s="1146"/>
      <c r="N19" s="1146" t="str">
        <f t="shared" ref="N19" si="5">IF(SUM(H19:M20)=0,"",SUM(H19:M20))</f>
        <v/>
      </c>
      <c r="O19" s="1146"/>
      <c r="P19" s="1146"/>
      <c r="Q19" s="1125"/>
      <c r="R19" s="1126"/>
      <c r="S19" s="1127"/>
      <c r="T19" s="1125"/>
      <c r="U19" s="1126"/>
      <c r="V19" s="1127"/>
      <c r="W19" s="1125"/>
      <c r="X19" s="1126"/>
      <c r="Y19" s="1127"/>
      <c r="Z19" s="1117"/>
      <c r="AA19" s="1118"/>
      <c r="AB19" s="1119"/>
      <c r="AC19" s="116"/>
      <c r="AD19" s="116"/>
      <c r="AE19" s="116"/>
      <c r="AF19" s="116"/>
      <c r="AG19" s="116"/>
      <c r="AH19" s="116"/>
      <c r="AI19" s="116"/>
      <c r="AJ19" s="116"/>
      <c r="AK19" s="116"/>
      <c r="AL19" s="116"/>
      <c r="AM19" s="116"/>
      <c r="AN19" s="116"/>
      <c r="AO19" s="116"/>
      <c r="AP19" s="116"/>
      <c r="AQ19" s="116"/>
      <c r="AR19" s="116"/>
      <c r="AS19" s="116"/>
      <c r="AT19" s="116"/>
      <c r="AU19" s="116"/>
      <c r="AV19" s="116"/>
      <c r="AW19" s="116"/>
      <c r="AX19" s="116"/>
      <c r="AY19" s="116"/>
      <c r="AZ19" s="116"/>
      <c r="BA19" s="116"/>
      <c r="BB19" s="116"/>
      <c r="BC19" s="116"/>
      <c r="BD19" s="116"/>
      <c r="BE19" s="116"/>
      <c r="BF19" s="116"/>
      <c r="BG19" s="116"/>
      <c r="BH19" s="116"/>
      <c r="BI19" s="116"/>
      <c r="BJ19" s="116"/>
      <c r="BK19" s="116"/>
      <c r="BL19" s="116"/>
      <c r="BM19" s="116"/>
    </row>
    <row r="20" spans="1:65" s="5" customFormat="1" ht="18" customHeight="1" x14ac:dyDescent="0.4">
      <c r="A20" s="1158"/>
      <c r="B20" s="1159"/>
      <c r="C20" s="1159"/>
      <c r="D20" s="1160"/>
      <c r="E20" s="1123"/>
      <c r="F20" s="1124"/>
      <c r="G20" s="1151"/>
      <c r="H20" s="1146"/>
      <c r="I20" s="1146"/>
      <c r="J20" s="1146"/>
      <c r="K20" s="1146"/>
      <c r="L20" s="1146"/>
      <c r="M20" s="1146"/>
      <c r="N20" s="1146"/>
      <c r="O20" s="1146"/>
      <c r="P20" s="1146"/>
      <c r="Q20" s="1128"/>
      <c r="R20" s="1129"/>
      <c r="S20" s="1130"/>
      <c r="T20" s="1128"/>
      <c r="U20" s="1129"/>
      <c r="V20" s="1130"/>
      <c r="W20" s="1128"/>
      <c r="X20" s="1129"/>
      <c r="Y20" s="1130"/>
      <c r="Z20" s="1131"/>
      <c r="AA20" s="1132"/>
      <c r="AB20" s="1133"/>
      <c r="AC20" s="116"/>
      <c r="AD20" s="116"/>
      <c r="AE20" s="116"/>
      <c r="AF20" s="116"/>
      <c r="AG20" s="116"/>
      <c r="AH20" s="116"/>
      <c r="AI20" s="116"/>
      <c r="AJ20" s="116"/>
      <c r="AK20" s="116"/>
      <c r="AL20" s="116"/>
      <c r="AM20" s="116"/>
      <c r="AN20" s="116"/>
      <c r="AO20" s="116"/>
      <c r="AP20" s="116"/>
      <c r="AQ20" s="116"/>
      <c r="AR20" s="116"/>
      <c r="AS20" s="116"/>
      <c r="AT20" s="116"/>
      <c r="AU20" s="116"/>
      <c r="AV20" s="116"/>
      <c r="AW20" s="116"/>
      <c r="AX20" s="116"/>
      <c r="AY20" s="116"/>
      <c r="AZ20" s="116"/>
      <c r="BA20" s="116"/>
      <c r="BB20" s="116"/>
      <c r="BC20" s="116"/>
      <c r="BD20" s="116"/>
      <c r="BE20" s="116"/>
      <c r="BF20" s="116"/>
      <c r="BG20" s="116"/>
      <c r="BH20" s="116"/>
      <c r="BI20" s="116"/>
      <c r="BJ20" s="116"/>
      <c r="BK20" s="116"/>
      <c r="BL20" s="116"/>
      <c r="BM20" s="116"/>
    </row>
    <row r="21" spans="1:65" s="5" customFormat="1" ht="18" customHeight="1" x14ac:dyDescent="0.4">
      <c r="A21" s="1134"/>
      <c r="B21" s="1135"/>
      <c r="C21" s="1135"/>
      <c r="D21" s="1136"/>
      <c r="E21" s="1140"/>
      <c r="F21" s="1141"/>
      <c r="G21" s="1144" t="s">
        <v>21</v>
      </c>
      <c r="H21" s="1146" t="str">
        <f>IF(IF(K21="",T21-Q21,T21-Q21-K21)=0,"",IF(K21="",T21-Q21,T21-Q21-K21))</f>
        <v/>
      </c>
      <c r="I21" s="1146"/>
      <c r="J21" s="1146"/>
      <c r="K21" s="1146" t="str">
        <f>IF(Z21-W21=0,"",Z21-W21)</f>
        <v/>
      </c>
      <c r="L21" s="1146"/>
      <c r="M21" s="1146"/>
      <c r="N21" s="1146" t="str">
        <f t="shared" ref="N21" si="6">IF(SUM(H21:M22)=0,"",SUM(H21:M22))</f>
        <v/>
      </c>
      <c r="O21" s="1146"/>
      <c r="P21" s="1146"/>
      <c r="Q21" s="1125"/>
      <c r="R21" s="1126"/>
      <c r="S21" s="1127"/>
      <c r="T21" s="1125"/>
      <c r="U21" s="1126"/>
      <c r="V21" s="1127"/>
      <c r="W21" s="1125"/>
      <c r="X21" s="1126"/>
      <c r="Y21" s="1127"/>
      <c r="Z21" s="1117"/>
      <c r="AA21" s="1118"/>
      <c r="AB21" s="1119"/>
      <c r="AC21" s="116"/>
      <c r="AD21" s="116"/>
      <c r="AE21" s="116"/>
      <c r="AF21" s="116"/>
      <c r="AG21" s="116"/>
      <c r="AH21" s="116"/>
      <c r="AI21" s="116"/>
      <c r="AJ21" s="116"/>
      <c r="AK21" s="116"/>
      <c r="AL21" s="116"/>
      <c r="AM21" s="116"/>
      <c r="AN21" s="116"/>
      <c r="AO21" s="116"/>
      <c r="AP21" s="116"/>
      <c r="AQ21" s="116"/>
      <c r="AR21" s="116"/>
      <c r="AS21" s="116"/>
      <c r="AT21" s="116"/>
      <c r="AU21" s="116"/>
      <c r="AV21" s="116"/>
      <c r="AW21" s="116"/>
      <c r="AX21" s="116"/>
      <c r="AY21" s="116"/>
      <c r="AZ21" s="116"/>
      <c r="BA21" s="116"/>
      <c r="BB21" s="116"/>
      <c r="BC21" s="116"/>
      <c r="BD21" s="116"/>
      <c r="BE21" s="116"/>
      <c r="BF21" s="116"/>
      <c r="BG21" s="116"/>
      <c r="BH21" s="116"/>
      <c r="BI21" s="116"/>
      <c r="BJ21" s="116"/>
      <c r="BK21" s="116"/>
      <c r="BL21" s="116"/>
      <c r="BM21" s="116"/>
    </row>
    <row r="22" spans="1:65" s="5" customFormat="1" ht="18" customHeight="1" x14ac:dyDescent="0.4">
      <c r="A22" s="1148"/>
      <c r="B22" s="1149"/>
      <c r="C22" s="1149"/>
      <c r="D22" s="1150"/>
      <c r="E22" s="1123"/>
      <c r="F22" s="1124"/>
      <c r="G22" s="1151"/>
      <c r="H22" s="1146"/>
      <c r="I22" s="1146"/>
      <c r="J22" s="1146"/>
      <c r="K22" s="1146"/>
      <c r="L22" s="1146"/>
      <c r="M22" s="1146"/>
      <c r="N22" s="1146"/>
      <c r="O22" s="1146"/>
      <c r="P22" s="1146"/>
      <c r="Q22" s="1128"/>
      <c r="R22" s="1129"/>
      <c r="S22" s="1130"/>
      <c r="T22" s="1128"/>
      <c r="U22" s="1129"/>
      <c r="V22" s="1130"/>
      <c r="W22" s="1128"/>
      <c r="X22" s="1129"/>
      <c r="Y22" s="1130"/>
      <c r="Z22" s="1131"/>
      <c r="AA22" s="1132"/>
      <c r="AB22" s="1133"/>
      <c r="AC22" s="116"/>
      <c r="AD22" s="116"/>
      <c r="AE22" s="116"/>
      <c r="AF22" s="116"/>
      <c r="AG22" s="116"/>
      <c r="AH22" s="116"/>
      <c r="AI22" s="116"/>
      <c r="AJ22" s="116"/>
      <c r="AK22" s="116"/>
      <c r="AL22" s="116"/>
      <c r="AM22" s="116"/>
      <c r="AN22" s="116"/>
      <c r="AO22" s="116"/>
      <c r="AP22" s="116"/>
      <c r="AQ22" s="116"/>
      <c r="AR22" s="116"/>
      <c r="AS22" s="116"/>
      <c r="AT22" s="116"/>
      <c r="AU22" s="116"/>
      <c r="AV22" s="116"/>
      <c r="AW22" s="116"/>
      <c r="AX22" s="116"/>
      <c r="AY22" s="116"/>
      <c r="AZ22" s="116"/>
      <c r="BA22" s="116"/>
      <c r="BB22" s="116"/>
      <c r="BC22" s="116"/>
      <c r="BD22" s="116"/>
      <c r="BE22" s="116"/>
      <c r="BF22" s="116"/>
      <c r="BG22" s="116"/>
      <c r="BH22" s="116"/>
      <c r="BI22" s="116"/>
      <c r="BJ22" s="116"/>
      <c r="BK22" s="116"/>
      <c r="BL22" s="116"/>
      <c r="BM22" s="116"/>
    </row>
    <row r="23" spans="1:65" s="5" customFormat="1" ht="18" customHeight="1" x14ac:dyDescent="0.4">
      <c r="A23" s="1134"/>
      <c r="B23" s="1135"/>
      <c r="C23" s="1135"/>
      <c r="D23" s="1136"/>
      <c r="E23" s="1140"/>
      <c r="F23" s="1141"/>
      <c r="G23" s="1144" t="s">
        <v>21</v>
      </c>
      <c r="H23" s="1146" t="str">
        <f>IF(IF(K23="",T23-Q23,T23-Q23-K23)=0,"",IF(K23="",T23-Q23,T23-Q23-K23))</f>
        <v/>
      </c>
      <c r="I23" s="1146"/>
      <c r="J23" s="1146"/>
      <c r="K23" s="1146" t="str">
        <f>IF(Z23-W23=0,"",Z23-W23)</f>
        <v/>
      </c>
      <c r="L23" s="1146"/>
      <c r="M23" s="1146"/>
      <c r="N23" s="1146" t="str">
        <f t="shared" ref="N23" si="7">IF(SUM(H23:M24)=0,"",SUM(H23:M24))</f>
        <v/>
      </c>
      <c r="O23" s="1146"/>
      <c r="P23" s="1146"/>
      <c r="Q23" s="1125"/>
      <c r="R23" s="1126"/>
      <c r="S23" s="1127"/>
      <c r="T23" s="1125"/>
      <c r="U23" s="1126"/>
      <c r="V23" s="1127"/>
      <c r="W23" s="1125"/>
      <c r="X23" s="1126"/>
      <c r="Y23" s="1127"/>
      <c r="Z23" s="1117"/>
      <c r="AA23" s="1118"/>
      <c r="AB23" s="1119"/>
      <c r="AC23" s="116"/>
      <c r="AD23" s="116"/>
      <c r="AE23" s="116"/>
      <c r="AF23" s="116"/>
      <c r="AG23" s="116"/>
      <c r="AH23" s="116"/>
      <c r="AI23" s="116"/>
      <c r="AJ23" s="116"/>
      <c r="AK23" s="116"/>
      <c r="AL23" s="116"/>
      <c r="AM23" s="116"/>
      <c r="AN23" s="116"/>
      <c r="AO23" s="116"/>
      <c r="AP23" s="116"/>
      <c r="AQ23" s="116"/>
      <c r="AR23" s="116"/>
      <c r="AS23" s="116"/>
      <c r="AT23" s="116"/>
      <c r="AU23" s="116"/>
      <c r="AV23" s="116"/>
      <c r="AW23" s="116"/>
      <c r="AX23" s="116"/>
      <c r="AY23" s="116"/>
      <c r="AZ23" s="116"/>
      <c r="BA23" s="116"/>
      <c r="BB23" s="116"/>
      <c r="BC23" s="116"/>
      <c r="BD23" s="116"/>
      <c r="BE23" s="116"/>
      <c r="BF23" s="116"/>
      <c r="BG23" s="116"/>
      <c r="BH23" s="116"/>
      <c r="BI23" s="116"/>
      <c r="BJ23" s="116"/>
      <c r="BK23" s="116"/>
      <c r="BL23" s="116"/>
      <c r="BM23" s="116"/>
    </row>
    <row r="24" spans="1:65" s="5" customFormat="1" ht="18" customHeight="1" x14ac:dyDescent="0.4">
      <c r="A24" s="1148"/>
      <c r="B24" s="1149"/>
      <c r="C24" s="1149"/>
      <c r="D24" s="1150"/>
      <c r="E24" s="1123"/>
      <c r="F24" s="1124"/>
      <c r="G24" s="1151"/>
      <c r="H24" s="1146"/>
      <c r="I24" s="1146"/>
      <c r="J24" s="1146"/>
      <c r="K24" s="1146"/>
      <c r="L24" s="1146"/>
      <c r="M24" s="1146"/>
      <c r="N24" s="1146"/>
      <c r="O24" s="1146"/>
      <c r="P24" s="1146"/>
      <c r="Q24" s="1128"/>
      <c r="R24" s="1129"/>
      <c r="S24" s="1130"/>
      <c r="T24" s="1128"/>
      <c r="U24" s="1129"/>
      <c r="V24" s="1130"/>
      <c r="W24" s="1128"/>
      <c r="X24" s="1129"/>
      <c r="Y24" s="1130"/>
      <c r="Z24" s="1131"/>
      <c r="AA24" s="1132"/>
      <c r="AB24" s="1133"/>
      <c r="AC24" s="116"/>
      <c r="AD24" s="116"/>
      <c r="AE24" s="116"/>
      <c r="AF24" s="116"/>
      <c r="AG24" s="116"/>
      <c r="AH24" s="116"/>
      <c r="AI24" s="116"/>
      <c r="AJ24" s="116"/>
      <c r="AK24" s="116"/>
      <c r="AL24" s="116"/>
      <c r="AM24" s="116"/>
      <c r="AN24" s="116"/>
      <c r="AO24" s="116"/>
      <c r="AP24" s="116"/>
      <c r="AQ24" s="116"/>
      <c r="AR24" s="116"/>
      <c r="AS24" s="116"/>
      <c r="AT24" s="116"/>
      <c r="AU24" s="116"/>
      <c r="AV24" s="116"/>
      <c r="AW24" s="116"/>
      <c r="AX24" s="116"/>
      <c r="AY24" s="116"/>
      <c r="AZ24" s="116"/>
      <c r="BA24" s="116"/>
      <c r="BB24" s="116"/>
      <c r="BC24" s="116"/>
      <c r="BD24" s="116"/>
      <c r="BE24" s="116"/>
      <c r="BF24" s="116"/>
      <c r="BG24" s="116"/>
      <c r="BH24" s="116"/>
      <c r="BI24" s="116"/>
      <c r="BJ24" s="116"/>
      <c r="BK24" s="116"/>
      <c r="BL24" s="116"/>
      <c r="BM24" s="116"/>
    </row>
    <row r="25" spans="1:65" s="5" customFormat="1" ht="18" customHeight="1" x14ac:dyDescent="0.4">
      <c r="A25" s="1134"/>
      <c r="B25" s="1135"/>
      <c r="C25" s="1135"/>
      <c r="D25" s="1136"/>
      <c r="E25" s="1140"/>
      <c r="F25" s="1141"/>
      <c r="G25" s="1144" t="s">
        <v>21</v>
      </c>
      <c r="H25" s="1146" t="str">
        <f>IF(IF(K25="",T25-Q25,T25-Q25-K25)=0,"",IF(K25="",T25-Q25,T25-Q25-K25))</f>
        <v/>
      </c>
      <c r="I25" s="1146"/>
      <c r="J25" s="1146"/>
      <c r="K25" s="1146" t="str">
        <f>IF(Z25-W25=0,"",Z25-W25)</f>
        <v/>
      </c>
      <c r="L25" s="1146"/>
      <c r="M25" s="1146"/>
      <c r="N25" s="1146" t="str">
        <f t="shared" ref="N25" si="8">IF(SUM(H25:M26)=0,"",SUM(H25:M26))</f>
        <v/>
      </c>
      <c r="O25" s="1146"/>
      <c r="P25" s="1146"/>
      <c r="Q25" s="1125"/>
      <c r="R25" s="1126"/>
      <c r="S25" s="1127"/>
      <c r="T25" s="1125"/>
      <c r="U25" s="1126"/>
      <c r="V25" s="1127"/>
      <c r="W25" s="1125"/>
      <c r="X25" s="1126"/>
      <c r="Y25" s="1127"/>
      <c r="Z25" s="1117"/>
      <c r="AA25" s="1118"/>
      <c r="AB25" s="1119"/>
      <c r="AC25" s="116"/>
      <c r="AD25" s="116"/>
      <c r="AE25" s="116"/>
      <c r="AF25" s="116"/>
      <c r="AG25" s="116"/>
      <c r="AH25" s="116"/>
      <c r="AI25" s="116"/>
      <c r="AJ25" s="116"/>
      <c r="AK25" s="116"/>
      <c r="AL25" s="116"/>
      <c r="AM25" s="116"/>
      <c r="AN25" s="116"/>
      <c r="AO25" s="116"/>
      <c r="AP25" s="116"/>
      <c r="AQ25" s="116"/>
      <c r="AR25" s="116"/>
      <c r="AS25" s="116"/>
      <c r="AT25" s="116"/>
      <c r="AU25" s="116"/>
      <c r="AV25" s="116"/>
      <c r="AW25" s="116"/>
      <c r="AX25" s="116"/>
      <c r="AY25" s="116"/>
      <c r="AZ25" s="116"/>
      <c r="BA25" s="116"/>
      <c r="BB25" s="116"/>
      <c r="BC25" s="116"/>
      <c r="BD25" s="116"/>
      <c r="BE25" s="116"/>
      <c r="BF25" s="116"/>
      <c r="BG25" s="116"/>
      <c r="BH25" s="116"/>
      <c r="BI25" s="116"/>
      <c r="BJ25" s="116"/>
      <c r="BK25" s="116"/>
      <c r="BL25" s="116"/>
      <c r="BM25" s="116"/>
    </row>
    <row r="26" spans="1:65" s="5" customFormat="1" ht="18" customHeight="1" thickBot="1" x14ac:dyDescent="0.45">
      <c r="A26" s="1137"/>
      <c r="B26" s="1138"/>
      <c r="C26" s="1138"/>
      <c r="D26" s="1139"/>
      <c r="E26" s="1142"/>
      <c r="F26" s="1143"/>
      <c r="G26" s="1145"/>
      <c r="H26" s="1147"/>
      <c r="I26" s="1147"/>
      <c r="J26" s="1147"/>
      <c r="K26" s="1147"/>
      <c r="L26" s="1147"/>
      <c r="M26" s="1147"/>
      <c r="N26" s="1146"/>
      <c r="O26" s="1146"/>
      <c r="P26" s="1146"/>
      <c r="Q26" s="1152"/>
      <c r="R26" s="1153"/>
      <c r="S26" s="1154"/>
      <c r="T26" s="1152"/>
      <c r="U26" s="1153"/>
      <c r="V26" s="1154"/>
      <c r="W26" s="1152"/>
      <c r="X26" s="1153"/>
      <c r="Y26" s="1154"/>
      <c r="Z26" s="1120"/>
      <c r="AA26" s="1121"/>
      <c r="AB26" s="1122"/>
      <c r="AC26" s="116"/>
      <c r="AD26" s="116"/>
      <c r="AE26" s="116"/>
      <c r="AF26" s="116"/>
      <c r="AG26" s="116"/>
      <c r="AH26" s="116"/>
      <c r="AI26" s="116"/>
      <c r="AJ26" s="116"/>
      <c r="AK26" s="116"/>
      <c r="AL26" s="116"/>
      <c r="AM26" s="116"/>
      <c r="AN26" s="116"/>
      <c r="AO26" s="116"/>
      <c r="AP26" s="116"/>
      <c r="AQ26" s="116"/>
      <c r="AR26" s="116"/>
      <c r="AS26" s="116"/>
      <c r="AT26" s="116"/>
      <c r="AU26" s="116"/>
      <c r="AV26" s="116"/>
      <c r="AW26" s="116"/>
      <c r="AX26" s="116"/>
      <c r="AY26" s="116"/>
      <c r="AZ26" s="116"/>
      <c r="BA26" s="116"/>
      <c r="BB26" s="116"/>
      <c r="BC26" s="116"/>
      <c r="BD26" s="116"/>
      <c r="BE26" s="116"/>
      <c r="BF26" s="116"/>
      <c r="BG26" s="116"/>
      <c r="BH26" s="116"/>
      <c r="BI26" s="116"/>
      <c r="BJ26" s="116"/>
      <c r="BK26" s="116"/>
      <c r="BL26" s="116"/>
      <c r="BM26" s="116"/>
    </row>
    <row r="27" spans="1:65" s="5" customFormat="1" ht="18.75" customHeight="1" x14ac:dyDescent="0.4">
      <c r="A27" s="121" t="s">
        <v>182</v>
      </c>
      <c r="B27" s="122"/>
      <c r="C27" s="122"/>
      <c r="D27" s="122"/>
      <c r="E27" s="123"/>
      <c r="F27" s="123"/>
      <c r="G27" s="123"/>
      <c r="H27" s="122"/>
      <c r="I27" s="122"/>
      <c r="J27" s="124" t="s">
        <v>183</v>
      </c>
      <c r="K27" s="123"/>
      <c r="L27" s="123"/>
      <c r="M27" s="123"/>
      <c r="N27" s="123"/>
      <c r="O27" s="123"/>
      <c r="P27" s="125"/>
      <c r="Q27" s="147"/>
      <c r="R27" s="148"/>
      <c r="S27" s="148"/>
      <c r="T27" s="148"/>
      <c r="U27" s="148"/>
      <c r="V27" s="148"/>
      <c r="W27" s="148"/>
      <c r="X27" s="148"/>
      <c r="Y27" s="148"/>
      <c r="Z27" s="148"/>
      <c r="AA27" s="148"/>
      <c r="AB27" s="148"/>
      <c r="AC27" s="116"/>
      <c r="AD27" s="116"/>
      <c r="AE27" s="116"/>
      <c r="AF27" s="116"/>
      <c r="AG27" s="116"/>
      <c r="AH27" s="116"/>
      <c r="AI27" s="116"/>
      <c r="AJ27" s="116"/>
      <c r="AK27" s="116"/>
      <c r="AL27" s="116"/>
      <c r="AM27" s="116"/>
      <c r="AN27" s="116"/>
      <c r="AO27" s="116"/>
      <c r="AP27" s="116"/>
      <c r="AQ27" s="116"/>
      <c r="AR27" s="116"/>
      <c r="AS27" s="116"/>
      <c r="AT27" s="116"/>
      <c r="AU27" s="116"/>
      <c r="AV27" s="116"/>
      <c r="AW27" s="116"/>
      <c r="AX27" s="116"/>
      <c r="AY27" s="116"/>
      <c r="AZ27" s="116"/>
      <c r="BA27" s="116"/>
      <c r="BB27" s="116"/>
      <c r="BC27" s="116"/>
      <c r="BD27" s="116"/>
      <c r="BE27" s="116"/>
      <c r="BF27" s="116"/>
      <c r="BG27" s="116"/>
      <c r="BH27" s="116"/>
      <c r="BI27" s="116"/>
      <c r="BJ27" s="116"/>
      <c r="BK27" s="116"/>
      <c r="BL27" s="116"/>
      <c r="BM27" s="116"/>
    </row>
    <row r="28" spans="1:65" s="5" customFormat="1" ht="18.75" customHeight="1" thickBot="1" x14ac:dyDescent="0.45">
      <c r="A28" s="126"/>
      <c r="B28" s="127" t="s">
        <v>184</v>
      </c>
      <c r="C28" s="1111"/>
      <c r="D28" s="1111"/>
      <c r="E28" s="127" t="s">
        <v>185</v>
      </c>
      <c r="F28" s="1112"/>
      <c r="G28" s="1112"/>
      <c r="H28" s="127" t="s">
        <v>186</v>
      </c>
      <c r="I28" s="116"/>
      <c r="J28" s="1123"/>
      <c r="K28" s="1124"/>
      <c r="L28" s="128" t="s">
        <v>187</v>
      </c>
      <c r="M28" s="128"/>
      <c r="N28" s="1124"/>
      <c r="O28" s="1124"/>
      <c r="P28" s="129" t="s">
        <v>186</v>
      </c>
      <c r="Q28" s="116"/>
      <c r="R28" s="116"/>
      <c r="S28" s="116"/>
      <c r="T28" s="130" t="s">
        <v>188</v>
      </c>
      <c r="U28" s="131"/>
      <c r="V28" s="131"/>
      <c r="W28" s="131"/>
      <c r="X28" s="131"/>
      <c r="Y28" s="131"/>
      <c r="Z28" s="131"/>
      <c r="AA28" s="131"/>
      <c r="AB28" s="131"/>
      <c r="AC28" s="116"/>
      <c r="AD28" s="116"/>
      <c r="AE28" s="116"/>
      <c r="AF28" s="116"/>
      <c r="AG28" s="116"/>
      <c r="AH28" s="116"/>
      <c r="AI28" s="116"/>
      <c r="AJ28" s="116"/>
      <c r="AK28" s="116"/>
      <c r="AL28" s="116"/>
      <c r="AM28" s="116"/>
      <c r="AN28" s="116"/>
      <c r="AO28" s="116"/>
      <c r="AP28" s="116"/>
      <c r="AQ28" s="116"/>
      <c r="AR28" s="116"/>
      <c r="AS28" s="116"/>
      <c r="AT28" s="116"/>
      <c r="AU28" s="116"/>
      <c r="AV28" s="116"/>
      <c r="AW28" s="116"/>
      <c r="AX28" s="116"/>
      <c r="AY28" s="116"/>
      <c r="AZ28" s="116"/>
      <c r="BA28" s="116"/>
      <c r="BB28" s="116"/>
      <c r="BC28" s="116"/>
      <c r="BD28" s="116"/>
      <c r="BE28" s="116"/>
      <c r="BF28" s="116"/>
      <c r="BG28" s="116"/>
      <c r="BH28" s="116"/>
      <c r="BI28" s="116"/>
      <c r="BJ28" s="116"/>
      <c r="BK28" s="116"/>
      <c r="BL28" s="116"/>
      <c r="BM28" s="116"/>
    </row>
    <row r="29" spans="1:65" s="5" customFormat="1" ht="18.75" customHeight="1" x14ac:dyDescent="0.4">
      <c r="A29" s="126"/>
      <c r="B29" s="127" t="s">
        <v>189</v>
      </c>
      <c r="C29" s="1111"/>
      <c r="D29" s="1111"/>
      <c r="E29" s="127" t="s">
        <v>185</v>
      </c>
      <c r="F29" s="1112"/>
      <c r="G29" s="1112"/>
      <c r="H29" s="127" t="s">
        <v>186</v>
      </c>
      <c r="I29" s="116"/>
      <c r="J29" s="124" t="s">
        <v>190</v>
      </c>
      <c r="K29" s="132"/>
      <c r="L29" s="132"/>
      <c r="M29" s="132"/>
      <c r="N29" s="132"/>
      <c r="O29" s="132"/>
      <c r="P29" s="133"/>
      <c r="Q29" s="116"/>
      <c r="R29" s="116"/>
      <c r="S29" s="116"/>
      <c r="T29" s="1113" t="s">
        <v>191</v>
      </c>
      <c r="U29" s="1114"/>
      <c r="V29" s="1114"/>
      <c r="W29" s="1114"/>
      <c r="X29" s="1114"/>
      <c r="Y29" s="1114" t="s">
        <v>192</v>
      </c>
      <c r="Z29" s="1114"/>
      <c r="AA29" s="1114"/>
      <c r="AB29" s="1114"/>
      <c r="AC29" s="1114"/>
      <c r="AD29" s="1114"/>
      <c r="AE29" s="1114"/>
      <c r="AF29" s="1114"/>
      <c r="AG29" s="1114"/>
      <c r="AH29" s="1115"/>
      <c r="AI29" s="116"/>
      <c r="AJ29" s="116"/>
      <c r="AK29" s="116"/>
      <c r="AL29" s="116"/>
      <c r="AM29" s="116"/>
      <c r="AN29" s="116"/>
      <c r="AO29" s="116"/>
      <c r="AP29" s="116"/>
      <c r="AQ29" s="116"/>
      <c r="AR29" s="116"/>
      <c r="AS29" s="116"/>
      <c r="AT29" s="116"/>
      <c r="AU29" s="116"/>
      <c r="AV29" s="116"/>
      <c r="AW29" s="116"/>
      <c r="AX29" s="116"/>
      <c r="AY29" s="116"/>
      <c r="AZ29" s="116"/>
      <c r="BA29" s="116"/>
      <c r="BB29" s="116"/>
      <c r="BC29" s="116"/>
      <c r="BD29" s="116"/>
      <c r="BE29" s="116"/>
      <c r="BF29" s="116"/>
      <c r="BG29" s="116"/>
      <c r="BH29" s="116"/>
      <c r="BI29" s="116"/>
      <c r="BJ29" s="116"/>
      <c r="BK29" s="116"/>
      <c r="BL29" s="116"/>
      <c r="BM29" s="116"/>
    </row>
    <row r="30" spans="1:65" s="5" customFormat="1" ht="18.75" customHeight="1" thickBot="1" x14ac:dyDescent="0.45">
      <c r="A30" s="134"/>
      <c r="B30" s="135"/>
      <c r="C30" s="135"/>
      <c r="D30" s="135"/>
      <c r="E30" s="135"/>
      <c r="F30" s="135"/>
      <c r="G30" s="135"/>
      <c r="H30" s="136"/>
      <c r="I30" s="136"/>
      <c r="J30" s="137"/>
      <c r="K30" s="138" t="s">
        <v>193</v>
      </c>
      <c r="L30" s="1116"/>
      <c r="M30" s="1116"/>
      <c r="N30" s="52" t="s">
        <v>194</v>
      </c>
      <c r="O30" s="139"/>
      <c r="P30" s="140" t="s">
        <v>195</v>
      </c>
      <c r="Q30" s="116"/>
      <c r="R30" s="116"/>
      <c r="S30" s="116"/>
      <c r="T30" s="1095" t="s">
        <v>821</v>
      </c>
      <c r="U30" s="1096"/>
      <c r="V30" s="1096"/>
      <c r="W30" s="1096"/>
      <c r="X30" s="1096"/>
      <c r="Y30" s="1097"/>
      <c r="Z30" s="1098"/>
      <c r="AA30" s="141" t="s">
        <v>196</v>
      </c>
      <c r="AB30" s="1099"/>
      <c r="AC30" s="1098"/>
      <c r="AD30" s="141" t="s">
        <v>197</v>
      </c>
      <c r="AE30" s="1100"/>
      <c r="AF30" s="1101"/>
      <c r="AG30" s="1102" t="s">
        <v>198</v>
      </c>
      <c r="AH30" s="1103"/>
      <c r="AI30" s="116"/>
      <c r="AJ30" s="116"/>
      <c r="AK30" s="116"/>
      <c r="AL30" s="116"/>
      <c r="AM30" s="116"/>
      <c r="AN30" s="116"/>
      <c r="AO30" s="116"/>
      <c r="AP30" s="116"/>
      <c r="AQ30" s="116"/>
      <c r="AR30" s="116"/>
      <c r="AS30" s="116"/>
      <c r="AT30" s="116"/>
      <c r="AU30" s="116"/>
      <c r="AV30" s="116"/>
      <c r="AW30" s="116"/>
      <c r="AX30" s="116"/>
      <c r="AY30" s="116"/>
      <c r="AZ30" s="116"/>
      <c r="BA30" s="116"/>
      <c r="BB30" s="116"/>
      <c r="BC30" s="116"/>
      <c r="BD30" s="116"/>
      <c r="BE30" s="116"/>
      <c r="BF30" s="116"/>
      <c r="BG30" s="116"/>
      <c r="BH30" s="116"/>
      <c r="BI30" s="116"/>
      <c r="BJ30" s="116"/>
      <c r="BK30" s="116"/>
      <c r="BL30" s="116"/>
      <c r="BM30" s="116"/>
    </row>
    <row r="31" spans="1:65" s="5" customFormat="1" ht="18.75" customHeight="1" x14ac:dyDescent="0.4">
      <c r="A31" s="118" t="s">
        <v>76</v>
      </c>
      <c r="B31" s="130" t="s">
        <v>827</v>
      </c>
      <c r="C31" s="142"/>
      <c r="D31" s="115"/>
      <c r="E31" s="115"/>
      <c r="F31" s="115"/>
      <c r="G31" s="115"/>
      <c r="H31" s="115"/>
      <c r="I31" s="115"/>
      <c r="J31" s="115"/>
      <c r="K31" s="115"/>
      <c r="L31" s="115"/>
      <c r="M31" s="115"/>
      <c r="N31" s="115"/>
      <c r="O31" s="115"/>
      <c r="P31" s="115"/>
      <c r="Q31" s="116"/>
      <c r="R31" s="116"/>
      <c r="S31" s="116"/>
      <c r="T31" s="1095"/>
      <c r="U31" s="1096"/>
      <c r="V31" s="1096"/>
      <c r="W31" s="1096"/>
      <c r="X31" s="1096"/>
      <c r="Y31" s="1097"/>
      <c r="Z31" s="1098"/>
      <c r="AA31" s="141" t="s">
        <v>196</v>
      </c>
      <c r="AB31" s="1099"/>
      <c r="AC31" s="1098"/>
      <c r="AD31" s="141" t="s">
        <v>197</v>
      </c>
      <c r="AE31" s="1100"/>
      <c r="AF31" s="1101"/>
      <c r="AG31" s="1104" t="s">
        <v>199</v>
      </c>
      <c r="AH31" s="1105"/>
      <c r="AI31" s="116"/>
      <c r="AJ31" s="116"/>
      <c r="AK31" s="116"/>
      <c r="AL31" s="116"/>
      <c r="AM31" s="116"/>
      <c r="AN31" s="116"/>
      <c r="AO31" s="116"/>
      <c r="AP31" s="116"/>
      <c r="AQ31" s="116"/>
      <c r="AR31" s="116"/>
      <c r="AS31" s="116"/>
      <c r="AT31" s="116"/>
      <c r="AU31" s="116"/>
      <c r="AV31" s="116"/>
      <c r="AW31" s="116"/>
      <c r="AX31" s="116"/>
      <c r="AY31" s="116"/>
      <c r="AZ31" s="116"/>
      <c r="BA31" s="116"/>
      <c r="BB31" s="116"/>
      <c r="BC31" s="116"/>
      <c r="BD31" s="116"/>
      <c r="BE31" s="116"/>
      <c r="BF31" s="116"/>
      <c r="BG31" s="116"/>
      <c r="BH31" s="116"/>
      <c r="BI31" s="116"/>
      <c r="BJ31" s="116"/>
      <c r="BK31" s="116"/>
      <c r="BL31" s="116"/>
      <c r="BM31" s="116"/>
    </row>
    <row r="32" spans="1:65" s="5" customFormat="1" ht="18.75" customHeight="1" x14ac:dyDescent="0.4">
      <c r="A32" s="143"/>
      <c r="B32" s="143" t="s">
        <v>826</v>
      </c>
      <c r="C32" s="119"/>
      <c r="D32" s="116"/>
      <c r="E32" s="116"/>
      <c r="F32" s="116"/>
      <c r="G32" s="116"/>
      <c r="H32" s="116"/>
      <c r="I32" s="116"/>
      <c r="J32" s="116"/>
      <c r="K32" s="116"/>
      <c r="L32" s="116"/>
      <c r="M32" s="116"/>
      <c r="N32" s="116"/>
      <c r="O32" s="116"/>
      <c r="P32" s="116"/>
      <c r="Q32" s="116"/>
      <c r="R32" s="116"/>
      <c r="S32" s="116"/>
      <c r="T32" s="1106" t="s">
        <v>822</v>
      </c>
      <c r="U32" s="1107"/>
      <c r="V32" s="1107"/>
      <c r="W32" s="1107"/>
      <c r="X32" s="1107"/>
      <c r="Y32" s="1097"/>
      <c r="Z32" s="1098"/>
      <c r="AA32" s="141" t="s">
        <v>196</v>
      </c>
      <c r="AB32" s="1099"/>
      <c r="AC32" s="1098"/>
      <c r="AD32" s="141" t="s">
        <v>197</v>
      </c>
      <c r="AE32" s="1100"/>
      <c r="AF32" s="1101"/>
      <c r="AG32" s="1104" t="s">
        <v>200</v>
      </c>
      <c r="AH32" s="1105"/>
      <c r="AI32" s="116"/>
      <c r="AJ32" s="116"/>
      <c r="AK32" s="116"/>
      <c r="AL32" s="116"/>
      <c r="AM32" s="116"/>
      <c r="AN32" s="116"/>
      <c r="AO32" s="116"/>
      <c r="AP32" s="116"/>
      <c r="AQ32" s="116"/>
      <c r="AR32" s="116"/>
      <c r="AS32" s="116"/>
      <c r="AT32" s="116"/>
      <c r="AU32" s="116"/>
      <c r="AV32" s="116"/>
      <c r="AW32" s="116"/>
      <c r="AX32" s="116"/>
      <c r="AY32" s="116"/>
      <c r="AZ32" s="116"/>
      <c r="BA32" s="116"/>
      <c r="BB32" s="116"/>
      <c r="BC32" s="116"/>
      <c r="BD32" s="116"/>
      <c r="BE32" s="116"/>
      <c r="BF32" s="116"/>
      <c r="BG32" s="116"/>
      <c r="BH32" s="116"/>
      <c r="BI32" s="116"/>
      <c r="BJ32" s="116"/>
      <c r="BK32" s="116"/>
      <c r="BL32" s="116"/>
      <c r="BM32" s="116"/>
    </row>
    <row r="33" spans="1:65" s="5" customFormat="1" ht="18.75" customHeight="1" x14ac:dyDescent="0.4">
      <c r="A33" s="143"/>
      <c r="B33" s="119" t="s">
        <v>828</v>
      </c>
      <c r="C33" s="119"/>
      <c r="D33" s="116"/>
      <c r="E33" s="116"/>
      <c r="F33" s="116"/>
      <c r="G33" s="116"/>
      <c r="H33" s="116"/>
      <c r="I33" s="116"/>
      <c r="J33" s="116"/>
      <c r="K33" s="116"/>
      <c r="L33" s="116"/>
      <c r="M33" s="116"/>
      <c r="N33" s="116"/>
      <c r="O33" s="116"/>
      <c r="P33" s="116"/>
      <c r="Q33" s="116"/>
      <c r="R33" s="116"/>
      <c r="S33" s="116"/>
      <c r="T33" s="1108" t="s">
        <v>201</v>
      </c>
      <c r="U33" s="1109"/>
      <c r="V33" s="1109"/>
      <c r="W33" s="1109"/>
      <c r="X33" s="1110"/>
      <c r="Y33" s="1097"/>
      <c r="Z33" s="1098"/>
      <c r="AA33" s="141" t="s">
        <v>196</v>
      </c>
      <c r="AB33" s="1099"/>
      <c r="AC33" s="1098"/>
      <c r="AD33" s="141" t="s">
        <v>202</v>
      </c>
      <c r="AE33" s="1100"/>
      <c r="AF33" s="1101"/>
      <c r="AG33" s="1104" t="s">
        <v>200</v>
      </c>
      <c r="AH33" s="1105"/>
      <c r="AI33" s="116"/>
      <c r="AJ33" s="116"/>
      <c r="AK33" s="116"/>
      <c r="AL33" s="116"/>
      <c r="AM33" s="116"/>
      <c r="AN33" s="116"/>
      <c r="AO33" s="116"/>
      <c r="AP33" s="116"/>
      <c r="AQ33" s="116"/>
      <c r="AR33" s="116"/>
      <c r="AS33" s="116"/>
      <c r="AT33" s="116"/>
      <c r="AU33" s="116"/>
      <c r="AV33" s="116"/>
      <c r="AW33" s="116"/>
      <c r="AX33" s="116"/>
      <c r="AY33" s="116"/>
      <c r="AZ33" s="116"/>
      <c r="BA33" s="116"/>
      <c r="BB33" s="116"/>
      <c r="BC33" s="116"/>
      <c r="BD33" s="116"/>
      <c r="BE33" s="116"/>
      <c r="BF33" s="116"/>
      <c r="BG33" s="116"/>
      <c r="BH33" s="116"/>
      <c r="BI33" s="116"/>
      <c r="BJ33" s="116"/>
      <c r="BK33" s="116"/>
      <c r="BL33" s="116"/>
      <c r="BM33" s="116"/>
    </row>
    <row r="34" spans="1:65" s="5" customFormat="1" ht="18.75" customHeight="1" x14ac:dyDescent="0.4">
      <c r="A34" s="119"/>
      <c r="B34" s="119" t="s">
        <v>825</v>
      </c>
      <c r="C34" s="119"/>
      <c r="D34" s="116"/>
      <c r="E34" s="116"/>
      <c r="F34" s="116"/>
      <c r="G34" s="116"/>
      <c r="H34" s="116"/>
      <c r="I34" s="116"/>
      <c r="J34" s="116"/>
      <c r="K34" s="116"/>
      <c r="L34" s="116"/>
      <c r="M34" s="116"/>
      <c r="N34" s="116"/>
      <c r="O34" s="116"/>
      <c r="P34" s="116"/>
      <c r="Q34" s="116"/>
      <c r="R34" s="116"/>
      <c r="S34" s="116"/>
      <c r="T34" s="1095" t="s">
        <v>823</v>
      </c>
      <c r="U34" s="1096"/>
      <c r="V34" s="1096"/>
      <c r="W34" s="1096"/>
      <c r="X34" s="1096"/>
      <c r="Y34" s="1097"/>
      <c r="Z34" s="1098"/>
      <c r="AA34" s="141" t="s">
        <v>196</v>
      </c>
      <c r="AB34" s="1099"/>
      <c r="AC34" s="1098"/>
      <c r="AD34" s="141" t="s">
        <v>197</v>
      </c>
      <c r="AE34" s="1100"/>
      <c r="AF34" s="1101"/>
      <c r="AG34" s="1102" t="s">
        <v>198</v>
      </c>
      <c r="AH34" s="1103"/>
      <c r="AI34" s="116"/>
      <c r="AJ34" s="116"/>
      <c r="AK34" s="116"/>
      <c r="AL34" s="116"/>
      <c r="AM34" s="116"/>
      <c r="AN34" s="116"/>
      <c r="AO34" s="116"/>
      <c r="AP34" s="116"/>
      <c r="AQ34" s="116"/>
      <c r="AR34" s="116"/>
      <c r="AS34" s="116"/>
      <c r="AT34" s="116"/>
      <c r="AU34" s="116"/>
      <c r="AV34" s="116"/>
      <c r="AW34" s="116"/>
      <c r="AX34" s="116"/>
      <c r="AY34" s="116"/>
      <c r="AZ34" s="116"/>
      <c r="BA34" s="116"/>
      <c r="BB34" s="116"/>
      <c r="BC34" s="116"/>
      <c r="BD34" s="116"/>
      <c r="BE34" s="116"/>
      <c r="BF34" s="116"/>
      <c r="BG34" s="116"/>
      <c r="BH34" s="116"/>
      <c r="BI34" s="116"/>
      <c r="BJ34" s="116"/>
      <c r="BK34" s="116"/>
      <c r="BL34" s="116"/>
      <c r="BM34" s="116"/>
    </row>
    <row r="35" spans="1:65" s="5" customFormat="1" ht="18.75" customHeight="1" x14ac:dyDescent="0.4">
      <c r="A35" s="144"/>
      <c r="B35" s="114" t="s">
        <v>829</v>
      </c>
      <c r="C35" s="119"/>
      <c r="D35" s="116"/>
      <c r="E35" s="116"/>
      <c r="F35" s="116"/>
      <c r="G35" s="116"/>
      <c r="H35" s="116"/>
      <c r="I35" s="116"/>
      <c r="J35" s="116"/>
      <c r="K35" s="116"/>
      <c r="L35" s="116"/>
      <c r="M35" s="116"/>
      <c r="N35" s="116"/>
      <c r="O35" s="116"/>
      <c r="P35" s="116"/>
      <c r="Q35" s="116"/>
      <c r="R35" s="116"/>
      <c r="S35" s="116"/>
      <c r="T35" s="1095"/>
      <c r="U35" s="1096"/>
      <c r="V35" s="1096"/>
      <c r="W35" s="1096"/>
      <c r="X35" s="1096"/>
      <c r="Y35" s="1097"/>
      <c r="Z35" s="1098"/>
      <c r="AA35" s="141" t="s">
        <v>196</v>
      </c>
      <c r="AB35" s="1099"/>
      <c r="AC35" s="1098"/>
      <c r="AD35" s="141" t="s">
        <v>197</v>
      </c>
      <c r="AE35" s="1100"/>
      <c r="AF35" s="1101"/>
      <c r="AG35" s="1104" t="s">
        <v>199</v>
      </c>
      <c r="AH35" s="1105"/>
      <c r="AI35" s="116"/>
      <c r="AJ35" s="116"/>
      <c r="AK35" s="116"/>
      <c r="AL35" s="116"/>
      <c r="AM35" s="116"/>
      <c r="AN35" s="116"/>
      <c r="AO35" s="116"/>
      <c r="AP35" s="116"/>
      <c r="AQ35" s="116"/>
      <c r="AR35" s="116"/>
      <c r="AS35" s="116"/>
      <c r="AT35" s="116"/>
      <c r="AU35" s="116"/>
      <c r="AV35" s="116"/>
      <c r="AW35" s="116"/>
      <c r="AX35" s="116"/>
      <c r="AY35" s="116"/>
      <c r="AZ35" s="116"/>
      <c r="BA35" s="116"/>
      <c r="BB35" s="116"/>
      <c r="BC35" s="116"/>
      <c r="BD35" s="116"/>
      <c r="BE35" s="116"/>
      <c r="BF35" s="116"/>
      <c r="BG35" s="116"/>
      <c r="BH35" s="116"/>
      <c r="BI35" s="116"/>
      <c r="BJ35" s="116"/>
      <c r="BK35" s="116"/>
      <c r="BL35" s="116"/>
      <c r="BM35" s="116"/>
    </row>
    <row r="36" spans="1:65" s="5" customFormat="1" ht="18.75" customHeight="1" x14ac:dyDescent="0.4">
      <c r="A36" s="116"/>
      <c r="B36" s="116"/>
      <c r="C36" s="116"/>
      <c r="D36" s="116"/>
      <c r="E36" s="116"/>
      <c r="F36" s="116"/>
      <c r="G36" s="116"/>
      <c r="H36" s="116"/>
      <c r="I36" s="116"/>
      <c r="J36" s="116"/>
      <c r="K36" s="116"/>
      <c r="L36" s="116"/>
      <c r="M36" s="116"/>
      <c r="N36" s="116"/>
      <c r="O36" s="116"/>
      <c r="P36" s="116"/>
      <c r="Q36" s="116"/>
      <c r="R36" s="116"/>
      <c r="S36" s="116"/>
      <c r="T36" s="1086" t="s">
        <v>824</v>
      </c>
      <c r="U36" s="1087"/>
      <c r="V36" s="1087"/>
      <c r="W36" s="1087"/>
      <c r="X36" s="1087"/>
      <c r="Y36" s="1088"/>
      <c r="Z36" s="1089"/>
      <c r="AA36" s="618" t="s">
        <v>196</v>
      </c>
      <c r="AB36" s="1090"/>
      <c r="AC36" s="1089"/>
      <c r="AD36" s="618" t="s">
        <v>197</v>
      </c>
      <c r="AE36" s="1091"/>
      <c r="AF36" s="1092"/>
      <c r="AG36" s="1093" t="s">
        <v>198</v>
      </c>
      <c r="AH36" s="1094"/>
      <c r="AI36" s="116"/>
      <c r="AJ36" s="116"/>
      <c r="AK36" s="116"/>
      <c r="AL36" s="116"/>
      <c r="AM36" s="116"/>
      <c r="AN36" s="116"/>
      <c r="AO36" s="116"/>
      <c r="AP36" s="116"/>
      <c r="AQ36" s="116"/>
      <c r="AR36" s="116"/>
      <c r="AS36" s="116"/>
      <c r="AT36" s="116"/>
      <c r="AU36" s="116"/>
      <c r="AV36" s="116"/>
      <c r="AW36" s="116"/>
      <c r="AX36" s="116"/>
      <c r="AY36" s="116"/>
      <c r="AZ36" s="116"/>
      <c r="BA36" s="116"/>
      <c r="BB36" s="116"/>
      <c r="BC36" s="116"/>
      <c r="BD36" s="116"/>
      <c r="BE36" s="116"/>
      <c r="BF36" s="116"/>
      <c r="BG36" s="116"/>
      <c r="BH36" s="116"/>
      <c r="BI36" s="116"/>
      <c r="BJ36" s="116"/>
      <c r="BK36" s="116"/>
      <c r="BL36" s="116"/>
      <c r="BM36" s="116"/>
    </row>
    <row r="37" spans="1:65" s="5" customFormat="1" ht="18.75" customHeight="1" thickBot="1" x14ac:dyDescent="0.45">
      <c r="A37" s="127"/>
      <c r="B37" s="116"/>
      <c r="C37" s="116"/>
      <c r="D37" s="116"/>
      <c r="E37" s="116"/>
      <c r="F37" s="116"/>
      <c r="G37" s="116"/>
      <c r="H37" s="116"/>
      <c r="I37" s="116"/>
      <c r="J37" s="116"/>
      <c r="K37" s="116"/>
      <c r="L37" s="116"/>
      <c r="M37" s="116"/>
      <c r="N37" s="116"/>
      <c r="O37" s="116"/>
      <c r="P37" s="116"/>
      <c r="Q37" s="116"/>
      <c r="R37" s="116"/>
      <c r="S37" s="116"/>
      <c r="T37" s="1077" t="s">
        <v>938</v>
      </c>
      <c r="U37" s="1078"/>
      <c r="V37" s="1078"/>
      <c r="W37" s="1078"/>
      <c r="X37" s="1078"/>
      <c r="Y37" s="1079"/>
      <c r="Z37" s="1080"/>
      <c r="AA37" s="627" t="s">
        <v>196</v>
      </c>
      <c r="AB37" s="1081"/>
      <c r="AC37" s="1080"/>
      <c r="AD37" s="627" t="s">
        <v>197</v>
      </c>
      <c r="AE37" s="1082"/>
      <c r="AF37" s="1083"/>
      <c r="AG37" s="1084" t="s">
        <v>198</v>
      </c>
      <c r="AH37" s="1085"/>
      <c r="AI37" s="116"/>
      <c r="AJ37" s="116"/>
      <c r="AK37" s="116"/>
      <c r="AL37" s="116"/>
      <c r="AM37" s="116"/>
      <c r="AN37" s="116"/>
      <c r="AO37" s="116"/>
      <c r="AP37" s="116"/>
      <c r="AQ37" s="116"/>
      <c r="AR37" s="116"/>
      <c r="AS37" s="116"/>
      <c r="AT37" s="116"/>
      <c r="AU37" s="116"/>
      <c r="AV37" s="116"/>
      <c r="AW37" s="116"/>
      <c r="AX37" s="116"/>
      <c r="AY37" s="116"/>
      <c r="AZ37" s="116"/>
      <c r="BA37" s="116"/>
      <c r="BB37" s="116"/>
      <c r="BC37" s="116"/>
      <c r="BD37" s="116"/>
      <c r="BE37" s="116"/>
      <c r="BF37" s="116"/>
      <c r="BG37" s="116"/>
      <c r="BH37" s="116"/>
      <c r="BI37" s="116"/>
      <c r="BJ37" s="116"/>
      <c r="BK37" s="116"/>
      <c r="BL37" s="116"/>
      <c r="BM37" s="116"/>
    </row>
    <row r="38" spans="1:65" s="5" customFormat="1" ht="15.75" customHeight="1" x14ac:dyDescent="0.4">
      <c r="A38" s="127"/>
      <c r="B38" s="116"/>
      <c r="C38" s="116"/>
      <c r="D38" s="116"/>
      <c r="E38" s="116"/>
      <c r="F38" s="116"/>
      <c r="G38" s="116"/>
      <c r="H38" s="116"/>
      <c r="I38" s="116"/>
      <c r="J38" s="116"/>
      <c r="K38" s="116"/>
      <c r="L38" s="116"/>
      <c r="M38" s="116"/>
      <c r="N38" s="116"/>
      <c r="O38" s="116"/>
      <c r="P38" s="116"/>
      <c r="Q38" s="116"/>
      <c r="R38" s="116"/>
      <c r="S38" s="116"/>
      <c r="T38" s="116"/>
      <c r="U38" s="116"/>
      <c r="V38" s="116"/>
      <c r="W38" s="116"/>
      <c r="X38" s="116"/>
      <c r="Y38" s="116"/>
      <c r="Z38" s="116"/>
      <c r="AA38" s="116"/>
      <c r="AB38" s="116"/>
      <c r="AC38" s="116"/>
      <c r="AD38" s="116"/>
      <c r="AE38" s="116"/>
      <c r="AF38" s="116"/>
      <c r="AG38" s="116"/>
      <c r="AH38" s="116"/>
      <c r="AI38" s="116"/>
      <c r="AJ38" s="116"/>
      <c r="AK38" s="116"/>
      <c r="AL38" s="116"/>
      <c r="AM38" s="116"/>
      <c r="AN38" s="116"/>
      <c r="AO38" s="116"/>
      <c r="AP38" s="116"/>
      <c r="AQ38" s="116"/>
      <c r="AR38" s="116"/>
      <c r="AS38" s="116"/>
      <c r="AT38" s="116"/>
      <c r="AU38" s="116"/>
      <c r="AV38" s="116"/>
      <c r="AW38" s="116"/>
      <c r="AX38" s="116"/>
      <c r="AY38" s="116"/>
      <c r="AZ38" s="116"/>
      <c r="BA38" s="116"/>
      <c r="BB38" s="116"/>
      <c r="BC38" s="116"/>
      <c r="BD38" s="116"/>
      <c r="BE38" s="116"/>
      <c r="BF38" s="116"/>
      <c r="BG38" s="116"/>
      <c r="BH38" s="116"/>
      <c r="BI38" s="116"/>
      <c r="BJ38" s="116"/>
      <c r="BK38" s="116"/>
      <c r="BL38" s="116"/>
      <c r="BM38" s="116"/>
    </row>
    <row r="39" spans="1:65" s="5" customFormat="1" ht="15.75" customHeight="1" x14ac:dyDescent="0.4">
      <c r="A39" s="127"/>
      <c r="B39" s="116"/>
      <c r="C39" s="116"/>
      <c r="D39" s="116"/>
      <c r="E39" s="116"/>
      <c r="F39" s="116"/>
      <c r="G39" s="116"/>
      <c r="H39" s="116"/>
      <c r="I39" s="116"/>
      <c r="J39" s="116"/>
      <c r="K39" s="116"/>
      <c r="L39" s="116"/>
      <c r="M39" s="116"/>
      <c r="N39" s="116"/>
      <c r="O39" s="116"/>
      <c r="P39" s="116"/>
      <c r="Q39" s="116"/>
      <c r="R39" s="116"/>
      <c r="S39" s="116"/>
      <c r="T39" s="116"/>
      <c r="U39" s="116"/>
      <c r="V39" s="116"/>
      <c r="W39" s="116"/>
      <c r="X39" s="116"/>
      <c r="Y39" s="116"/>
      <c r="Z39" s="116"/>
      <c r="AA39" s="116"/>
      <c r="AB39" s="116"/>
      <c r="AC39" s="116"/>
      <c r="AD39" s="116"/>
      <c r="AE39" s="116"/>
      <c r="AF39" s="116"/>
      <c r="AG39" s="116"/>
      <c r="AH39" s="116"/>
      <c r="AI39" s="116"/>
      <c r="AJ39" s="116"/>
      <c r="AK39" s="116"/>
      <c r="AL39" s="116"/>
      <c r="AM39" s="116"/>
      <c r="AN39" s="116"/>
      <c r="AO39" s="116"/>
      <c r="AP39" s="116"/>
      <c r="AQ39" s="116"/>
      <c r="AR39" s="116"/>
      <c r="AS39" s="116"/>
      <c r="AT39" s="116"/>
      <c r="AU39" s="116"/>
      <c r="AV39" s="116"/>
      <c r="AW39" s="116"/>
      <c r="AX39" s="116"/>
      <c r="AY39" s="116"/>
      <c r="AZ39" s="116"/>
      <c r="BA39" s="116"/>
      <c r="BB39" s="116"/>
      <c r="BC39" s="116"/>
      <c r="BD39" s="116"/>
      <c r="BE39" s="116"/>
      <c r="BF39" s="116"/>
      <c r="BG39" s="116"/>
      <c r="BH39" s="116"/>
      <c r="BI39" s="116"/>
      <c r="BJ39" s="116"/>
      <c r="BK39" s="116"/>
      <c r="BL39" s="116"/>
      <c r="BM39" s="116"/>
    </row>
    <row r="40" spans="1:65" s="5" customFormat="1" ht="15.75" customHeight="1" x14ac:dyDescent="0.4">
      <c r="A40" s="115"/>
      <c r="B40" s="116"/>
      <c r="C40" s="116"/>
      <c r="D40" s="116"/>
      <c r="E40" s="116"/>
      <c r="F40" s="116"/>
      <c r="G40" s="116"/>
      <c r="H40" s="116"/>
      <c r="I40" s="116"/>
      <c r="J40" s="116"/>
      <c r="K40" s="116"/>
      <c r="L40" s="116"/>
      <c r="M40" s="116"/>
      <c r="N40" s="116"/>
      <c r="O40" s="116"/>
      <c r="P40" s="116"/>
      <c r="Q40" s="116"/>
      <c r="R40" s="116"/>
      <c r="S40" s="116"/>
      <c r="T40" s="120"/>
      <c r="U40" s="116"/>
      <c r="V40" s="116"/>
      <c r="W40" s="116"/>
      <c r="X40" s="116"/>
      <c r="Y40" s="116"/>
      <c r="Z40" s="116"/>
      <c r="AA40" s="116"/>
      <c r="AB40" s="116"/>
      <c r="AC40" s="116"/>
      <c r="AD40" s="116"/>
      <c r="AE40" s="116"/>
      <c r="AF40" s="116"/>
      <c r="AG40" s="116"/>
      <c r="AH40" s="116"/>
      <c r="AI40" s="116"/>
      <c r="AJ40" s="116"/>
      <c r="AK40" s="116"/>
      <c r="AL40" s="116"/>
      <c r="AM40" s="116"/>
      <c r="AN40" s="116"/>
      <c r="AO40" s="116"/>
      <c r="AP40" s="116"/>
      <c r="AQ40" s="116"/>
      <c r="AR40" s="116"/>
      <c r="AS40" s="116"/>
      <c r="AT40" s="116"/>
      <c r="AU40" s="116"/>
      <c r="AV40" s="116"/>
      <c r="AW40" s="116"/>
      <c r="AX40" s="116"/>
      <c r="AY40" s="116"/>
      <c r="AZ40" s="116"/>
      <c r="BA40" s="116"/>
      <c r="BB40" s="116"/>
      <c r="BC40" s="116"/>
      <c r="BD40" s="116"/>
      <c r="BE40" s="116"/>
      <c r="BF40" s="116"/>
      <c r="BG40" s="116"/>
      <c r="BH40" s="116"/>
      <c r="BI40" s="116"/>
      <c r="BJ40" s="116"/>
      <c r="BK40" s="116"/>
      <c r="BL40" s="116"/>
      <c r="BM40" s="116"/>
    </row>
    <row r="41" spans="1:65" s="5" customFormat="1" ht="15.75" customHeight="1" x14ac:dyDescent="0.4">
      <c r="A41" s="115"/>
      <c r="B41" s="116"/>
      <c r="C41" s="115"/>
      <c r="D41" s="115"/>
      <c r="E41" s="115"/>
      <c r="F41" s="115"/>
      <c r="G41" s="115"/>
      <c r="H41" s="115"/>
      <c r="I41" s="115"/>
      <c r="J41" s="115"/>
      <c r="K41" s="115"/>
      <c r="L41" s="115"/>
      <c r="M41" s="115"/>
      <c r="N41" s="115"/>
      <c r="O41" s="115"/>
      <c r="P41" s="115"/>
      <c r="Q41" s="115"/>
      <c r="R41" s="115"/>
      <c r="S41" s="116"/>
      <c r="T41" s="116"/>
      <c r="U41" s="116"/>
      <c r="V41" s="116"/>
      <c r="W41" s="116"/>
      <c r="X41" s="116"/>
      <c r="Y41" s="116"/>
      <c r="Z41" s="116"/>
      <c r="AA41" s="116"/>
      <c r="AB41" s="116"/>
      <c r="AC41" s="116"/>
      <c r="AD41" s="116"/>
      <c r="AE41" s="116"/>
      <c r="AF41" s="116"/>
      <c r="AG41" s="116"/>
      <c r="AH41" s="116"/>
      <c r="AI41" s="116"/>
      <c r="AJ41" s="116"/>
      <c r="AK41" s="116"/>
      <c r="AL41" s="116"/>
      <c r="AM41" s="116"/>
      <c r="AN41" s="116"/>
      <c r="AO41" s="116"/>
      <c r="AP41" s="116"/>
      <c r="AQ41" s="116"/>
      <c r="AR41" s="116"/>
      <c r="AS41" s="116"/>
      <c r="AT41" s="116"/>
      <c r="AU41" s="116"/>
      <c r="AV41" s="116"/>
      <c r="AW41" s="116"/>
      <c r="AX41" s="116"/>
      <c r="AY41" s="116"/>
      <c r="AZ41" s="116"/>
      <c r="BA41" s="116"/>
      <c r="BB41" s="116"/>
      <c r="BC41" s="116"/>
      <c r="BD41" s="116"/>
      <c r="BE41" s="116"/>
      <c r="BF41" s="116"/>
      <c r="BG41" s="116"/>
      <c r="BH41" s="116"/>
      <c r="BI41" s="116"/>
      <c r="BJ41" s="116"/>
      <c r="BK41" s="116"/>
      <c r="BL41" s="116"/>
      <c r="BM41" s="116"/>
    </row>
    <row r="42" spans="1:65" s="5" customFormat="1" ht="15.75" customHeight="1" x14ac:dyDescent="0.4">
      <c r="A42" s="127"/>
      <c r="B42" s="116"/>
      <c r="C42" s="115"/>
      <c r="D42" s="115"/>
      <c r="E42" s="115"/>
      <c r="F42" s="115"/>
      <c r="G42" s="115"/>
      <c r="H42" s="115"/>
      <c r="I42" s="115"/>
      <c r="J42" s="115"/>
      <c r="K42" s="115"/>
      <c r="L42" s="115"/>
      <c r="M42" s="115"/>
      <c r="N42" s="115"/>
      <c r="O42" s="115"/>
      <c r="P42" s="115"/>
      <c r="Q42" s="115"/>
      <c r="R42" s="115"/>
      <c r="S42" s="116"/>
      <c r="T42" s="116"/>
      <c r="U42" s="116"/>
      <c r="V42" s="116"/>
      <c r="W42" s="116"/>
      <c r="X42" s="116"/>
      <c r="Y42" s="116"/>
      <c r="Z42" s="116"/>
      <c r="AA42" s="116"/>
      <c r="AB42" s="116"/>
      <c r="AC42" s="116"/>
      <c r="AD42" s="116"/>
      <c r="AE42" s="116"/>
      <c r="AF42" s="116"/>
      <c r="AG42" s="116"/>
      <c r="AH42" s="116"/>
      <c r="AI42" s="116"/>
      <c r="AJ42" s="116"/>
      <c r="AK42" s="116"/>
      <c r="AL42" s="116"/>
      <c r="AM42" s="116"/>
      <c r="AN42" s="116"/>
      <c r="AO42" s="116"/>
      <c r="AP42" s="116"/>
      <c r="AQ42" s="116"/>
      <c r="AR42" s="116"/>
      <c r="AS42" s="116"/>
      <c r="AT42" s="116"/>
      <c r="AU42" s="116"/>
      <c r="AV42" s="116"/>
      <c r="AW42" s="116"/>
      <c r="AX42" s="116"/>
      <c r="AY42" s="116"/>
      <c r="AZ42" s="116"/>
      <c r="BA42" s="116"/>
      <c r="BB42" s="116"/>
      <c r="BC42" s="116"/>
      <c r="BD42" s="116"/>
      <c r="BE42" s="116"/>
      <c r="BF42" s="116"/>
      <c r="BG42" s="116"/>
      <c r="BH42" s="116"/>
      <c r="BI42" s="116"/>
      <c r="BJ42" s="116"/>
      <c r="BK42" s="116"/>
      <c r="BL42" s="116"/>
      <c r="BM42" s="116"/>
    </row>
    <row r="43" spans="1:65" s="5" customFormat="1" ht="15" customHeight="1" x14ac:dyDescent="0.4">
      <c r="A43" s="127"/>
      <c r="B43" s="116"/>
      <c r="C43" s="115"/>
      <c r="D43" s="115"/>
      <c r="E43" s="115"/>
      <c r="F43" s="115"/>
      <c r="G43" s="115"/>
      <c r="H43" s="115"/>
      <c r="I43" s="115"/>
      <c r="J43" s="115"/>
      <c r="K43" s="115"/>
      <c r="L43" s="115"/>
      <c r="M43" s="115"/>
      <c r="N43" s="115"/>
      <c r="O43" s="115"/>
      <c r="P43" s="115"/>
      <c r="Q43" s="115"/>
      <c r="R43" s="115"/>
      <c r="S43" s="116"/>
      <c r="T43" s="116"/>
      <c r="U43" s="116"/>
      <c r="V43" s="116"/>
      <c r="W43" s="116"/>
      <c r="X43" s="116"/>
      <c r="Y43" s="116"/>
      <c r="Z43" s="116"/>
      <c r="AA43" s="116"/>
      <c r="AB43" s="116"/>
      <c r="AC43" s="116"/>
      <c r="AD43" s="116"/>
      <c r="AE43" s="116"/>
      <c r="AF43" s="116"/>
      <c r="AG43" s="116"/>
      <c r="AH43" s="116"/>
      <c r="AI43" s="116"/>
      <c r="AJ43" s="116"/>
      <c r="AK43" s="116"/>
      <c r="AL43" s="116"/>
      <c r="AM43" s="116"/>
      <c r="AN43" s="116"/>
      <c r="AO43" s="116"/>
      <c r="AP43" s="116"/>
      <c r="AQ43" s="116"/>
      <c r="AR43" s="116"/>
      <c r="AS43" s="116"/>
      <c r="AT43" s="116"/>
      <c r="AU43" s="116"/>
      <c r="AV43" s="116"/>
      <c r="AW43" s="116"/>
      <c r="AX43" s="116"/>
      <c r="AY43" s="116"/>
      <c r="AZ43" s="116"/>
      <c r="BA43" s="116"/>
      <c r="BB43" s="116"/>
      <c r="BC43" s="116"/>
      <c r="BD43" s="116"/>
      <c r="BE43" s="116"/>
      <c r="BF43" s="116"/>
      <c r="BG43" s="116"/>
      <c r="BH43" s="116"/>
      <c r="BI43" s="116"/>
      <c r="BJ43" s="116"/>
      <c r="BK43" s="116"/>
      <c r="BL43" s="116"/>
      <c r="BM43" s="116"/>
    </row>
    <row r="44" spans="1:65" s="5" customFormat="1" ht="15" customHeight="1" x14ac:dyDescent="0.4">
      <c r="A44" s="127"/>
      <c r="B44" s="116"/>
      <c r="C44" s="115"/>
      <c r="D44" s="115"/>
      <c r="E44" s="115"/>
      <c r="F44" s="115"/>
      <c r="G44" s="115"/>
      <c r="H44" s="115"/>
      <c r="I44" s="115"/>
      <c r="J44" s="115"/>
      <c r="K44" s="115"/>
      <c r="L44" s="115"/>
      <c r="M44" s="115"/>
      <c r="N44" s="115"/>
      <c r="O44" s="115"/>
      <c r="P44" s="115"/>
      <c r="Q44" s="115"/>
      <c r="R44" s="115"/>
      <c r="S44" s="116"/>
      <c r="T44" s="116"/>
      <c r="U44" s="116"/>
      <c r="V44" s="116"/>
      <c r="W44" s="116"/>
      <c r="X44" s="116"/>
      <c r="Y44" s="116"/>
      <c r="Z44" s="116"/>
      <c r="AA44" s="116"/>
      <c r="AB44" s="116"/>
      <c r="AC44" s="116"/>
      <c r="AD44" s="116"/>
      <c r="AE44" s="116"/>
      <c r="AF44" s="116"/>
      <c r="AG44" s="116"/>
      <c r="AH44" s="116"/>
      <c r="AI44" s="116"/>
      <c r="AJ44" s="116"/>
      <c r="AK44" s="116"/>
      <c r="AL44" s="116"/>
      <c r="AM44" s="116"/>
      <c r="AN44" s="116"/>
      <c r="AO44" s="116"/>
      <c r="AP44" s="116"/>
      <c r="AQ44" s="116"/>
      <c r="AR44" s="116"/>
      <c r="AS44" s="116"/>
      <c r="AT44" s="116"/>
      <c r="AU44" s="116"/>
      <c r="AV44" s="116"/>
      <c r="AW44" s="116"/>
      <c r="AX44" s="116"/>
      <c r="AY44" s="116"/>
      <c r="AZ44" s="116"/>
      <c r="BA44" s="116"/>
      <c r="BB44" s="116"/>
      <c r="BC44" s="116"/>
      <c r="BD44" s="116"/>
      <c r="BE44" s="116"/>
      <c r="BF44" s="116"/>
      <c r="BG44" s="116"/>
      <c r="BH44" s="116"/>
      <c r="BI44" s="116"/>
      <c r="BJ44" s="116"/>
      <c r="BK44" s="116"/>
      <c r="BL44" s="116"/>
      <c r="BM44" s="116"/>
    </row>
    <row r="45" spans="1:65" s="5" customFormat="1" ht="12" customHeight="1" x14ac:dyDescent="0.4">
      <c r="A45" s="127"/>
      <c r="B45" s="116"/>
      <c r="C45" s="115"/>
      <c r="D45" s="115"/>
      <c r="E45" s="115"/>
      <c r="F45" s="115"/>
      <c r="G45" s="115"/>
      <c r="H45" s="115"/>
      <c r="I45" s="115"/>
      <c r="J45" s="115"/>
      <c r="K45" s="115"/>
      <c r="L45" s="115"/>
      <c r="M45" s="115"/>
      <c r="N45" s="115"/>
      <c r="O45" s="115"/>
      <c r="P45" s="115"/>
      <c r="Q45" s="115"/>
      <c r="R45" s="115"/>
      <c r="S45" s="116"/>
      <c r="T45" s="116"/>
      <c r="U45" s="116"/>
      <c r="V45" s="116"/>
      <c r="W45" s="116"/>
      <c r="X45" s="116"/>
      <c r="Y45" s="116"/>
      <c r="Z45" s="116"/>
      <c r="AA45" s="116"/>
      <c r="AB45" s="116"/>
      <c r="AC45" s="116"/>
      <c r="AD45" s="116"/>
      <c r="AE45" s="116"/>
      <c r="AF45" s="116"/>
      <c r="AG45" s="116"/>
      <c r="AH45" s="116"/>
      <c r="AI45" s="116"/>
      <c r="AJ45" s="116"/>
      <c r="AK45" s="116"/>
      <c r="AL45" s="116"/>
      <c r="AM45" s="116"/>
      <c r="AN45" s="116"/>
      <c r="AO45" s="116"/>
      <c r="AP45" s="116"/>
      <c r="AQ45" s="116"/>
      <c r="AR45" s="116"/>
      <c r="AS45" s="116"/>
      <c r="AT45" s="116"/>
      <c r="AU45" s="116"/>
      <c r="AV45" s="116"/>
      <c r="AW45" s="116"/>
      <c r="AX45" s="116"/>
      <c r="AY45" s="116"/>
      <c r="AZ45" s="116"/>
      <c r="BA45" s="116"/>
      <c r="BB45" s="116"/>
      <c r="BC45" s="116"/>
      <c r="BD45" s="116"/>
      <c r="BE45" s="116"/>
      <c r="BF45" s="116"/>
      <c r="BG45" s="116"/>
      <c r="BH45" s="116"/>
      <c r="BI45" s="116"/>
      <c r="BJ45" s="116"/>
      <c r="BK45" s="116"/>
      <c r="BL45" s="116"/>
      <c r="BM45" s="116"/>
    </row>
  </sheetData>
  <sheetProtection selectLockedCells="1"/>
  <mergeCells count="159">
    <mergeCell ref="F3:H3"/>
    <mergeCell ref="I3:Y3"/>
    <mergeCell ref="A4:D6"/>
    <mergeCell ref="E4:G6"/>
    <mergeCell ref="H4:P4"/>
    <mergeCell ref="Q4:S6"/>
    <mergeCell ref="T4:V6"/>
    <mergeCell ref="W4:Y6"/>
    <mergeCell ref="Z4:AB6"/>
    <mergeCell ref="H5:J6"/>
    <mergeCell ref="K5:M6"/>
    <mergeCell ref="N5:P6"/>
    <mergeCell ref="Z7:AB8"/>
    <mergeCell ref="A9:D10"/>
    <mergeCell ref="E9:F10"/>
    <mergeCell ref="G9:G10"/>
    <mergeCell ref="H9:J10"/>
    <mergeCell ref="K9:M10"/>
    <mergeCell ref="N9:P10"/>
    <mergeCell ref="Q9:S10"/>
    <mergeCell ref="T9:V10"/>
    <mergeCell ref="W9:Y10"/>
    <mergeCell ref="Z9:AB10"/>
    <mergeCell ref="A7:D8"/>
    <mergeCell ref="E7:F8"/>
    <mergeCell ref="G7:G8"/>
    <mergeCell ref="H7:J8"/>
    <mergeCell ref="K7:M8"/>
    <mergeCell ref="N7:P8"/>
    <mergeCell ref="Q7:S8"/>
    <mergeCell ref="T7:V8"/>
    <mergeCell ref="W7:Y8"/>
    <mergeCell ref="Z11:AB12"/>
    <mergeCell ref="A13:D14"/>
    <mergeCell ref="E13:F14"/>
    <mergeCell ref="G13:G14"/>
    <mergeCell ref="H13:J14"/>
    <mergeCell ref="K13:M14"/>
    <mergeCell ref="N13:P14"/>
    <mergeCell ref="Q13:S14"/>
    <mergeCell ref="T13:V14"/>
    <mergeCell ref="W13:Y14"/>
    <mergeCell ref="Z13:AB14"/>
    <mergeCell ref="A11:D12"/>
    <mergeCell ref="E11:F12"/>
    <mergeCell ref="G11:G12"/>
    <mergeCell ref="H11:J12"/>
    <mergeCell ref="K11:M12"/>
    <mergeCell ref="N11:P12"/>
    <mergeCell ref="Q11:S12"/>
    <mergeCell ref="T11:V12"/>
    <mergeCell ref="W11:Y12"/>
    <mergeCell ref="Z15:AB16"/>
    <mergeCell ref="A17:D18"/>
    <mergeCell ref="E17:F18"/>
    <mergeCell ref="G17:G18"/>
    <mergeCell ref="H17:J18"/>
    <mergeCell ref="K17:M18"/>
    <mergeCell ref="N17:P18"/>
    <mergeCell ref="Q17:S18"/>
    <mergeCell ref="T17:V18"/>
    <mergeCell ref="W17:Y18"/>
    <mergeCell ref="Z17:AB18"/>
    <mergeCell ref="A15:D16"/>
    <mergeCell ref="E15:F16"/>
    <mergeCell ref="G15:G16"/>
    <mergeCell ref="H15:J16"/>
    <mergeCell ref="K15:M16"/>
    <mergeCell ref="N15:P16"/>
    <mergeCell ref="Q15:S16"/>
    <mergeCell ref="T15:V16"/>
    <mergeCell ref="W15:Y16"/>
    <mergeCell ref="Z19:AB20"/>
    <mergeCell ref="A21:D22"/>
    <mergeCell ref="E21:F22"/>
    <mergeCell ref="G21:G22"/>
    <mergeCell ref="H21:J22"/>
    <mergeCell ref="K21:M22"/>
    <mergeCell ref="N21:P22"/>
    <mergeCell ref="Q21:S22"/>
    <mergeCell ref="T21:V22"/>
    <mergeCell ref="W21:Y22"/>
    <mergeCell ref="Z21:AB22"/>
    <mergeCell ref="A19:D20"/>
    <mergeCell ref="E19:F20"/>
    <mergeCell ref="G19:G20"/>
    <mergeCell ref="H19:J20"/>
    <mergeCell ref="K19:M20"/>
    <mergeCell ref="N19:P20"/>
    <mergeCell ref="Q19:S20"/>
    <mergeCell ref="T19:V20"/>
    <mergeCell ref="W19:Y20"/>
    <mergeCell ref="Z25:AB26"/>
    <mergeCell ref="C28:D28"/>
    <mergeCell ref="F28:G28"/>
    <mergeCell ref="J28:K28"/>
    <mergeCell ref="N28:O28"/>
    <mergeCell ref="Q23:S24"/>
    <mergeCell ref="T23:V24"/>
    <mergeCell ref="W23:Y24"/>
    <mergeCell ref="Z23:AB24"/>
    <mergeCell ref="A25:D26"/>
    <mergeCell ref="E25:F26"/>
    <mergeCell ref="G25:G26"/>
    <mergeCell ref="H25:J26"/>
    <mergeCell ref="K25:M26"/>
    <mergeCell ref="N25:P26"/>
    <mergeCell ref="A23:D24"/>
    <mergeCell ref="E23:F24"/>
    <mergeCell ref="G23:G24"/>
    <mergeCell ref="H23:J24"/>
    <mergeCell ref="K23:M24"/>
    <mergeCell ref="N23:P24"/>
    <mergeCell ref="Q25:S26"/>
    <mergeCell ref="T25:V26"/>
    <mergeCell ref="W25:Y26"/>
    <mergeCell ref="C29:D29"/>
    <mergeCell ref="F29:G29"/>
    <mergeCell ref="T29:X29"/>
    <mergeCell ref="Y29:AH29"/>
    <mergeCell ref="L30:M30"/>
    <mergeCell ref="T30:X31"/>
    <mergeCell ref="Y30:Z30"/>
    <mergeCell ref="AB30:AC30"/>
    <mergeCell ref="AE30:AF30"/>
    <mergeCell ref="AG30:AH30"/>
    <mergeCell ref="Y31:Z31"/>
    <mergeCell ref="AB31:AC31"/>
    <mergeCell ref="AE31:AF31"/>
    <mergeCell ref="AG31:AH31"/>
    <mergeCell ref="T32:X32"/>
    <mergeCell ref="Y32:Z32"/>
    <mergeCell ref="AB32:AC32"/>
    <mergeCell ref="AE32:AF32"/>
    <mergeCell ref="AG32:AH32"/>
    <mergeCell ref="T33:X33"/>
    <mergeCell ref="Y33:Z33"/>
    <mergeCell ref="AB33:AC33"/>
    <mergeCell ref="AE33:AF33"/>
    <mergeCell ref="AG33:AH33"/>
    <mergeCell ref="T34:X35"/>
    <mergeCell ref="Y34:Z34"/>
    <mergeCell ref="AB34:AC34"/>
    <mergeCell ref="AE34:AF34"/>
    <mergeCell ref="AG34:AH34"/>
    <mergeCell ref="Y35:Z35"/>
    <mergeCell ref="AB35:AC35"/>
    <mergeCell ref="AE35:AF35"/>
    <mergeCell ref="AG35:AH35"/>
    <mergeCell ref="T37:X37"/>
    <mergeCell ref="Y37:Z37"/>
    <mergeCell ref="AB37:AC37"/>
    <mergeCell ref="AE37:AF37"/>
    <mergeCell ref="AG37:AH37"/>
    <mergeCell ref="T36:X36"/>
    <mergeCell ref="Y36:Z36"/>
    <mergeCell ref="AB36:AC36"/>
    <mergeCell ref="AE36:AF36"/>
    <mergeCell ref="AG36:AH36"/>
  </mergeCells>
  <phoneticPr fontId="1"/>
  <printOptions horizontalCentered="1" verticalCentered="1" gridLinesSet="0"/>
  <pageMargins left="0.70866141732283472" right="0.19685039370078741" top="0.39370078740157483" bottom="0.39370078740157483" header="0.39370078740157483" footer="0"/>
  <pageSetup paperSize="9" scale="81" orientation="landscape" blackAndWhite="1" r:id="rId1"/>
  <headerFooter scaleWithDoc="0">
    <oddFooter>&amp;C6/23&amp;R&amp;F</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8193" r:id="rId4" name="Check Box 1">
              <controlPr defaultSize="0" autoFill="0" autoLine="0" autoPict="0">
                <anchor moveWithCells="1">
                  <from>
                    <xdr:col>9</xdr:col>
                    <xdr:colOff>85725</xdr:colOff>
                    <xdr:row>28</xdr:row>
                    <xdr:rowOff>228600</xdr:rowOff>
                  </from>
                  <to>
                    <xdr:col>9</xdr:col>
                    <xdr:colOff>323850</xdr:colOff>
                    <xdr:row>29</xdr:row>
                    <xdr:rowOff>228600</xdr:rowOff>
                  </to>
                </anchor>
              </controlPr>
            </control>
          </mc:Choice>
        </mc:AlternateContent>
        <mc:AlternateContent xmlns:mc="http://schemas.openxmlformats.org/markup-compatibility/2006">
          <mc:Choice Requires="x14">
            <control shapeId="8194" r:id="rId5" name="Check Box 2">
              <controlPr defaultSize="0" autoFill="0" autoLine="0" autoPict="0">
                <anchor moveWithCells="1">
                  <from>
                    <xdr:col>14</xdr:col>
                    <xdr:colOff>66675</xdr:colOff>
                    <xdr:row>29</xdr:row>
                    <xdr:rowOff>0</xdr:rowOff>
                  </from>
                  <to>
                    <xdr:col>14</xdr:col>
                    <xdr:colOff>304800</xdr:colOff>
                    <xdr:row>30</xdr:row>
                    <xdr:rowOff>0</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5FF5F5-D37F-41F1-B917-108AD1D628A5}">
  <sheetPr>
    <tabColor theme="7" tint="0.79998168889431442"/>
    <pageSetUpPr fitToPage="1"/>
  </sheetPr>
  <dimension ref="A1:DB131"/>
  <sheetViews>
    <sheetView view="pageBreakPreview" zoomScale="65" zoomScaleNormal="100" zoomScaleSheetLayoutView="65" workbookViewId="0">
      <selection activeCell="BD2" sqref="BD2"/>
    </sheetView>
  </sheetViews>
  <sheetFormatPr defaultRowHeight="16.5" x14ac:dyDescent="0.4"/>
  <cols>
    <col min="1" max="93" width="4.5" style="152" customWidth="1"/>
    <col min="94" max="106" width="9" style="152"/>
    <col min="107" max="256" width="9" style="7"/>
    <col min="257" max="349" width="4.5" style="7" customWidth="1"/>
    <col min="350" max="512" width="9" style="7"/>
    <col min="513" max="605" width="4.5" style="7" customWidth="1"/>
    <col min="606" max="768" width="9" style="7"/>
    <col min="769" max="861" width="4.5" style="7" customWidth="1"/>
    <col min="862" max="1024" width="9" style="7"/>
    <col min="1025" max="1117" width="4.5" style="7" customWidth="1"/>
    <col min="1118" max="1280" width="9" style="7"/>
    <col min="1281" max="1373" width="4.5" style="7" customWidth="1"/>
    <col min="1374" max="1536" width="9" style="7"/>
    <col min="1537" max="1629" width="4.5" style="7" customWidth="1"/>
    <col min="1630" max="1792" width="9" style="7"/>
    <col min="1793" max="1885" width="4.5" style="7" customWidth="1"/>
    <col min="1886" max="2048" width="9" style="7"/>
    <col min="2049" max="2141" width="4.5" style="7" customWidth="1"/>
    <col min="2142" max="2304" width="9" style="7"/>
    <col min="2305" max="2397" width="4.5" style="7" customWidth="1"/>
    <col min="2398" max="2560" width="9" style="7"/>
    <col min="2561" max="2653" width="4.5" style="7" customWidth="1"/>
    <col min="2654" max="2816" width="9" style="7"/>
    <col min="2817" max="2909" width="4.5" style="7" customWidth="1"/>
    <col min="2910" max="3072" width="9" style="7"/>
    <col min="3073" max="3165" width="4.5" style="7" customWidth="1"/>
    <col min="3166" max="3328" width="9" style="7"/>
    <col min="3329" max="3421" width="4.5" style="7" customWidth="1"/>
    <col min="3422" max="3584" width="9" style="7"/>
    <col min="3585" max="3677" width="4.5" style="7" customWidth="1"/>
    <col min="3678" max="3840" width="9" style="7"/>
    <col min="3841" max="3933" width="4.5" style="7" customWidth="1"/>
    <col min="3934" max="4096" width="9" style="7"/>
    <col min="4097" max="4189" width="4.5" style="7" customWidth="1"/>
    <col min="4190" max="4352" width="9" style="7"/>
    <col min="4353" max="4445" width="4.5" style="7" customWidth="1"/>
    <col min="4446" max="4608" width="9" style="7"/>
    <col min="4609" max="4701" width="4.5" style="7" customWidth="1"/>
    <col min="4702" max="4864" width="9" style="7"/>
    <col min="4865" max="4957" width="4.5" style="7" customWidth="1"/>
    <col min="4958" max="5120" width="9" style="7"/>
    <col min="5121" max="5213" width="4.5" style="7" customWidth="1"/>
    <col min="5214" max="5376" width="9" style="7"/>
    <col min="5377" max="5469" width="4.5" style="7" customWidth="1"/>
    <col min="5470" max="5632" width="9" style="7"/>
    <col min="5633" max="5725" width="4.5" style="7" customWidth="1"/>
    <col min="5726" max="5888" width="9" style="7"/>
    <col min="5889" max="5981" width="4.5" style="7" customWidth="1"/>
    <col min="5982" max="6144" width="9" style="7"/>
    <col min="6145" max="6237" width="4.5" style="7" customWidth="1"/>
    <col min="6238" max="6400" width="9" style="7"/>
    <col min="6401" max="6493" width="4.5" style="7" customWidth="1"/>
    <col min="6494" max="6656" width="9" style="7"/>
    <col min="6657" max="6749" width="4.5" style="7" customWidth="1"/>
    <col min="6750" max="6912" width="9" style="7"/>
    <col min="6913" max="7005" width="4.5" style="7" customWidth="1"/>
    <col min="7006" max="7168" width="9" style="7"/>
    <col min="7169" max="7261" width="4.5" style="7" customWidth="1"/>
    <col min="7262" max="7424" width="9" style="7"/>
    <col min="7425" max="7517" width="4.5" style="7" customWidth="1"/>
    <col min="7518" max="7680" width="9" style="7"/>
    <col min="7681" max="7773" width="4.5" style="7" customWidth="1"/>
    <col min="7774" max="7936" width="9" style="7"/>
    <col min="7937" max="8029" width="4.5" style="7" customWidth="1"/>
    <col min="8030" max="8192" width="9" style="7"/>
    <col min="8193" max="8285" width="4.5" style="7" customWidth="1"/>
    <col min="8286" max="8448" width="9" style="7"/>
    <col min="8449" max="8541" width="4.5" style="7" customWidth="1"/>
    <col min="8542" max="8704" width="9" style="7"/>
    <col min="8705" max="8797" width="4.5" style="7" customWidth="1"/>
    <col min="8798" max="8960" width="9" style="7"/>
    <col min="8961" max="9053" width="4.5" style="7" customWidth="1"/>
    <col min="9054" max="9216" width="9" style="7"/>
    <col min="9217" max="9309" width="4.5" style="7" customWidth="1"/>
    <col min="9310" max="9472" width="9" style="7"/>
    <col min="9473" max="9565" width="4.5" style="7" customWidth="1"/>
    <col min="9566" max="9728" width="9" style="7"/>
    <col min="9729" max="9821" width="4.5" style="7" customWidth="1"/>
    <col min="9822" max="9984" width="9" style="7"/>
    <col min="9985" max="10077" width="4.5" style="7" customWidth="1"/>
    <col min="10078" max="10240" width="9" style="7"/>
    <col min="10241" max="10333" width="4.5" style="7" customWidth="1"/>
    <col min="10334" max="10496" width="9" style="7"/>
    <col min="10497" max="10589" width="4.5" style="7" customWidth="1"/>
    <col min="10590" max="10752" width="9" style="7"/>
    <col min="10753" max="10845" width="4.5" style="7" customWidth="1"/>
    <col min="10846" max="11008" width="9" style="7"/>
    <col min="11009" max="11101" width="4.5" style="7" customWidth="1"/>
    <col min="11102" max="11264" width="9" style="7"/>
    <col min="11265" max="11357" width="4.5" style="7" customWidth="1"/>
    <col min="11358" max="11520" width="9" style="7"/>
    <col min="11521" max="11613" width="4.5" style="7" customWidth="1"/>
    <col min="11614" max="11776" width="9" style="7"/>
    <col min="11777" max="11869" width="4.5" style="7" customWidth="1"/>
    <col min="11870" max="12032" width="9" style="7"/>
    <col min="12033" max="12125" width="4.5" style="7" customWidth="1"/>
    <col min="12126" max="12288" width="9" style="7"/>
    <col min="12289" max="12381" width="4.5" style="7" customWidth="1"/>
    <col min="12382" max="12544" width="9" style="7"/>
    <col min="12545" max="12637" width="4.5" style="7" customWidth="1"/>
    <col min="12638" max="12800" width="9" style="7"/>
    <col min="12801" max="12893" width="4.5" style="7" customWidth="1"/>
    <col min="12894" max="13056" width="9" style="7"/>
    <col min="13057" max="13149" width="4.5" style="7" customWidth="1"/>
    <col min="13150" max="13312" width="9" style="7"/>
    <col min="13313" max="13405" width="4.5" style="7" customWidth="1"/>
    <col min="13406" max="13568" width="9" style="7"/>
    <col min="13569" max="13661" width="4.5" style="7" customWidth="1"/>
    <col min="13662" max="13824" width="9" style="7"/>
    <col min="13825" max="13917" width="4.5" style="7" customWidth="1"/>
    <col min="13918" max="14080" width="9" style="7"/>
    <col min="14081" max="14173" width="4.5" style="7" customWidth="1"/>
    <col min="14174" max="14336" width="9" style="7"/>
    <col min="14337" max="14429" width="4.5" style="7" customWidth="1"/>
    <col min="14430" max="14592" width="9" style="7"/>
    <col min="14593" max="14685" width="4.5" style="7" customWidth="1"/>
    <col min="14686" max="14848" width="9" style="7"/>
    <col min="14849" max="14941" width="4.5" style="7" customWidth="1"/>
    <col min="14942" max="15104" width="9" style="7"/>
    <col min="15105" max="15197" width="4.5" style="7" customWidth="1"/>
    <col min="15198" max="15360" width="9" style="7"/>
    <col min="15361" max="15453" width="4.5" style="7" customWidth="1"/>
    <col min="15454" max="15616" width="9" style="7"/>
    <col min="15617" max="15709" width="4.5" style="7" customWidth="1"/>
    <col min="15710" max="15872" width="9" style="7"/>
    <col min="15873" max="15965" width="4.5" style="7" customWidth="1"/>
    <col min="15966" max="16128" width="9" style="7"/>
    <col min="16129" max="16221" width="4.5" style="7" customWidth="1"/>
    <col min="16222" max="16384" width="9" style="7"/>
  </cols>
  <sheetData>
    <row r="1" spans="1:73" ht="18.75" customHeight="1" x14ac:dyDescent="0.4">
      <c r="A1" s="149" t="s">
        <v>136</v>
      </c>
      <c r="B1" s="150"/>
      <c r="C1" s="150"/>
      <c r="D1" s="150"/>
      <c r="E1" s="150"/>
      <c r="F1" s="151"/>
      <c r="G1" s="151"/>
      <c r="H1" s="151"/>
      <c r="I1" s="151"/>
      <c r="J1" s="151"/>
      <c r="K1" s="151"/>
      <c r="L1" s="151"/>
      <c r="M1" s="151"/>
      <c r="N1" s="151"/>
      <c r="O1" s="151"/>
      <c r="P1" s="151"/>
      <c r="Q1" s="151"/>
      <c r="R1" s="151"/>
      <c r="S1" s="151"/>
      <c r="T1" s="151"/>
      <c r="U1" s="151"/>
      <c r="V1" s="151"/>
      <c r="W1" s="151"/>
      <c r="X1" s="151"/>
      <c r="Y1" s="151"/>
      <c r="Z1" s="151"/>
      <c r="AA1" s="151"/>
      <c r="AB1" s="151"/>
    </row>
    <row r="2" spans="1:73" ht="18.75" customHeight="1" x14ac:dyDescent="0.4">
      <c r="A2" s="150" t="s">
        <v>832</v>
      </c>
      <c r="B2" s="150"/>
      <c r="C2" s="150"/>
      <c r="D2" s="150"/>
      <c r="E2" s="150"/>
      <c r="F2" s="151"/>
      <c r="I2" s="151"/>
      <c r="J2" s="151"/>
      <c r="K2" s="151"/>
      <c r="L2" s="151"/>
      <c r="M2" s="151"/>
      <c r="N2" s="151"/>
      <c r="O2" s="151"/>
      <c r="P2" s="151"/>
      <c r="Q2" s="151"/>
      <c r="R2" s="151"/>
      <c r="S2" s="151"/>
      <c r="T2" s="151"/>
      <c r="U2" s="151"/>
      <c r="V2" s="151"/>
      <c r="W2" s="151"/>
      <c r="X2" s="151"/>
      <c r="Y2" s="151"/>
      <c r="Z2" s="151"/>
      <c r="AA2" s="151"/>
      <c r="AB2" s="151"/>
    </row>
    <row r="3" spans="1:73" ht="18.75" customHeight="1" x14ac:dyDescent="0.4">
      <c r="A3" s="150"/>
      <c r="B3" s="153" t="s">
        <v>76</v>
      </c>
      <c r="C3" s="150" t="s">
        <v>833</v>
      </c>
      <c r="D3" s="154"/>
      <c r="E3" s="155"/>
      <c r="F3" s="156"/>
      <c r="G3" s="156"/>
      <c r="H3" s="156"/>
      <c r="I3" s="156"/>
      <c r="J3" s="156"/>
      <c r="K3" s="156"/>
      <c r="L3" s="156"/>
      <c r="M3" s="156"/>
      <c r="N3" s="151"/>
      <c r="O3" s="156"/>
      <c r="P3" s="156"/>
      <c r="Q3" s="156"/>
      <c r="R3" s="156"/>
      <c r="S3" s="156"/>
      <c r="T3" s="156"/>
      <c r="U3" s="156"/>
      <c r="V3" s="156"/>
      <c r="W3" s="156"/>
      <c r="X3" s="156"/>
      <c r="Y3" s="151"/>
      <c r="Z3" s="151"/>
      <c r="AA3" s="151"/>
      <c r="AB3" s="151"/>
    </row>
    <row r="4" spans="1:73" ht="18.75" customHeight="1" x14ac:dyDescent="0.4">
      <c r="A4" s="152" t="s">
        <v>203</v>
      </c>
      <c r="I4" s="157" t="s">
        <v>80</v>
      </c>
      <c r="J4" s="1367"/>
      <c r="K4" s="1367"/>
      <c r="L4" s="158" t="s">
        <v>14</v>
      </c>
      <c r="M4" s="159"/>
      <c r="N4" s="160" t="s">
        <v>894</v>
      </c>
    </row>
    <row r="5" spans="1:73" ht="18.75" customHeight="1" thickBot="1" x14ac:dyDescent="0.45">
      <c r="A5" s="1368" t="s">
        <v>204</v>
      </c>
      <c r="B5" s="1369"/>
      <c r="C5" s="1369"/>
      <c r="D5" s="1369"/>
      <c r="E5" s="1369"/>
      <c r="F5" s="1369"/>
      <c r="G5" s="1370"/>
      <c r="H5" s="1350" t="s">
        <v>834</v>
      </c>
      <c r="I5" s="1350"/>
      <c r="J5" s="1350"/>
      <c r="K5" s="1350"/>
      <c r="L5" s="1350"/>
      <c r="M5" s="1350"/>
      <c r="N5" s="1351"/>
      <c r="O5" s="1350" t="s">
        <v>835</v>
      </c>
      <c r="P5" s="1350"/>
      <c r="Q5" s="1350"/>
      <c r="R5" s="1350"/>
      <c r="S5" s="1350"/>
      <c r="T5" s="1350"/>
      <c r="U5" s="1350"/>
      <c r="V5" s="1349" t="s">
        <v>836</v>
      </c>
      <c r="W5" s="1350"/>
      <c r="X5" s="1350"/>
      <c r="Y5" s="1350"/>
      <c r="Z5" s="1350"/>
      <c r="AA5" s="1350"/>
      <c r="AB5" s="1351"/>
      <c r="AC5" s="1350" t="s">
        <v>837</v>
      </c>
      <c r="AD5" s="1350"/>
      <c r="AE5" s="1350"/>
      <c r="AF5" s="1350"/>
      <c r="AG5" s="1350"/>
      <c r="AH5" s="1350"/>
      <c r="AI5" s="1350"/>
      <c r="AJ5" s="1349" t="s">
        <v>838</v>
      </c>
      <c r="AK5" s="1350"/>
      <c r="AL5" s="1351"/>
      <c r="AM5" s="1352" t="s">
        <v>831</v>
      </c>
      <c r="AN5" s="1353"/>
      <c r="AO5" s="1354"/>
      <c r="AP5" s="1355" t="s">
        <v>205</v>
      </c>
      <c r="AQ5" s="1355"/>
      <c r="AR5" s="1355"/>
      <c r="AS5" s="1352"/>
      <c r="AT5" s="1352"/>
      <c r="AU5" s="1356" t="s">
        <v>206</v>
      </c>
      <c r="AV5" s="1356"/>
      <c r="AW5" s="1356"/>
      <c r="AX5" s="1352" t="s">
        <v>207</v>
      </c>
      <c r="AY5" s="1352"/>
      <c r="AZ5" s="1352"/>
      <c r="BA5" s="1352"/>
      <c r="BB5" s="1352"/>
      <c r="BC5" s="1340" t="s">
        <v>208</v>
      </c>
      <c r="BD5" s="1341"/>
      <c r="BE5" s="1341"/>
      <c r="BF5" s="1341"/>
      <c r="BG5" s="1341"/>
      <c r="BH5" s="1341"/>
      <c r="BI5" s="1341"/>
      <c r="BJ5" s="1341"/>
      <c r="BK5" s="1342"/>
      <c r="BL5" s="1340" t="s">
        <v>209</v>
      </c>
      <c r="BM5" s="1341"/>
      <c r="BN5" s="1341"/>
      <c r="BO5" s="1341"/>
      <c r="BP5" s="1341"/>
      <c r="BQ5" s="1341"/>
      <c r="BR5" s="1341"/>
      <c r="BS5" s="1341"/>
      <c r="BT5" s="1342"/>
    </row>
    <row r="6" spans="1:73" ht="18.75" customHeight="1" thickTop="1" x14ac:dyDescent="0.4">
      <c r="A6" s="1371"/>
      <c r="B6" s="1372"/>
      <c r="C6" s="1372"/>
      <c r="D6" s="1372"/>
      <c r="E6" s="1372"/>
      <c r="F6" s="1372"/>
      <c r="G6" s="1372"/>
      <c r="H6" s="1343" t="s">
        <v>210</v>
      </c>
      <c r="I6" s="1338" t="s">
        <v>211</v>
      </c>
      <c r="J6" s="1338" t="s">
        <v>212</v>
      </c>
      <c r="K6" s="1338" t="s">
        <v>213</v>
      </c>
      <c r="L6" s="1338" t="s">
        <v>214</v>
      </c>
      <c r="M6" s="1338" t="s">
        <v>215</v>
      </c>
      <c r="N6" s="1345" t="s">
        <v>216</v>
      </c>
      <c r="O6" s="1347" t="s">
        <v>217</v>
      </c>
      <c r="P6" s="1338" t="s">
        <v>218</v>
      </c>
      <c r="Q6" s="1338" t="s">
        <v>219</v>
      </c>
      <c r="R6" s="1338" t="s">
        <v>220</v>
      </c>
      <c r="S6" s="1338" t="s">
        <v>221</v>
      </c>
      <c r="T6" s="1338" t="s">
        <v>222</v>
      </c>
      <c r="U6" s="1358" t="s">
        <v>223</v>
      </c>
      <c r="V6" s="1360" t="s">
        <v>224</v>
      </c>
      <c r="W6" s="1338" t="s">
        <v>225</v>
      </c>
      <c r="X6" s="1338" t="s">
        <v>226</v>
      </c>
      <c r="Y6" s="1338" t="s">
        <v>227</v>
      </c>
      <c r="Z6" s="1338" t="s">
        <v>228</v>
      </c>
      <c r="AA6" s="1338" t="s">
        <v>229</v>
      </c>
      <c r="AB6" s="1345" t="s">
        <v>230</v>
      </c>
      <c r="AC6" s="1347" t="s">
        <v>231</v>
      </c>
      <c r="AD6" s="1338" t="s">
        <v>232</v>
      </c>
      <c r="AE6" s="1338" t="s">
        <v>233</v>
      </c>
      <c r="AF6" s="1338" t="s">
        <v>234</v>
      </c>
      <c r="AG6" s="1338" t="s">
        <v>235</v>
      </c>
      <c r="AH6" s="1338" t="s">
        <v>236</v>
      </c>
      <c r="AI6" s="1358" t="s">
        <v>237</v>
      </c>
      <c r="AJ6" s="1360" t="s">
        <v>238</v>
      </c>
      <c r="AK6" s="1338" t="s">
        <v>239</v>
      </c>
      <c r="AL6" s="1362" t="s">
        <v>240</v>
      </c>
      <c r="AM6" s="1355"/>
      <c r="AN6" s="1353"/>
      <c r="AO6" s="1354"/>
      <c r="AP6" s="1355"/>
      <c r="AQ6" s="1355"/>
      <c r="AR6" s="1355"/>
      <c r="AS6" s="1352"/>
      <c r="AT6" s="1352"/>
      <c r="AU6" s="1357"/>
      <c r="AV6" s="1357"/>
      <c r="AW6" s="1357"/>
      <c r="AX6" s="1352"/>
      <c r="AY6" s="1352"/>
      <c r="AZ6" s="1352"/>
      <c r="BA6" s="1352"/>
      <c r="BB6" s="1352"/>
      <c r="BC6" s="1335" t="str">
        <f>AE42</f>
        <v>Ａ</v>
      </c>
      <c r="BD6" s="1323" t="str">
        <f>AE44</f>
        <v>Ｂ</v>
      </c>
      <c r="BE6" s="1364" t="str">
        <f>AE46</f>
        <v>C</v>
      </c>
      <c r="BF6" s="1323" t="str">
        <f>AM42</f>
        <v>D</v>
      </c>
      <c r="BG6" s="1323" t="str">
        <f>AM44</f>
        <v>E</v>
      </c>
      <c r="BH6" s="1323" t="str">
        <f>AM46</f>
        <v>F</v>
      </c>
      <c r="BI6" s="1323" t="str">
        <f>AU42</f>
        <v>G</v>
      </c>
      <c r="BJ6" s="1323" t="str">
        <f>AU44</f>
        <v>H</v>
      </c>
      <c r="BK6" s="1326" t="str">
        <f>AU46</f>
        <v>I</v>
      </c>
      <c r="BL6" s="1335" t="str">
        <f t="shared" ref="BL6:BT6" si="0">BC6</f>
        <v>Ａ</v>
      </c>
      <c r="BM6" s="1323" t="str">
        <f t="shared" si="0"/>
        <v>Ｂ</v>
      </c>
      <c r="BN6" s="1323" t="str">
        <f t="shared" si="0"/>
        <v>C</v>
      </c>
      <c r="BO6" s="1323" t="str">
        <f t="shared" si="0"/>
        <v>D</v>
      </c>
      <c r="BP6" s="1323" t="str">
        <f t="shared" si="0"/>
        <v>E</v>
      </c>
      <c r="BQ6" s="1323" t="str">
        <f t="shared" si="0"/>
        <v>F</v>
      </c>
      <c r="BR6" s="1323" t="str">
        <f t="shared" si="0"/>
        <v>G</v>
      </c>
      <c r="BS6" s="1323" t="str">
        <f t="shared" si="0"/>
        <v>H</v>
      </c>
      <c r="BT6" s="1326" t="str">
        <f t="shared" si="0"/>
        <v>I</v>
      </c>
      <c r="BU6" s="152" t="str">
        <f>AE42</f>
        <v>Ａ</v>
      </c>
    </row>
    <row r="7" spans="1:73" ht="18.75" customHeight="1" x14ac:dyDescent="0.4">
      <c r="A7" s="1371"/>
      <c r="B7" s="1372"/>
      <c r="C7" s="1372"/>
      <c r="D7" s="1372"/>
      <c r="E7" s="1372"/>
      <c r="F7" s="1372"/>
      <c r="G7" s="1372"/>
      <c r="H7" s="1344"/>
      <c r="I7" s="1339"/>
      <c r="J7" s="1339"/>
      <c r="K7" s="1339"/>
      <c r="L7" s="1339"/>
      <c r="M7" s="1339"/>
      <c r="N7" s="1346"/>
      <c r="O7" s="1348"/>
      <c r="P7" s="1339"/>
      <c r="Q7" s="1339"/>
      <c r="R7" s="1339"/>
      <c r="S7" s="1339"/>
      <c r="T7" s="1339"/>
      <c r="U7" s="1359"/>
      <c r="V7" s="1361"/>
      <c r="W7" s="1339"/>
      <c r="X7" s="1339"/>
      <c r="Y7" s="1339"/>
      <c r="Z7" s="1339"/>
      <c r="AA7" s="1339"/>
      <c r="AB7" s="1346"/>
      <c r="AC7" s="1348"/>
      <c r="AD7" s="1339"/>
      <c r="AE7" s="1339"/>
      <c r="AF7" s="1339"/>
      <c r="AG7" s="1339"/>
      <c r="AH7" s="1339"/>
      <c r="AI7" s="1359"/>
      <c r="AJ7" s="1361"/>
      <c r="AK7" s="1339"/>
      <c r="AL7" s="1363"/>
      <c r="AM7" s="1355"/>
      <c r="AN7" s="1353"/>
      <c r="AO7" s="1354"/>
      <c r="AP7" s="1355"/>
      <c r="AQ7" s="1355"/>
      <c r="AR7" s="1355"/>
      <c r="AS7" s="1352"/>
      <c r="AT7" s="1352"/>
      <c r="AU7" s="1329" t="s">
        <v>241</v>
      </c>
      <c r="AV7" s="1330"/>
      <c r="AW7" s="1331"/>
      <c r="AX7" s="1352"/>
      <c r="AY7" s="1352"/>
      <c r="AZ7" s="1352"/>
      <c r="BA7" s="1352"/>
      <c r="BB7" s="1352"/>
      <c r="BC7" s="1336"/>
      <c r="BD7" s="1324"/>
      <c r="BE7" s="1365"/>
      <c r="BF7" s="1324"/>
      <c r="BG7" s="1324"/>
      <c r="BH7" s="1324"/>
      <c r="BI7" s="1324"/>
      <c r="BJ7" s="1324"/>
      <c r="BK7" s="1327"/>
      <c r="BL7" s="1336"/>
      <c r="BM7" s="1324"/>
      <c r="BN7" s="1324"/>
      <c r="BO7" s="1324"/>
      <c r="BP7" s="1324"/>
      <c r="BQ7" s="1324"/>
      <c r="BR7" s="1324"/>
      <c r="BS7" s="1324"/>
      <c r="BT7" s="1327"/>
      <c r="BU7" s="152" t="str">
        <f>AE44</f>
        <v>Ｂ</v>
      </c>
    </row>
    <row r="8" spans="1:73" ht="18.75" customHeight="1" x14ac:dyDescent="0.4">
      <c r="A8" s="1373"/>
      <c r="B8" s="1374"/>
      <c r="C8" s="1374"/>
      <c r="D8" s="1374"/>
      <c r="E8" s="1374"/>
      <c r="F8" s="1374"/>
      <c r="G8" s="1374"/>
      <c r="H8" s="161"/>
      <c r="I8" s="162"/>
      <c r="J8" s="162"/>
      <c r="K8" s="162"/>
      <c r="L8" s="162"/>
      <c r="M8" s="162"/>
      <c r="N8" s="163"/>
      <c r="O8" s="164"/>
      <c r="P8" s="162"/>
      <c r="Q8" s="162"/>
      <c r="R8" s="162"/>
      <c r="S8" s="162"/>
      <c r="T8" s="162"/>
      <c r="U8" s="165"/>
      <c r="V8" s="166"/>
      <c r="W8" s="162"/>
      <c r="X8" s="162"/>
      <c r="Y8" s="162"/>
      <c r="Z8" s="162"/>
      <c r="AA8" s="162"/>
      <c r="AB8" s="163"/>
      <c r="AC8" s="164"/>
      <c r="AD8" s="162"/>
      <c r="AE8" s="162"/>
      <c r="AF8" s="162"/>
      <c r="AG8" s="162"/>
      <c r="AH8" s="162"/>
      <c r="AI8" s="165"/>
      <c r="AJ8" s="166"/>
      <c r="AK8" s="167"/>
      <c r="AL8" s="168"/>
      <c r="AM8" s="1355"/>
      <c r="AN8" s="1353"/>
      <c r="AO8" s="1354"/>
      <c r="AP8" s="1355"/>
      <c r="AQ8" s="1355"/>
      <c r="AR8" s="1355"/>
      <c r="AS8" s="1352"/>
      <c r="AT8" s="1352"/>
      <c r="AU8" s="1332"/>
      <c r="AV8" s="1333"/>
      <c r="AW8" s="1334"/>
      <c r="AX8" s="1352"/>
      <c r="AY8" s="1352"/>
      <c r="AZ8" s="1352"/>
      <c r="BA8" s="1352"/>
      <c r="BB8" s="1352"/>
      <c r="BC8" s="1337"/>
      <c r="BD8" s="1325"/>
      <c r="BE8" s="1366"/>
      <c r="BF8" s="1325"/>
      <c r="BG8" s="1325"/>
      <c r="BH8" s="1325"/>
      <c r="BI8" s="1325"/>
      <c r="BJ8" s="1325"/>
      <c r="BK8" s="1328"/>
      <c r="BL8" s="1337"/>
      <c r="BM8" s="1325"/>
      <c r="BN8" s="1325"/>
      <c r="BO8" s="1325"/>
      <c r="BP8" s="1325"/>
      <c r="BQ8" s="1325"/>
      <c r="BR8" s="1325"/>
      <c r="BS8" s="1325"/>
      <c r="BT8" s="1328"/>
      <c r="BU8" s="152" t="str">
        <f>AE46</f>
        <v>C</v>
      </c>
    </row>
    <row r="9" spans="1:73" ht="18.75" customHeight="1" x14ac:dyDescent="0.4">
      <c r="A9" s="1306" t="s">
        <v>129</v>
      </c>
      <c r="B9" s="1307"/>
      <c r="C9" s="1310"/>
      <c r="D9" s="1311"/>
      <c r="E9" s="1311"/>
      <c r="F9" s="1311"/>
      <c r="G9" s="1311"/>
      <c r="H9" s="1314"/>
      <c r="I9" s="1273"/>
      <c r="J9" s="1273"/>
      <c r="K9" s="1273"/>
      <c r="L9" s="1273"/>
      <c r="M9" s="1273"/>
      <c r="N9" s="1303"/>
      <c r="O9" s="1270"/>
      <c r="P9" s="1273"/>
      <c r="Q9" s="1273"/>
      <c r="R9" s="1273"/>
      <c r="S9" s="1273"/>
      <c r="T9" s="1273"/>
      <c r="U9" s="1303"/>
      <c r="V9" s="1270"/>
      <c r="W9" s="1273"/>
      <c r="X9" s="1273"/>
      <c r="Y9" s="1273"/>
      <c r="Z9" s="1273"/>
      <c r="AA9" s="1273"/>
      <c r="AB9" s="1303"/>
      <c r="AC9" s="1270"/>
      <c r="AD9" s="1273"/>
      <c r="AE9" s="1273"/>
      <c r="AF9" s="1273"/>
      <c r="AG9" s="1273"/>
      <c r="AH9" s="1273"/>
      <c r="AI9" s="1303"/>
      <c r="AJ9" s="1270"/>
      <c r="AK9" s="1273"/>
      <c r="AL9" s="1276"/>
      <c r="AM9" s="1279">
        <f>SUM(BL9:BT10)</f>
        <v>0</v>
      </c>
      <c r="AN9" s="1280"/>
      <c r="AO9" s="1281"/>
      <c r="AP9" s="1288"/>
      <c r="AQ9" s="1289"/>
      <c r="AR9" s="1289"/>
      <c r="AS9" s="1289"/>
      <c r="AT9" s="1290"/>
      <c r="AU9" s="1297" t="s">
        <v>242</v>
      </c>
      <c r="AV9" s="1298"/>
      <c r="AW9" s="1299"/>
      <c r="AX9" s="1261"/>
      <c r="AY9" s="1262"/>
      <c r="AZ9" s="1262"/>
      <c r="BA9" s="1262"/>
      <c r="BB9" s="1263"/>
      <c r="BC9" s="1258">
        <f t="shared" ref="BC9:BK9" si="1">COUNTIF($H9:$AL10,BC$6)</f>
        <v>0</v>
      </c>
      <c r="BD9" s="1255">
        <f t="shared" si="1"/>
        <v>0</v>
      </c>
      <c r="BE9" s="1255">
        <f t="shared" si="1"/>
        <v>0</v>
      </c>
      <c r="BF9" s="1255">
        <f t="shared" si="1"/>
        <v>0</v>
      </c>
      <c r="BG9" s="1255">
        <f t="shared" si="1"/>
        <v>0</v>
      </c>
      <c r="BH9" s="1255">
        <f t="shared" si="1"/>
        <v>0</v>
      </c>
      <c r="BI9" s="1255">
        <f t="shared" si="1"/>
        <v>0</v>
      </c>
      <c r="BJ9" s="1255">
        <f t="shared" si="1"/>
        <v>0</v>
      </c>
      <c r="BK9" s="1235">
        <f t="shared" si="1"/>
        <v>0</v>
      </c>
      <c r="BL9" s="1258">
        <f t="shared" ref="BL9:BT9" si="2">BC9*BC$42*24</f>
        <v>0</v>
      </c>
      <c r="BM9" s="1255">
        <f t="shared" si="2"/>
        <v>0</v>
      </c>
      <c r="BN9" s="1255">
        <f t="shared" si="2"/>
        <v>0</v>
      </c>
      <c r="BO9" s="1255">
        <f t="shared" si="2"/>
        <v>0</v>
      </c>
      <c r="BP9" s="1255">
        <f t="shared" si="2"/>
        <v>0</v>
      </c>
      <c r="BQ9" s="1255">
        <f t="shared" si="2"/>
        <v>0</v>
      </c>
      <c r="BR9" s="1255">
        <f t="shared" si="2"/>
        <v>0</v>
      </c>
      <c r="BS9" s="1255">
        <f t="shared" si="2"/>
        <v>0</v>
      </c>
      <c r="BT9" s="1235">
        <f t="shared" si="2"/>
        <v>0</v>
      </c>
      <c r="BU9" s="152" t="str">
        <f>AM42</f>
        <v>D</v>
      </c>
    </row>
    <row r="10" spans="1:73" ht="18.75" customHeight="1" x14ac:dyDescent="0.4">
      <c r="A10" s="1308"/>
      <c r="B10" s="1309"/>
      <c r="C10" s="1312"/>
      <c r="D10" s="1313"/>
      <c r="E10" s="1313"/>
      <c r="F10" s="1313"/>
      <c r="G10" s="1313"/>
      <c r="H10" s="1315"/>
      <c r="I10" s="1274"/>
      <c r="J10" s="1274"/>
      <c r="K10" s="1274"/>
      <c r="L10" s="1274"/>
      <c r="M10" s="1274"/>
      <c r="N10" s="1304"/>
      <c r="O10" s="1271"/>
      <c r="P10" s="1274"/>
      <c r="Q10" s="1274"/>
      <c r="R10" s="1274"/>
      <c r="S10" s="1274"/>
      <c r="T10" s="1274"/>
      <c r="U10" s="1304"/>
      <c r="V10" s="1271"/>
      <c r="W10" s="1274"/>
      <c r="X10" s="1274"/>
      <c r="Y10" s="1274"/>
      <c r="Z10" s="1274"/>
      <c r="AA10" s="1274"/>
      <c r="AB10" s="1304"/>
      <c r="AC10" s="1271"/>
      <c r="AD10" s="1274"/>
      <c r="AE10" s="1274"/>
      <c r="AF10" s="1274"/>
      <c r="AG10" s="1274"/>
      <c r="AH10" s="1274"/>
      <c r="AI10" s="1304"/>
      <c r="AJ10" s="1271"/>
      <c r="AK10" s="1274"/>
      <c r="AL10" s="1277"/>
      <c r="AM10" s="1282"/>
      <c r="AN10" s="1283"/>
      <c r="AO10" s="1284"/>
      <c r="AP10" s="1291"/>
      <c r="AQ10" s="1292"/>
      <c r="AR10" s="1292"/>
      <c r="AS10" s="1292"/>
      <c r="AT10" s="1293"/>
      <c r="AU10" s="1300"/>
      <c r="AV10" s="1301"/>
      <c r="AW10" s="1302"/>
      <c r="AX10" s="1264"/>
      <c r="AY10" s="1265"/>
      <c r="AZ10" s="1265"/>
      <c r="BA10" s="1265"/>
      <c r="BB10" s="1266"/>
      <c r="BC10" s="1259"/>
      <c r="BD10" s="1256"/>
      <c r="BE10" s="1256"/>
      <c r="BF10" s="1256"/>
      <c r="BG10" s="1256"/>
      <c r="BH10" s="1256"/>
      <c r="BI10" s="1256"/>
      <c r="BJ10" s="1256"/>
      <c r="BK10" s="1236"/>
      <c r="BL10" s="1259"/>
      <c r="BM10" s="1256"/>
      <c r="BN10" s="1256"/>
      <c r="BO10" s="1256"/>
      <c r="BP10" s="1256"/>
      <c r="BQ10" s="1256"/>
      <c r="BR10" s="1256"/>
      <c r="BS10" s="1256"/>
      <c r="BT10" s="1236"/>
      <c r="BU10" s="152" t="str">
        <f>AM44</f>
        <v>E</v>
      </c>
    </row>
    <row r="11" spans="1:73" ht="18.75" customHeight="1" x14ac:dyDescent="0.4">
      <c r="A11" s="1238" t="s">
        <v>139</v>
      </c>
      <c r="B11" s="1239"/>
      <c r="C11" s="1242"/>
      <c r="D11" s="1243"/>
      <c r="E11" s="1243"/>
      <c r="F11" s="1243"/>
      <c r="G11" s="1243"/>
      <c r="H11" s="1315"/>
      <c r="I11" s="1274"/>
      <c r="J11" s="1274"/>
      <c r="K11" s="1274"/>
      <c r="L11" s="1274"/>
      <c r="M11" s="1274"/>
      <c r="N11" s="1304"/>
      <c r="O11" s="1271"/>
      <c r="P11" s="1274"/>
      <c r="Q11" s="1274"/>
      <c r="R11" s="1274"/>
      <c r="S11" s="1274"/>
      <c r="T11" s="1274"/>
      <c r="U11" s="1304"/>
      <c r="V11" s="1271"/>
      <c r="W11" s="1274"/>
      <c r="X11" s="1274"/>
      <c r="Y11" s="1274"/>
      <c r="Z11" s="1274"/>
      <c r="AA11" s="1274"/>
      <c r="AB11" s="1304"/>
      <c r="AC11" s="1271"/>
      <c r="AD11" s="1274"/>
      <c r="AE11" s="1274"/>
      <c r="AF11" s="1274"/>
      <c r="AG11" s="1274"/>
      <c r="AH11" s="1274"/>
      <c r="AI11" s="1304"/>
      <c r="AJ11" s="1271"/>
      <c r="AK11" s="1274"/>
      <c r="AL11" s="1277"/>
      <c r="AM11" s="1282"/>
      <c r="AN11" s="1283"/>
      <c r="AO11" s="1284"/>
      <c r="AP11" s="1291"/>
      <c r="AQ11" s="1292"/>
      <c r="AR11" s="1292"/>
      <c r="AS11" s="1292"/>
      <c r="AT11" s="1293"/>
      <c r="AU11" s="1317"/>
      <c r="AV11" s="1318"/>
      <c r="AW11" s="169" t="s">
        <v>14</v>
      </c>
      <c r="AX11" s="1264"/>
      <c r="AY11" s="1265"/>
      <c r="AZ11" s="1265"/>
      <c r="BA11" s="1265"/>
      <c r="BB11" s="1266"/>
      <c r="BC11" s="1259"/>
      <c r="BD11" s="1256"/>
      <c r="BE11" s="1256"/>
      <c r="BF11" s="1256"/>
      <c r="BG11" s="1256"/>
      <c r="BH11" s="1256"/>
      <c r="BI11" s="1256"/>
      <c r="BJ11" s="1256"/>
      <c r="BK11" s="1236"/>
      <c r="BL11" s="1259"/>
      <c r="BM11" s="1256"/>
      <c r="BN11" s="1256"/>
      <c r="BO11" s="1256"/>
      <c r="BP11" s="1256"/>
      <c r="BQ11" s="1256"/>
      <c r="BR11" s="1256"/>
      <c r="BS11" s="1256"/>
      <c r="BT11" s="1236"/>
      <c r="BU11" s="152" t="str">
        <f>AM46</f>
        <v>F</v>
      </c>
    </row>
    <row r="12" spans="1:73" ht="18.75" customHeight="1" x14ac:dyDescent="0.4">
      <c r="A12" s="1240"/>
      <c r="B12" s="1241"/>
      <c r="C12" s="1244"/>
      <c r="D12" s="1245"/>
      <c r="E12" s="1245"/>
      <c r="F12" s="1245"/>
      <c r="G12" s="1245"/>
      <c r="H12" s="1316"/>
      <c r="I12" s="1275"/>
      <c r="J12" s="1275"/>
      <c r="K12" s="1275"/>
      <c r="L12" s="1275"/>
      <c r="M12" s="1275"/>
      <c r="N12" s="1305"/>
      <c r="O12" s="1272"/>
      <c r="P12" s="1275"/>
      <c r="Q12" s="1275"/>
      <c r="R12" s="1275"/>
      <c r="S12" s="1275"/>
      <c r="T12" s="1275"/>
      <c r="U12" s="1305"/>
      <c r="V12" s="1272"/>
      <c r="W12" s="1275"/>
      <c r="X12" s="1275"/>
      <c r="Y12" s="1275"/>
      <c r="Z12" s="1275"/>
      <c r="AA12" s="1275"/>
      <c r="AB12" s="1305"/>
      <c r="AC12" s="1272"/>
      <c r="AD12" s="1275"/>
      <c r="AE12" s="1275"/>
      <c r="AF12" s="1275"/>
      <c r="AG12" s="1275"/>
      <c r="AH12" s="1275"/>
      <c r="AI12" s="1305"/>
      <c r="AJ12" s="1272"/>
      <c r="AK12" s="1275"/>
      <c r="AL12" s="1278"/>
      <c r="AM12" s="1285"/>
      <c r="AN12" s="1286"/>
      <c r="AO12" s="1287"/>
      <c r="AP12" s="1294"/>
      <c r="AQ12" s="1295"/>
      <c r="AR12" s="1295"/>
      <c r="AS12" s="1295"/>
      <c r="AT12" s="1296"/>
      <c r="AU12" s="1319"/>
      <c r="AV12" s="1320"/>
      <c r="AW12" s="170" t="s">
        <v>243</v>
      </c>
      <c r="AX12" s="1267"/>
      <c r="AY12" s="1268"/>
      <c r="AZ12" s="1268"/>
      <c r="BA12" s="1268"/>
      <c r="BB12" s="1269"/>
      <c r="BC12" s="1260"/>
      <c r="BD12" s="1257"/>
      <c r="BE12" s="1257"/>
      <c r="BF12" s="1257"/>
      <c r="BG12" s="1257"/>
      <c r="BH12" s="1257"/>
      <c r="BI12" s="1257"/>
      <c r="BJ12" s="1257"/>
      <c r="BK12" s="1237"/>
      <c r="BL12" s="1260"/>
      <c r="BM12" s="1257"/>
      <c r="BN12" s="1257"/>
      <c r="BO12" s="1257"/>
      <c r="BP12" s="1257"/>
      <c r="BQ12" s="1257"/>
      <c r="BR12" s="1257"/>
      <c r="BS12" s="1257"/>
      <c r="BT12" s="1237"/>
      <c r="BU12" s="152" t="str">
        <f>AU42</f>
        <v>G</v>
      </c>
    </row>
    <row r="13" spans="1:73" ht="18.75" customHeight="1" x14ac:dyDescent="0.4">
      <c r="A13" s="1306" t="s">
        <v>129</v>
      </c>
      <c r="B13" s="1307"/>
      <c r="C13" s="1310"/>
      <c r="D13" s="1311"/>
      <c r="E13" s="1311"/>
      <c r="F13" s="1311"/>
      <c r="G13" s="1311"/>
      <c r="H13" s="1314"/>
      <c r="I13" s="1273"/>
      <c r="J13" s="1273"/>
      <c r="K13" s="1273"/>
      <c r="L13" s="1273"/>
      <c r="M13" s="1273"/>
      <c r="N13" s="1303"/>
      <c r="O13" s="1270"/>
      <c r="P13" s="1273"/>
      <c r="Q13" s="1273"/>
      <c r="R13" s="1273"/>
      <c r="S13" s="1273"/>
      <c r="T13" s="1273"/>
      <c r="U13" s="1303"/>
      <c r="V13" s="1270"/>
      <c r="W13" s="1273"/>
      <c r="X13" s="1273"/>
      <c r="Y13" s="1273"/>
      <c r="Z13" s="1273"/>
      <c r="AA13" s="1273"/>
      <c r="AB13" s="1303"/>
      <c r="AC13" s="1270"/>
      <c r="AD13" s="1273"/>
      <c r="AE13" s="1273"/>
      <c r="AF13" s="1273"/>
      <c r="AG13" s="1273"/>
      <c r="AH13" s="1273"/>
      <c r="AI13" s="1303"/>
      <c r="AJ13" s="1270"/>
      <c r="AK13" s="1273"/>
      <c r="AL13" s="1276"/>
      <c r="AM13" s="1279">
        <f>SUM(BL13:BT14)</f>
        <v>0</v>
      </c>
      <c r="AN13" s="1280"/>
      <c r="AO13" s="1281"/>
      <c r="AP13" s="1288"/>
      <c r="AQ13" s="1289"/>
      <c r="AR13" s="1289"/>
      <c r="AS13" s="1289"/>
      <c r="AT13" s="1290"/>
      <c r="AU13" s="1297" t="s">
        <v>242</v>
      </c>
      <c r="AV13" s="1298"/>
      <c r="AW13" s="1299"/>
      <c r="AX13" s="1261"/>
      <c r="AY13" s="1262"/>
      <c r="AZ13" s="1262"/>
      <c r="BA13" s="1262"/>
      <c r="BB13" s="1263"/>
      <c r="BC13" s="1258">
        <f t="shared" ref="BC13:BK13" si="3">COUNTIF($H13:$AL14,BC$6)</f>
        <v>0</v>
      </c>
      <c r="BD13" s="1255">
        <f t="shared" si="3"/>
        <v>0</v>
      </c>
      <c r="BE13" s="1255">
        <f t="shared" si="3"/>
        <v>0</v>
      </c>
      <c r="BF13" s="1255">
        <f t="shared" si="3"/>
        <v>0</v>
      </c>
      <c r="BG13" s="1255">
        <f t="shared" si="3"/>
        <v>0</v>
      </c>
      <c r="BH13" s="1255">
        <f t="shared" si="3"/>
        <v>0</v>
      </c>
      <c r="BI13" s="1255">
        <f t="shared" si="3"/>
        <v>0</v>
      </c>
      <c r="BJ13" s="1255">
        <f t="shared" si="3"/>
        <v>0</v>
      </c>
      <c r="BK13" s="1235">
        <f t="shared" si="3"/>
        <v>0</v>
      </c>
      <c r="BL13" s="1258">
        <f t="shared" ref="BL13:BT13" si="4">BC13*BC$42*24</f>
        <v>0</v>
      </c>
      <c r="BM13" s="1255">
        <f t="shared" si="4"/>
        <v>0</v>
      </c>
      <c r="BN13" s="1255">
        <f t="shared" si="4"/>
        <v>0</v>
      </c>
      <c r="BO13" s="1255">
        <f t="shared" si="4"/>
        <v>0</v>
      </c>
      <c r="BP13" s="1255">
        <f t="shared" si="4"/>
        <v>0</v>
      </c>
      <c r="BQ13" s="1255">
        <f t="shared" si="4"/>
        <v>0</v>
      </c>
      <c r="BR13" s="1255">
        <f t="shared" si="4"/>
        <v>0</v>
      </c>
      <c r="BS13" s="1255">
        <f t="shared" si="4"/>
        <v>0</v>
      </c>
      <c r="BT13" s="1235">
        <f t="shared" si="4"/>
        <v>0</v>
      </c>
      <c r="BU13" s="152" t="str">
        <f>AU44</f>
        <v>H</v>
      </c>
    </row>
    <row r="14" spans="1:73" ht="18.75" customHeight="1" x14ac:dyDescent="0.4">
      <c r="A14" s="1308"/>
      <c r="B14" s="1309"/>
      <c r="C14" s="1312"/>
      <c r="D14" s="1313"/>
      <c r="E14" s="1313"/>
      <c r="F14" s="1313"/>
      <c r="G14" s="1313"/>
      <c r="H14" s="1315"/>
      <c r="I14" s="1274"/>
      <c r="J14" s="1274"/>
      <c r="K14" s="1274"/>
      <c r="L14" s="1274"/>
      <c r="M14" s="1274"/>
      <c r="N14" s="1304"/>
      <c r="O14" s="1271"/>
      <c r="P14" s="1274"/>
      <c r="Q14" s="1274"/>
      <c r="R14" s="1274"/>
      <c r="S14" s="1274"/>
      <c r="T14" s="1274"/>
      <c r="U14" s="1304"/>
      <c r="V14" s="1271"/>
      <c r="W14" s="1274"/>
      <c r="X14" s="1274"/>
      <c r="Y14" s="1274"/>
      <c r="Z14" s="1274"/>
      <c r="AA14" s="1274"/>
      <c r="AB14" s="1304"/>
      <c r="AC14" s="1271"/>
      <c r="AD14" s="1274"/>
      <c r="AE14" s="1274"/>
      <c r="AF14" s="1274"/>
      <c r="AG14" s="1274"/>
      <c r="AH14" s="1274"/>
      <c r="AI14" s="1304"/>
      <c r="AJ14" s="1271"/>
      <c r="AK14" s="1274"/>
      <c r="AL14" s="1277"/>
      <c r="AM14" s="1282"/>
      <c r="AN14" s="1283"/>
      <c r="AO14" s="1284"/>
      <c r="AP14" s="1291"/>
      <c r="AQ14" s="1292"/>
      <c r="AR14" s="1292"/>
      <c r="AS14" s="1292"/>
      <c r="AT14" s="1293"/>
      <c r="AU14" s="1300"/>
      <c r="AV14" s="1301"/>
      <c r="AW14" s="1302"/>
      <c r="AX14" s="1264"/>
      <c r="AY14" s="1265"/>
      <c r="AZ14" s="1265"/>
      <c r="BA14" s="1265"/>
      <c r="BB14" s="1266"/>
      <c r="BC14" s="1259"/>
      <c r="BD14" s="1256"/>
      <c r="BE14" s="1256"/>
      <c r="BF14" s="1256"/>
      <c r="BG14" s="1256"/>
      <c r="BH14" s="1256"/>
      <c r="BI14" s="1256"/>
      <c r="BJ14" s="1256"/>
      <c r="BK14" s="1236"/>
      <c r="BL14" s="1259"/>
      <c r="BM14" s="1256"/>
      <c r="BN14" s="1256"/>
      <c r="BO14" s="1256"/>
      <c r="BP14" s="1256"/>
      <c r="BQ14" s="1256"/>
      <c r="BR14" s="1256"/>
      <c r="BS14" s="1256"/>
      <c r="BT14" s="1236"/>
      <c r="BU14" s="152" t="str">
        <f>AU46</f>
        <v>I</v>
      </c>
    </row>
    <row r="15" spans="1:73" ht="18.75" customHeight="1" x14ac:dyDescent="0.4">
      <c r="A15" s="1321" t="s">
        <v>139</v>
      </c>
      <c r="B15" s="1322"/>
      <c r="C15" s="1242"/>
      <c r="D15" s="1243"/>
      <c r="E15" s="1243"/>
      <c r="F15" s="1243"/>
      <c r="G15" s="1243"/>
      <c r="H15" s="1315"/>
      <c r="I15" s="1274"/>
      <c r="J15" s="1274"/>
      <c r="K15" s="1274"/>
      <c r="L15" s="1274"/>
      <c r="M15" s="1274"/>
      <c r="N15" s="1304"/>
      <c r="O15" s="1271"/>
      <c r="P15" s="1274"/>
      <c r="Q15" s="1274"/>
      <c r="R15" s="1274"/>
      <c r="S15" s="1274"/>
      <c r="T15" s="1274"/>
      <c r="U15" s="1304"/>
      <c r="V15" s="1271"/>
      <c r="W15" s="1274"/>
      <c r="X15" s="1274"/>
      <c r="Y15" s="1274"/>
      <c r="Z15" s="1274"/>
      <c r="AA15" s="1274"/>
      <c r="AB15" s="1304"/>
      <c r="AC15" s="1271"/>
      <c r="AD15" s="1274"/>
      <c r="AE15" s="1274"/>
      <c r="AF15" s="1274"/>
      <c r="AG15" s="1274"/>
      <c r="AH15" s="1274"/>
      <c r="AI15" s="1304"/>
      <c r="AJ15" s="1271"/>
      <c r="AK15" s="1274"/>
      <c r="AL15" s="1277"/>
      <c r="AM15" s="1282"/>
      <c r="AN15" s="1283"/>
      <c r="AO15" s="1284"/>
      <c r="AP15" s="1291"/>
      <c r="AQ15" s="1292"/>
      <c r="AR15" s="1292"/>
      <c r="AS15" s="1292"/>
      <c r="AT15" s="1293"/>
      <c r="AU15" s="1317"/>
      <c r="AV15" s="1318"/>
      <c r="AW15" s="169" t="s">
        <v>14</v>
      </c>
      <c r="AX15" s="1264"/>
      <c r="AY15" s="1265"/>
      <c r="AZ15" s="1265"/>
      <c r="BA15" s="1265"/>
      <c r="BB15" s="1266"/>
      <c r="BC15" s="1259"/>
      <c r="BD15" s="1256"/>
      <c r="BE15" s="1256"/>
      <c r="BF15" s="1256"/>
      <c r="BG15" s="1256"/>
      <c r="BH15" s="1256"/>
      <c r="BI15" s="1256"/>
      <c r="BJ15" s="1256"/>
      <c r="BK15" s="1236"/>
      <c r="BL15" s="1259"/>
      <c r="BM15" s="1256"/>
      <c r="BN15" s="1256"/>
      <c r="BO15" s="1256"/>
      <c r="BP15" s="1256"/>
      <c r="BQ15" s="1256"/>
      <c r="BR15" s="1256"/>
      <c r="BS15" s="1256"/>
      <c r="BT15" s="1236"/>
    </row>
    <row r="16" spans="1:73" ht="18.75" customHeight="1" x14ac:dyDescent="0.4">
      <c r="A16" s="1240"/>
      <c r="B16" s="1241"/>
      <c r="C16" s="1244"/>
      <c r="D16" s="1245"/>
      <c r="E16" s="1245"/>
      <c r="F16" s="1245"/>
      <c r="G16" s="1245"/>
      <c r="H16" s="1316"/>
      <c r="I16" s="1275"/>
      <c r="J16" s="1275"/>
      <c r="K16" s="1275"/>
      <c r="L16" s="1275"/>
      <c r="M16" s="1275"/>
      <c r="N16" s="1305"/>
      <c r="O16" s="1272"/>
      <c r="P16" s="1275"/>
      <c r="Q16" s="1275"/>
      <c r="R16" s="1275"/>
      <c r="S16" s="1275"/>
      <c r="T16" s="1275"/>
      <c r="U16" s="1305"/>
      <c r="V16" s="1272"/>
      <c r="W16" s="1275"/>
      <c r="X16" s="1275"/>
      <c r="Y16" s="1275"/>
      <c r="Z16" s="1275"/>
      <c r="AA16" s="1275"/>
      <c r="AB16" s="1305"/>
      <c r="AC16" s="1272"/>
      <c r="AD16" s="1275"/>
      <c r="AE16" s="1275"/>
      <c r="AF16" s="1275"/>
      <c r="AG16" s="1275"/>
      <c r="AH16" s="1275"/>
      <c r="AI16" s="1305"/>
      <c r="AJ16" s="1272"/>
      <c r="AK16" s="1275"/>
      <c r="AL16" s="1278"/>
      <c r="AM16" s="1285"/>
      <c r="AN16" s="1286"/>
      <c r="AO16" s="1287"/>
      <c r="AP16" s="1294"/>
      <c r="AQ16" s="1295"/>
      <c r="AR16" s="1295"/>
      <c r="AS16" s="1295"/>
      <c r="AT16" s="1296"/>
      <c r="AU16" s="1319"/>
      <c r="AV16" s="1320"/>
      <c r="AW16" s="170" t="s">
        <v>243</v>
      </c>
      <c r="AX16" s="1267"/>
      <c r="AY16" s="1268"/>
      <c r="AZ16" s="1268"/>
      <c r="BA16" s="1268"/>
      <c r="BB16" s="1269"/>
      <c r="BC16" s="1260"/>
      <c r="BD16" s="1257"/>
      <c r="BE16" s="1257"/>
      <c r="BF16" s="1257"/>
      <c r="BG16" s="1257"/>
      <c r="BH16" s="1257"/>
      <c r="BI16" s="1257"/>
      <c r="BJ16" s="1257"/>
      <c r="BK16" s="1237"/>
      <c r="BL16" s="1260"/>
      <c r="BM16" s="1257"/>
      <c r="BN16" s="1257"/>
      <c r="BO16" s="1257"/>
      <c r="BP16" s="1257"/>
      <c r="BQ16" s="1257"/>
      <c r="BR16" s="1257"/>
      <c r="BS16" s="1257"/>
      <c r="BT16" s="1237"/>
    </row>
    <row r="17" spans="1:73" ht="18.75" customHeight="1" x14ac:dyDescent="0.4">
      <c r="A17" s="1306" t="s">
        <v>129</v>
      </c>
      <c r="B17" s="1307"/>
      <c r="C17" s="1310"/>
      <c r="D17" s="1311"/>
      <c r="E17" s="1311"/>
      <c r="F17" s="1311"/>
      <c r="G17" s="1311"/>
      <c r="H17" s="1314"/>
      <c r="I17" s="1273"/>
      <c r="J17" s="1273"/>
      <c r="K17" s="1273"/>
      <c r="L17" s="1273"/>
      <c r="M17" s="1273"/>
      <c r="N17" s="1303"/>
      <c r="O17" s="1270"/>
      <c r="P17" s="1273"/>
      <c r="Q17" s="1273"/>
      <c r="R17" s="1273"/>
      <c r="S17" s="1273"/>
      <c r="T17" s="1273"/>
      <c r="U17" s="1303"/>
      <c r="V17" s="1270"/>
      <c r="W17" s="1273"/>
      <c r="X17" s="1273"/>
      <c r="Y17" s="1273"/>
      <c r="Z17" s="1273"/>
      <c r="AA17" s="1273"/>
      <c r="AB17" s="1303"/>
      <c r="AC17" s="1270"/>
      <c r="AD17" s="1273"/>
      <c r="AE17" s="1273"/>
      <c r="AF17" s="1273"/>
      <c r="AG17" s="1273"/>
      <c r="AH17" s="1273"/>
      <c r="AI17" s="1303"/>
      <c r="AJ17" s="1270"/>
      <c r="AK17" s="1273"/>
      <c r="AL17" s="1276"/>
      <c r="AM17" s="1279">
        <f>SUM(BL17:BT18)</f>
        <v>0</v>
      </c>
      <c r="AN17" s="1280"/>
      <c r="AO17" s="1281"/>
      <c r="AP17" s="1288"/>
      <c r="AQ17" s="1289"/>
      <c r="AR17" s="1289"/>
      <c r="AS17" s="1289"/>
      <c r="AT17" s="1290"/>
      <c r="AU17" s="1297" t="s">
        <v>242</v>
      </c>
      <c r="AV17" s="1298"/>
      <c r="AW17" s="1299"/>
      <c r="AX17" s="1261"/>
      <c r="AY17" s="1262"/>
      <c r="AZ17" s="1262"/>
      <c r="BA17" s="1262"/>
      <c r="BB17" s="1263"/>
      <c r="BC17" s="1258">
        <f t="shared" ref="BC17:BK17" si="5">COUNTIF($H17:$AL18,BC$6)</f>
        <v>0</v>
      </c>
      <c r="BD17" s="1255">
        <f t="shared" si="5"/>
        <v>0</v>
      </c>
      <c r="BE17" s="1255">
        <f t="shared" si="5"/>
        <v>0</v>
      </c>
      <c r="BF17" s="1255">
        <f t="shared" si="5"/>
        <v>0</v>
      </c>
      <c r="BG17" s="1255">
        <f t="shared" si="5"/>
        <v>0</v>
      </c>
      <c r="BH17" s="1255">
        <f t="shared" si="5"/>
        <v>0</v>
      </c>
      <c r="BI17" s="1255">
        <f t="shared" si="5"/>
        <v>0</v>
      </c>
      <c r="BJ17" s="1255">
        <f t="shared" si="5"/>
        <v>0</v>
      </c>
      <c r="BK17" s="1235">
        <f t="shared" si="5"/>
        <v>0</v>
      </c>
      <c r="BL17" s="1258">
        <f t="shared" ref="BL17:BT17" si="6">BC17*BC$42*24</f>
        <v>0</v>
      </c>
      <c r="BM17" s="1255">
        <f t="shared" si="6"/>
        <v>0</v>
      </c>
      <c r="BN17" s="1255">
        <f t="shared" si="6"/>
        <v>0</v>
      </c>
      <c r="BO17" s="1255">
        <f t="shared" si="6"/>
        <v>0</v>
      </c>
      <c r="BP17" s="1255">
        <f t="shared" si="6"/>
        <v>0</v>
      </c>
      <c r="BQ17" s="1255">
        <f t="shared" si="6"/>
        <v>0</v>
      </c>
      <c r="BR17" s="1255">
        <f t="shared" si="6"/>
        <v>0</v>
      </c>
      <c r="BS17" s="1255">
        <f t="shared" si="6"/>
        <v>0</v>
      </c>
      <c r="BT17" s="1235">
        <f t="shared" si="6"/>
        <v>0</v>
      </c>
    </row>
    <row r="18" spans="1:73" ht="18.75" customHeight="1" x14ac:dyDescent="0.4">
      <c r="A18" s="1308"/>
      <c r="B18" s="1309"/>
      <c r="C18" s="1312"/>
      <c r="D18" s="1313"/>
      <c r="E18" s="1313"/>
      <c r="F18" s="1313"/>
      <c r="G18" s="1313"/>
      <c r="H18" s="1315"/>
      <c r="I18" s="1274"/>
      <c r="J18" s="1274"/>
      <c r="K18" s="1274"/>
      <c r="L18" s="1274"/>
      <c r="M18" s="1274"/>
      <c r="N18" s="1304"/>
      <c r="O18" s="1271"/>
      <c r="P18" s="1274"/>
      <c r="Q18" s="1274"/>
      <c r="R18" s="1274"/>
      <c r="S18" s="1274"/>
      <c r="T18" s="1274"/>
      <c r="U18" s="1304"/>
      <c r="V18" s="1271"/>
      <c r="W18" s="1274"/>
      <c r="X18" s="1274"/>
      <c r="Y18" s="1274"/>
      <c r="Z18" s="1274"/>
      <c r="AA18" s="1274"/>
      <c r="AB18" s="1304"/>
      <c r="AC18" s="1271"/>
      <c r="AD18" s="1274"/>
      <c r="AE18" s="1274"/>
      <c r="AF18" s="1274"/>
      <c r="AG18" s="1274"/>
      <c r="AH18" s="1274"/>
      <c r="AI18" s="1304"/>
      <c r="AJ18" s="1271"/>
      <c r="AK18" s="1274"/>
      <c r="AL18" s="1277"/>
      <c r="AM18" s="1282"/>
      <c r="AN18" s="1283"/>
      <c r="AO18" s="1284"/>
      <c r="AP18" s="1291"/>
      <c r="AQ18" s="1292"/>
      <c r="AR18" s="1292"/>
      <c r="AS18" s="1292"/>
      <c r="AT18" s="1293"/>
      <c r="AU18" s="1300"/>
      <c r="AV18" s="1301"/>
      <c r="AW18" s="1302"/>
      <c r="AX18" s="1264"/>
      <c r="AY18" s="1265"/>
      <c r="AZ18" s="1265"/>
      <c r="BA18" s="1265"/>
      <c r="BB18" s="1266"/>
      <c r="BC18" s="1259"/>
      <c r="BD18" s="1256"/>
      <c r="BE18" s="1256"/>
      <c r="BF18" s="1256"/>
      <c r="BG18" s="1256"/>
      <c r="BH18" s="1256"/>
      <c r="BI18" s="1256"/>
      <c r="BJ18" s="1256"/>
      <c r="BK18" s="1236"/>
      <c r="BL18" s="1259"/>
      <c r="BM18" s="1256"/>
      <c r="BN18" s="1256"/>
      <c r="BO18" s="1256"/>
      <c r="BP18" s="1256"/>
      <c r="BQ18" s="1256"/>
      <c r="BR18" s="1256"/>
      <c r="BS18" s="1256"/>
      <c r="BT18" s="1236"/>
    </row>
    <row r="19" spans="1:73" ht="18.75" customHeight="1" x14ac:dyDescent="0.4">
      <c r="A19" s="1238" t="s">
        <v>139</v>
      </c>
      <c r="B19" s="1239"/>
      <c r="C19" s="1242"/>
      <c r="D19" s="1243"/>
      <c r="E19" s="1243"/>
      <c r="F19" s="1243"/>
      <c r="G19" s="1243"/>
      <c r="H19" s="1315"/>
      <c r="I19" s="1274"/>
      <c r="J19" s="1274"/>
      <c r="K19" s="1274"/>
      <c r="L19" s="1274"/>
      <c r="M19" s="1274"/>
      <c r="N19" s="1304"/>
      <c r="O19" s="1271"/>
      <c r="P19" s="1274"/>
      <c r="Q19" s="1274"/>
      <c r="R19" s="1274"/>
      <c r="S19" s="1274"/>
      <c r="T19" s="1274"/>
      <c r="U19" s="1304"/>
      <c r="V19" s="1271"/>
      <c r="W19" s="1274"/>
      <c r="X19" s="1274"/>
      <c r="Y19" s="1274"/>
      <c r="Z19" s="1274"/>
      <c r="AA19" s="1274"/>
      <c r="AB19" s="1304"/>
      <c r="AC19" s="1271"/>
      <c r="AD19" s="1274"/>
      <c r="AE19" s="1274"/>
      <c r="AF19" s="1274"/>
      <c r="AG19" s="1274"/>
      <c r="AH19" s="1274"/>
      <c r="AI19" s="1304"/>
      <c r="AJ19" s="1271"/>
      <c r="AK19" s="1274"/>
      <c r="AL19" s="1277"/>
      <c r="AM19" s="1282"/>
      <c r="AN19" s="1283"/>
      <c r="AO19" s="1284"/>
      <c r="AP19" s="1291"/>
      <c r="AQ19" s="1292"/>
      <c r="AR19" s="1292"/>
      <c r="AS19" s="1292"/>
      <c r="AT19" s="1293"/>
      <c r="AU19" s="1317"/>
      <c r="AV19" s="1318"/>
      <c r="AW19" s="169" t="s">
        <v>14</v>
      </c>
      <c r="AX19" s="1264"/>
      <c r="AY19" s="1265"/>
      <c r="AZ19" s="1265"/>
      <c r="BA19" s="1265"/>
      <c r="BB19" s="1266"/>
      <c r="BC19" s="1259"/>
      <c r="BD19" s="1256"/>
      <c r="BE19" s="1256"/>
      <c r="BF19" s="1256"/>
      <c r="BG19" s="1256"/>
      <c r="BH19" s="1256"/>
      <c r="BI19" s="1256"/>
      <c r="BJ19" s="1256"/>
      <c r="BK19" s="1236"/>
      <c r="BL19" s="1259"/>
      <c r="BM19" s="1256"/>
      <c r="BN19" s="1256"/>
      <c r="BO19" s="1256"/>
      <c r="BP19" s="1256"/>
      <c r="BQ19" s="1256"/>
      <c r="BR19" s="1256"/>
      <c r="BS19" s="1256"/>
      <c r="BT19" s="1236"/>
    </row>
    <row r="20" spans="1:73" ht="18.75" customHeight="1" x14ac:dyDescent="0.4">
      <c r="A20" s="1240"/>
      <c r="B20" s="1241"/>
      <c r="C20" s="1244"/>
      <c r="D20" s="1245"/>
      <c r="E20" s="1245"/>
      <c r="F20" s="1245"/>
      <c r="G20" s="1245"/>
      <c r="H20" s="1316"/>
      <c r="I20" s="1275"/>
      <c r="J20" s="1275"/>
      <c r="K20" s="1275"/>
      <c r="L20" s="1275"/>
      <c r="M20" s="1275"/>
      <c r="N20" s="1305"/>
      <c r="O20" s="1272"/>
      <c r="P20" s="1275"/>
      <c r="Q20" s="1275"/>
      <c r="R20" s="1275"/>
      <c r="S20" s="1275"/>
      <c r="T20" s="1275"/>
      <c r="U20" s="1305"/>
      <c r="V20" s="1272"/>
      <c r="W20" s="1275"/>
      <c r="X20" s="1275"/>
      <c r="Y20" s="1275"/>
      <c r="Z20" s="1275"/>
      <c r="AA20" s="1275"/>
      <c r="AB20" s="1305"/>
      <c r="AC20" s="1272"/>
      <c r="AD20" s="1275"/>
      <c r="AE20" s="1275"/>
      <c r="AF20" s="1275"/>
      <c r="AG20" s="1275"/>
      <c r="AH20" s="1275"/>
      <c r="AI20" s="1305"/>
      <c r="AJ20" s="1272"/>
      <c r="AK20" s="1275"/>
      <c r="AL20" s="1278"/>
      <c r="AM20" s="1285"/>
      <c r="AN20" s="1286"/>
      <c r="AO20" s="1287"/>
      <c r="AP20" s="1294"/>
      <c r="AQ20" s="1295"/>
      <c r="AR20" s="1295"/>
      <c r="AS20" s="1295"/>
      <c r="AT20" s="1296"/>
      <c r="AU20" s="1319"/>
      <c r="AV20" s="1320"/>
      <c r="AW20" s="170" t="s">
        <v>243</v>
      </c>
      <c r="AX20" s="1267"/>
      <c r="AY20" s="1268"/>
      <c r="AZ20" s="1268"/>
      <c r="BA20" s="1268"/>
      <c r="BB20" s="1269"/>
      <c r="BC20" s="1260"/>
      <c r="BD20" s="1257"/>
      <c r="BE20" s="1257"/>
      <c r="BF20" s="1257"/>
      <c r="BG20" s="1257"/>
      <c r="BH20" s="1257"/>
      <c r="BI20" s="1257"/>
      <c r="BJ20" s="1257"/>
      <c r="BK20" s="1237"/>
      <c r="BL20" s="1260"/>
      <c r="BM20" s="1257"/>
      <c r="BN20" s="1257"/>
      <c r="BO20" s="1257"/>
      <c r="BP20" s="1257"/>
      <c r="BQ20" s="1257"/>
      <c r="BR20" s="1257"/>
      <c r="BS20" s="1257"/>
      <c r="BT20" s="1237"/>
    </row>
    <row r="21" spans="1:73" ht="18.75" customHeight="1" x14ac:dyDescent="0.4">
      <c r="A21" s="1306" t="s">
        <v>129</v>
      </c>
      <c r="B21" s="1307"/>
      <c r="C21" s="1310"/>
      <c r="D21" s="1311"/>
      <c r="E21" s="1311"/>
      <c r="F21" s="1311"/>
      <c r="G21" s="1311"/>
      <c r="H21" s="1314"/>
      <c r="I21" s="1273"/>
      <c r="J21" s="1273"/>
      <c r="K21" s="1273"/>
      <c r="L21" s="1273"/>
      <c r="M21" s="1273"/>
      <c r="N21" s="1303"/>
      <c r="O21" s="1270"/>
      <c r="P21" s="1273"/>
      <c r="Q21" s="1273"/>
      <c r="R21" s="1273"/>
      <c r="S21" s="1273"/>
      <c r="T21" s="1273"/>
      <c r="U21" s="1303"/>
      <c r="V21" s="1270"/>
      <c r="W21" s="1273"/>
      <c r="X21" s="1273"/>
      <c r="Y21" s="1273"/>
      <c r="Z21" s="1273"/>
      <c r="AA21" s="1273"/>
      <c r="AB21" s="1303"/>
      <c r="AC21" s="1270"/>
      <c r="AD21" s="1273"/>
      <c r="AE21" s="1273"/>
      <c r="AF21" s="1273"/>
      <c r="AG21" s="1273"/>
      <c r="AH21" s="1273"/>
      <c r="AI21" s="1303"/>
      <c r="AJ21" s="1270"/>
      <c r="AK21" s="1273"/>
      <c r="AL21" s="1276"/>
      <c r="AM21" s="1279">
        <f>SUM(BL21:BT22)</f>
        <v>0</v>
      </c>
      <c r="AN21" s="1280"/>
      <c r="AO21" s="1281"/>
      <c r="AP21" s="1288"/>
      <c r="AQ21" s="1289"/>
      <c r="AR21" s="1289"/>
      <c r="AS21" s="1289"/>
      <c r="AT21" s="1290"/>
      <c r="AU21" s="1297" t="s">
        <v>242</v>
      </c>
      <c r="AV21" s="1298"/>
      <c r="AW21" s="1299"/>
      <c r="AX21" s="1261"/>
      <c r="AY21" s="1262"/>
      <c r="AZ21" s="1262"/>
      <c r="BA21" s="1262"/>
      <c r="BB21" s="1263"/>
      <c r="BC21" s="1258">
        <f t="shared" ref="BC21:BK21" si="7">COUNTIF($H21:$AL22,BC$6)</f>
        <v>0</v>
      </c>
      <c r="BD21" s="1255">
        <f t="shared" si="7"/>
        <v>0</v>
      </c>
      <c r="BE21" s="1255">
        <f t="shared" si="7"/>
        <v>0</v>
      </c>
      <c r="BF21" s="1255">
        <f t="shared" si="7"/>
        <v>0</v>
      </c>
      <c r="BG21" s="1255">
        <f t="shared" si="7"/>
        <v>0</v>
      </c>
      <c r="BH21" s="1255">
        <f t="shared" si="7"/>
        <v>0</v>
      </c>
      <c r="BI21" s="1255">
        <f t="shared" si="7"/>
        <v>0</v>
      </c>
      <c r="BJ21" s="1255">
        <f t="shared" si="7"/>
        <v>0</v>
      </c>
      <c r="BK21" s="1235">
        <f t="shared" si="7"/>
        <v>0</v>
      </c>
      <c r="BL21" s="1258">
        <f t="shared" ref="BL21:BT21" si="8">BC21*BC$42*24</f>
        <v>0</v>
      </c>
      <c r="BM21" s="1255">
        <f t="shared" si="8"/>
        <v>0</v>
      </c>
      <c r="BN21" s="1255">
        <f t="shared" si="8"/>
        <v>0</v>
      </c>
      <c r="BO21" s="1255">
        <f t="shared" si="8"/>
        <v>0</v>
      </c>
      <c r="BP21" s="1255">
        <f t="shared" si="8"/>
        <v>0</v>
      </c>
      <c r="BQ21" s="1255">
        <f t="shared" si="8"/>
        <v>0</v>
      </c>
      <c r="BR21" s="1255">
        <f t="shared" si="8"/>
        <v>0</v>
      </c>
      <c r="BS21" s="1255">
        <f t="shared" si="8"/>
        <v>0</v>
      </c>
      <c r="BT21" s="1235">
        <f t="shared" si="8"/>
        <v>0</v>
      </c>
    </row>
    <row r="22" spans="1:73" ht="18.75" customHeight="1" x14ac:dyDescent="0.4">
      <c r="A22" s="1308"/>
      <c r="B22" s="1309"/>
      <c r="C22" s="1312"/>
      <c r="D22" s="1313"/>
      <c r="E22" s="1313"/>
      <c r="F22" s="1313"/>
      <c r="G22" s="1313"/>
      <c r="H22" s="1315"/>
      <c r="I22" s="1274"/>
      <c r="J22" s="1274"/>
      <c r="K22" s="1274"/>
      <c r="L22" s="1274"/>
      <c r="M22" s="1274"/>
      <c r="N22" s="1304"/>
      <c r="O22" s="1271"/>
      <c r="P22" s="1274"/>
      <c r="Q22" s="1274"/>
      <c r="R22" s="1274"/>
      <c r="S22" s="1274"/>
      <c r="T22" s="1274"/>
      <c r="U22" s="1304"/>
      <c r="V22" s="1271"/>
      <c r="W22" s="1274"/>
      <c r="X22" s="1274"/>
      <c r="Y22" s="1274"/>
      <c r="Z22" s="1274"/>
      <c r="AA22" s="1274"/>
      <c r="AB22" s="1304"/>
      <c r="AC22" s="1271"/>
      <c r="AD22" s="1274"/>
      <c r="AE22" s="1274"/>
      <c r="AF22" s="1274"/>
      <c r="AG22" s="1274"/>
      <c r="AH22" s="1274"/>
      <c r="AI22" s="1304"/>
      <c r="AJ22" s="1271"/>
      <c r="AK22" s="1274"/>
      <c r="AL22" s="1277"/>
      <c r="AM22" s="1282"/>
      <c r="AN22" s="1283"/>
      <c r="AO22" s="1284"/>
      <c r="AP22" s="1291"/>
      <c r="AQ22" s="1292"/>
      <c r="AR22" s="1292"/>
      <c r="AS22" s="1292"/>
      <c r="AT22" s="1293"/>
      <c r="AU22" s="1300"/>
      <c r="AV22" s="1301"/>
      <c r="AW22" s="1302"/>
      <c r="AX22" s="1264"/>
      <c r="AY22" s="1265"/>
      <c r="AZ22" s="1265"/>
      <c r="BA22" s="1265"/>
      <c r="BB22" s="1266"/>
      <c r="BC22" s="1259"/>
      <c r="BD22" s="1256"/>
      <c r="BE22" s="1256"/>
      <c r="BF22" s="1256"/>
      <c r="BG22" s="1256"/>
      <c r="BH22" s="1256"/>
      <c r="BI22" s="1256"/>
      <c r="BJ22" s="1256"/>
      <c r="BK22" s="1236"/>
      <c r="BL22" s="1259"/>
      <c r="BM22" s="1256"/>
      <c r="BN22" s="1256"/>
      <c r="BO22" s="1256"/>
      <c r="BP22" s="1256"/>
      <c r="BQ22" s="1256"/>
      <c r="BR22" s="1256"/>
      <c r="BS22" s="1256"/>
      <c r="BT22" s="1236"/>
    </row>
    <row r="23" spans="1:73" ht="18.75" customHeight="1" x14ac:dyDescent="0.4">
      <c r="A23" s="1238" t="s">
        <v>139</v>
      </c>
      <c r="B23" s="1239"/>
      <c r="C23" s="1242"/>
      <c r="D23" s="1243"/>
      <c r="E23" s="1243"/>
      <c r="F23" s="1243"/>
      <c r="G23" s="1243"/>
      <c r="H23" s="1315"/>
      <c r="I23" s="1274"/>
      <c r="J23" s="1274"/>
      <c r="K23" s="1274"/>
      <c r="L23" s="1274"/>
      <c r="M23" s="1274"/>
      <c r="N23" s="1304"/>
      <c r="O23" s="1271"/>
      <c r="P23" s="1274"/>
      <c r="Q23" s="1274"/>
      <c r="R23" s="1274"/>
      <c r="S23" s="1274"/>
      <c r="T23" s="1274"/>
      <c r="U23" s="1304"/>
      <c r="V23" s="1271"/>
      <c r="W23" s="1274"/>
      <c r="X23" s="1274"/>
      <c r="Y23" s="1274"/>
      <c r="Z23" s="1274"/>
      <c r="AA23" s="1274"/>
      <c r="AB23" s="1304"/>
      <c r="AC23" s="1271"/>
      <c r="AD23" s="1274"/>
      <c r="AE23" s="1274"/>
      <c r="AF23" s="1274"/>
      <c r="AG23" s="1274"/>
      <c r="AH23" s="1274"/>
      <c r="AI23" s="1304"/>
      <c r="AJ23" s="1271"/>
      <c r="AK23" s="1274"/>
      <c r="AL23" s="1277"/>
      <c r="AM23" s="1282"/>
      <c r="AN23" s="1283"/>
      <c r="AO23" s="1284"/>
      <c r="AP23" s="1291"/>
      <c r="AQ23" s="1292"/>
      <c r="AR23" s="1292"/>
      <c r="AS23" s="1292"/>
      <c r="AT23" s="1293"/>
      <c r="AU23" s="1317"/>
      <c r="AV23" s="1318"/>
      <c r="AW23" s="169" t="s">
        <v>14</v>
      </c>
      <c r="AX23" s="1264"/>
      <c r="AY23" s="1265"/>
      <c r="AZ23" s="1265"/>
      <c r="BA23" s="1265"/>
      <c r="BB23" s="1266"/>
      <c r="BC23" s="1259"/>
      <c r="BD23" s="1256"/>
      <c r="BE23" s="1256"/>
      <c r="BF23" s="1256"/>
      <c r="BG23" s="1256"/>
      <c r="BH23" s="1256"/>
      <c r="BI23" s="1256"/>
      <c r="BJ23" s="1256"/>
      <c r="BK23" s="1236"/>
      <c r="BL23" s="1259"/>
      <c r="BM23" s="1256"/>
      <c r="BN23" s="1256"/>
      <c r="BO23" s="1256"/>
      <c r="BP23" s="1256"/>
      <c r="BQ23" s="1256"/>
      <c r="BR23" s="1256"/>
      <c r="BS23" s="1256"/>
      <c r="BT23" s="1236"/>
    </row>
    <row r="24" spans="1:73" ht="18.75" customHeight="1" x14ac:dyDescent="0.4">
      <c r="A24" s="1240"/>
      <c r="B24" s="1241"/>
      <c r="C24" s="1244"/>
      <c r="D24" s="1245"/>
      <c r="E24" s="1245"/>
      <c r="F24" s="1245"/>
      <c r="G24" s="1245"/>
      <c r="H24" s="1316"/>
      <c r="I24" s="1275"/>
      <c r="J24" s="1275"/>
      <c r="K24" s="1275"/>
      <c r="L24" s="1275"/>
      <c r="M24" s="1275"/>
      <c r="N24" s="1305"/>
      <c r="O24" s="1272"/>
      <c r="P24" s="1275"/>
      <c r="Q24" s="1275"/>
      <c r="R24" s="1275"/>
      <c r="S24" s="1275"/>
      <c r="T24" s="1275"/>
      <c r="U24" s="1305"/>
      <c r="V24" s="1272"/>
      <c r="W24" s="1275"/>
      <c r="X24" s="1275"/>
      <c r="Y24" s="1275"/>
      <c r="Z24" s="1275"/>
      <c r="AA24" s="1275"/>
      <c r="AB24" s="1305"/>
      <c r="AC24" s="1272"/>
      <c r="AD24" s="1275"/>
      <c r="AE24" s="1275"/>
      <c r="AF24" s="1275"/>
      <c r="AG24" s="1275"/>
      <c r="AH24" s="1275"/>
      <c r="AI24" s="1305"/>
      <c r="AJ24" s="1272"/>
      <c r="AK24" s="1275"/>
      <c r="AL24" s="1278"/>
      <c r="AM24" s="1285"/>
      <c r="AN24" s="1286"/>
      <c r="AO24" s="1287"/>
      <c r="AP24" s="1294"/>
      <c r="AQ24" s="1295"/>
      <c r="AR24" s="1295"/>
      <c r="AS24" s="1295"/>
      <c r="AT24" s="1296"/>
      <c r="AU24" s="1319"/>
      <c r="AV24" s="1320"/>
      <c r="AW24" s="170" t="s">
        <v>243</v>
      </c>
      <c r="AX24" s="1267"/>
      <c r="AY24" s="1268"/>
      <c r="AZ24" s="1268"/>
      <c r="BA24" s="1268"/>
      <c r="BB24" s="1269"/>
      <c r="BC24" s="1260"/>
      <c r="BD24" s="1257"/>
      <c r="BE24" s="1257"/>
      <c r="BF24" s="1257"/>
      <c r="BG24" s="1257"/>
      <c r="BH24" s="1257"/>
      <c r="BI24" s="1257"/>
      <c r="BJ24" s="1257"/>
      <c r="BK24" s="1237"/>
      <c r="BL24" s="1260"/>
      <c r="BM24" s="1257"/>
      <c r="BN24" s="1257"/>
      <c r="BO24" s="1257"/>
      <c r="BP24" s="1257"/>
      <c r="BQ24" s="1257"/>
      <c r="BR24" s="1257"/>
      <c r="BS24" s="1257"/>
      <c r="BT24" s="1237"/>
    </row>
    <row r="25" spans="1:73" ht="18.75" customHeight="1" x14ac:dyDescent="0.4">
      <c r="A25" s="1306" t="s">
        <v>129</v>
      </c>
      <c r="B25" s="1307"/>
      <c r="C25" s="1310"/>
      <c r="D25" s="1311"/>
      <c r="E25" s="1311"/>
      <c r="F25" s="1311"/>
      <c r="G25" s="1311"/>
      <c r="H25" s="1314"/>
      <c r="I25" s="1273"/>
      <c r="J25" s="1273"/>
      <c r="K25" s="1273"/>
      <c r="L25" s="1273"/>
      <c r="M25" s="1273"/>
      <c r="N25" s="1303"/>
      <c r="O25" s="1270"/>
      <c r="P25" s="1273"/>
      <c r="Q25" s="1273"/>
      <c r="R25" s="1273"/>
      <c r="S25" s="1273"/>
      <c r="T25" s="1273"/>
      <c r="U25" s="1303"/>
      <c r="V25" s="1270"/>
      <c r="W25" s="1273"/>
      <c r="X25" s="1273"/>
      <c r="Y25" s="1273"/>
      <c r="Z25" s="1273"/>
      <c r="AA25" s="1273"/>
      <c r="AB25" s="1303"/>
      <c r="AC25" s="1270"/>
      <c r="AD25" s="1273"/>
      <c r="AE25" s="1273"/>
      <c r="AF25" s="1273"/>
      <c r="AG25" s="1273"/>
      <c r="AH25" s="1273"/>
      <c r="AI25" s="1303"/>
      <c r="AJ25" s="1270"/>
      <c r="AK25" s="1273"/>
      <c r="AL25" s="1276"/>
      <c r="AM25" s="1279">
        <f>SUM(BL25:BT26)</f>
        <v>0</v>
      </c>
      <c r="AN25" s="1280"/>
      <c r="AO25" s="1281"/>
      <c r="AP25" s="1288"/>
      <c r="AQ25" s="1289"/>
      <c r="AR25" s="1289"/>
      <c r="AS25" s="1289"/>
      <c r="AT25" s="1290"/>
      <c r="AU25" s="1297" t="s">
        <v>242</v>
      </c>
      <c r="AV25" s="1298"/>
      <c r="AW25" s="1299"/>
      <c r="AX25" s="1261"/>
      <c r="AY25" s="1262"/>
      <c r="AZ25" s="1262"/>
      <c r="BA25" s="1262"/>
      <c r="BB25" s="1263"/>
      <c r="BC25" s="1258">
        <f t="shared" ref="BC25:BK25" si="9">COUNTIF($H25:$AL26,BC$6)</f>
        <v>0</v>
      </c>
      <c r="BD25" s="1255">
        <f t="shared" si="9"/>
        <v>0</v>
      </c>
      <c r="BE25" s="1255">
        <f t="shared" si="9"/>
        <v>0</v>
      </c>
      <c r="BF25" s="1255">
        <f t="shared" si="9"/>
        <v>0</v>
      </c>
      <c r="BG25" s="1255">
        <f t="shared" si="9"/>
        <v>0</v>
      </c>
      <c r="BH25" s="1255">
        <f t="shared" si="9"/>
        <v>0</v>
      </c>
      <c r="BI25" s="1255">
        <f t="shared" si="9"/>
        <v>0</v>
      </c>
      <c r="BJ25" s="1255">
        <f t="shared" si="9"/>
        <v>0</v>
      </c>
      <c r="BK25" s="1235">
        <f t="shared" si="9"/>
        <v>0</v>
      </c>
      <c r="BL25" s="1258">
        <f t="shared" ref="BL25:BT25" si="10">BC25*BC$42*24</f>
        <v>0</v>
      </c>
      <c r="BM25" s="1255">
        <f t="shared" si="10"/>
        <v>0</v>
      </c>
      <c r="BN25" s="1255">
        <f t="shared" si="10"/>
        <v>0</v>
      </c>
      <c r="BO25" s="1255">
        <f t="shared" si="10"/>
        <v>0</v>
      </c>
      <c r="BP25" s="1255">
        <f t="shared" si="10"/>
        <v>0</v>
      </c>
      <c r="BQ25" s="1255">
        <f t="shared" si="10"/>
        <v>0</v>
      </c>
      <c r="BR25" s="1255">
        <f t="shared" si="10"/>
        <v>0</v>
      </c>
      <c r="BS25" s="1255">
        <f t="shared" si="10"/>
        <v>0</v>
      </c>
      <c r="BT25" s="1235">
        <f t="shared" si="10"/>
        <v>0</v>
      </c>
      <c r="BU25" s="152">
        <f>AM58</f>
        <v>0</v>
      </c>
    </row>
    <row r="26" spans="1:73" ht="18.75" customHeight="1" x14ac:dyDescent="0.4">
      <c r="A26" s="1308"/>
      <c r="B26" s="1309"/>
      <c r="C26" s="1312"/>
      <c r="D26" s="1313"/>
      <c r="E26" s="1313"/>
      <c r="F26" s="1313"/>
      <c r="G26" s="1313"/>
      <c r="H26" s="1315"/>
      <c r="I26" s="1274"/>
      <c r="J26" s="1274"/>
      <c r="K26" s="1274"/>
      <c r="L26" s="1274"/>
      <c r="M26" s="1274"/>
      <c r="N26" s="1304"/>
      <c r="O26" s="1271"/>
      <c r="P26" s="1274"/>
      <c r="Q26" s="1274"/>
      <c r="R26" s="1274"/>
      <c r="S26" s="1274"/>
      <c r="T26" s="1274"/>
      <c r="U26" s="1304"/>
      <c r="V26" s="1271"/>
      <c r="W26" s="1274"/>
      <c r="X26" s="1274"/>
      <c r="Y26" s="1274"/>
      <c r="Z26" s="1274"/>
      <c r="AA26" s="1274"/>
      <c r="AB26" s="1304"/>
      <c r="AC26" s="1271"/>
      <c r="AD26" s="1274"/>
      <c r="AE26" s="1274"/>
      <c r="AF26" s="1274"/>
      <c r="AG26" s="1274"/>
      <c r="AH26" s="1274"/>
      <c r="AI26" s="1304"/>
      <c r="AJ26" s="1271"/>
      <c r="AK26" s="1274"/>
      <c r="AL26" s="1277"/>
      <c r="AM26" s="1282"/>
      <c r="AN26" s="1283"/>
      <c r="AO26" s="1284"/>
      <c r="AP26" s="1291"/>
      <c r="AQ26" s="1292"/>
      <c r="AR26" s="1292"/>
      <c r="AS26" s="1292"/>
      <c r="AT26" s="1293"/>
      <c r="AU26" s="1300"/>
      <c r="AV26" s="1301"/>
      <c r="AW26" s="1302"/>
      <c r="AX26" s="1264"/>
      <c r="AY26" s="1265"/>
      <c r="AZ26" s="1265"/>
      <c r="BA26" s="1265"/>
      <c r="BB26" s="1266"/>
      <c r="BC26" s="1259"/>
      <c r="BD26" s="1256"/>
      <c r="BE26" s="1256"/>
      <c r="BF26" s="1256"/>
      <c r="BG26" s="1256"/>
      <c r="BH26" s="1256"/>
      <c r="BI26" s="1256"/>
      <c r="BJ26" s="1256"/>
      <c r="BK26" s="1236"/>
      <c r="BL26" s="1259"/>
      <c r="BM26" s="1256"/>
      <c r="BN26" s="1256"/>
      <c r="BO26" s="1256"/>
      <c r="BP26" s="1256"/>
      <c r="BQ26" s="1256"/>
      <c r="BR26" s="1256"/>
      <c r="BS26" s="1256"/>
      <c r="BT26" s="1236"/>
      <c r="BU26" s="152">
        <f>AM59</f>
        <v>0</v>
      </c>
    </row>
    <row r="27" spans="1:73" ht="18.75" customHeight="1" x14ac:dyDescent="0.4">
      <c r="A27" s="1238" t="s">
        <v>139</v>
      </c>
      <c r="B27" s="1239"/>
      <c r="C27" s="1242"/>
      <c r="D27" s="1243"/>
      <c r="E27" s="1243"/>
      <c r="F27" s="1243"/>
      <c r="G27" s="1243"/>
      <c r="H27" s="1315"/>
      <c r="I27" s="1274"/>
      <c r="J27" s="1274"/>
      <c r="K27" s="1274"/>
      <c r="L27" s="1274"/>
      <c r="M27" s="1274"/>
      <c r="N27" s="1304"/>
      <c r="O27" s="1271"/>
      <c r="P27" s="1274"/>
      <c r="Q27" s="1274"/>
      <c r="R27" s="1274"/>
      <c r="S27" s="1274"/>
      <c r="T27" s="1274"/>
      <c r="U27" s="1304"/>
      <c r="V27" s="1271"/>
      <c r="W27" s="1274"/>
      <c r="X27" s="1274"/>
      <c r="Y27" s="1274"/>
      <c r="Z27" s="1274"/>
      <c r="AA27" s="1274"/>
      <c r="AB27" s="1304"/>
      <c r="AC27" s="1271"/>
      <c r="AD27" s="1274"/>
      <c r="AE27" s="1274"/>
      <c r="AF27" s="1274"/>
      <c r="AG27" s="1274"/>
      <c r="AH27" s="1274"/>
      <c r="AI27" s="1304"/>
      <c r="AJ27" s="1271"/>
      <c r="AK27" s="1274"/>
      <c r="AL27" s="1277"/>
      <c r="AM27" s="1282"/>
      <c r="AN27" s="1283"/>
      <c r="AO27" s="1284"/>
      <c r="AP27" s="1291"/>
      <c r="AQ27" s="1292"/>
      <c r="AR27" s="1292"/>
      <c r="AS27" s="1292"/>
      <c r="AT27" s="1293"/>
      <c r="AU27" s="1317"/>
      <c r="AV27" s="1318"/>
      <c r="AW27" s="169" t="s">
        <v>14</v>
      </c>
      <c r="AX27" s="1264"/>
      <c r="AY27" s="1265"/>
      <c r="AZ27" s="1265"/>
      <c r="BA27" s="1265"/>
      <c r="BB27" s="1266"/>
      <c r="BC27" s="1259"/>
      <c r="BD27" s="1256"/>
      <c r="BE27" s="1256"/>
      <c r="BF27" s="1256"/>
      <c r="BG27" s="1256"/>
      <c r="BH27" s="1256"/>
      <c r="BI27" s="1256"/>
      <c r="BJ27" s="1256"/>
      <c r="BK27" s="1236"/>
      <c r="BL27" s="1259"/>
      <c r="BM27" s="1256"/>
      <c r="BN27" s="1256"/>
      <c r="BO27" s="1256"/>
      <c r="BP27" s="1256"/>
      <c r="BQ27" s="1256"/>
      <c r="BR27" s="1256"/>
      <c r="BS27" s="1256"/>
      <c r="BT27" s="1236"/>
      <c r="BU27" s="152">
        <f>AM60</f>
        <v>0</v>
      </c>
    </row>
    <row r="28" spans="1:73" ht="18.75" customHeight="1" x14ac:dyDescent="0.4">
      <c r="A28" s="1240"/>
      <c r="B28" s="1241"/>
      <c r="C28" s="1244"/>
      <c r="D28" s="1245"/>
      <c r="E28" s="1245"/>
      <c r="F28" s="1245"/>
      <c r="G28" s="1245"/>
      <c r="H28" s="1316"/>
      <c r="I28" s="1275"/>
      <c r="J28" s="1275"/>
      <c r="K28" s="1275"/>
      <c r="L28" s="1275"/>
      <c r="M28" s="1275"/>
      <c r="N28" s="1305"/>
      <c r="O28" s="1272"/>
      <c r="P28" s="1275"/>
      <c r="Q28" s="1275"/>
      <c r="R28" s="1275"/>
      <c r="S28" s="1275"/>
      <c r="T28" s="1275"/>
      <c r="U28" s="1305"/>
      <c r="V28" s="1272"/>
      <c r="W28" s="1275"/>
      <c r="X28" s="1275"/>
      <c r="Y28" s="1275"/>
      <c r="Z28" s="1275"/>
      <c r="AA28" s="1275"/>
      <c r="AB28" s="1305"/>
      <c r="AC28" s="1272"/>
      <c r="AD28" s="1275"/>
      <c r="AE28" s="1275"/>
      <c r="AF28" s="1275"/>
      <c r="AG28" s="1275"/>
      <c r="AH28" s="1275"/>
      <c r="AI28" s="1305"/>
      <c r="AJ28" s="1272"/>
      <c r="AK28" s="1275"/>
      <c r="AL28" s="1278"/>
      <c r="AM28" s="1285"/>
      <c r="AN28" s="1286"/>
      <c r="AO28" s="1287"/>
      <c r="AP28" s="1294"/>
      <c r="AQ28" s="1295"/>
      <c r="AR28" s="1295"/>
      <c r="AS28" s="1295"/>
      <c r="AT28" s="1296"/>
      <c r="AU28" s="1319"/>
      <c r="AV28" s="1320"/>
      <c r="AW28" s="170" t="s">
        <v>243</v>
      </c>
      <c r="AX28" s="1267"/>
      <c r="AY28" s="1268"/>
      <c r="AZ28" s="1268"/>
      <c r="BA28" s="1268"/>
      <c r="BB28" s="1269"/>
      <c r="BC28" s="1260"/>
      <c r="BD28" s="1257"/>
      <c r="BE28" s="1257"/>
      <c r="BF28" s="1257"/>
      <c r="BG28" s="1257"/>
      <c r="BH28" s="1257"/>
      <c r="BI28" s="1257"/>
      <c r="BJ28" s="1257"/>
      <c r="BK28" s="1237"/>
      <c r="BL28" s="1260"/>
      <c r="BM28" s="1257"/>
      <c r="BN28" s="1257"/>
      <c r="BO28" s="1257"/>
      <c r="BP28" s="1257"/>
      <c r="BQ28" s="1257"/>
      <c r="BR28" s="1257"/>
      <c r="BS28" s="1257"/>
      <c r="BT28" s="1237"/>
      <c r="BU28" s="152">
        <f>AU58</f>
        <v>0</v>
      </c>
    </row>
    <row r="29" spans="1:73" ht="18.75" customHeight="1" x14ac:dyDescent="0.4">
      <c r="A29" s="1306" t="s">
        <v>129</v>
      </c>
      <c r="B29" s="1307"/>
      <c r="C29" s="1310"/>
      <c r="D29" s="1311"/>
      <c r="E29" s="1311"/>
      <c r="F29" s="1311"/>
      <c r="G29" s="1311"/>
      <c r="H29" s="1314"/>
      <c r="I29" s="1273"/>
      <c r="J29" s="1273"/>
      <c r="K29" s="1273"/>
      <c r="L29" s="1273"/>
      <c r="M29" s="1273"/>
      <c r="N29" s="1303"/>
      <c r="O29" s="1270"/>
      <c r="P29" s="1273"/>
      <c r="Q29" s="1273"/>
      <c r="R29" s="1273"/>
      <c r="S29" s="1273"/>
      <c r="T29" s="1273"/>
      <c r="U29" s="1303"/>
      <c r="V29" s="1270"/>
      <c r="W29" s="1273"/>
      <c r="X29" s="1273"/>
      <c r="Y29" s="1273"/>
      <c r="Z29" s="1273"/>
      <c r="AA29" s="1273"/>
      <c r="AB29" s="1303"/>
      <c r="AC29" s="1270"/>
      <c r="AD29" s="1273"/>
      <c r="AE29" s="1273"/>
      <c r="AF29" s="1273"/>
      <c r="AG29" s="1273"/>
      <c r="AH29" s="1273"/>
      <c r="AI29" s="1303"/>
      <c r="AJ29" s="1270"/>
      <c r="AK29" s="1273"/>
      <c r="AL29" s="1276"/>
      <c r="AM29" s="1279">
        <f>SUM(BL29:BT30)</f>
        <v>0</v>
      </c>
      <c r="AN29" s="1280"/>
      <c r="AO29" s="1281"/>
      <c r="AP29" s="1288"/>
      <c r="AQ29" s="1289"/>
      <c r="AR29" s="1289"/>
      <c r="AS29" s="1289"/>
      <c r="AT29" s="1290"/>
      <c r="AU29" s="1297" t="s">
        <v>242</v>
      </c>
      <c r="AV29" s="1298"/>
      <c r="AW29" s="1299"/>
      <c r="AX29" s="1261"/>
      <c r="AY29" s="1262"/>
      <c r="AZ29" s="1262"/>
      <c r="BA29" s="1262"/>
      <c r="BB29" s="1263"/>
      <c r="BC29" s="1258">
        <f t="shared" ref="BC29:BK29" si="11">COUNTIF($H29:$AL30,BC$6)</f>
        <v>0</v>
      </c>
      <c r="BD29" s="1255">
        <f t="shared" si="11"/>
        <v>0</v>
      </c>
      <c r="BE29" s="1255">
        <f t="shared" si="11"/>
        <v>0</v>
      </c>
      <c r="BF29" s="1255">
        <f t="shared" si="11"/>
        <v>0</v>
      </c>
      <c r="BG29" s="1255">
        <f t="shared" si="11"/>
        <v>0</v>
      </c>
      <c r="BH29" s="1255">
        <f t="shared" si="11"/>
        <v>0</v>
      </c>
      <c r="BI29" s="1255">
        <f t="shared" si="11"/>
        <v>0</v>
      </c>
      <c r="BJ29" s="1255">
        <f t="shared" si="11"/>
        <v>0</v>
      </c>
      <c r="BK29" s="1235">
        <f t="shared" si="11"/>
        <v>0</v>
      </c>
      <c r="BL29" s="1258">
        <f t="shared" ref="BL29:BT29" si="12">BC29*BC$42*24</f>
        <v>0</v>
      </c>
      <c r="BM29" s="1255">
        <f t="shared" si="12"/>
        <v>0</v>
      </c>
      <c r="BN29" s="1255">
        <f t="shared" si="12"/>
        <v>0</v>
      </c>
      <c r="BO29" s="1255">
        <f t="shared" si="12"/>
        <v>0</v>
      </c>
      <c r="BP29" s="1255">
        <f t="shared" si="12"/>
        <v>0</v>
      </c>
      <c r="BQ29" s="1255">
        <f t="shared" si="12"/>
        <v>0</v>
      </c>
      <c r="BR29" s="1255">
        <f t="shared" si="12"/>
        <v>0</v>
      </c>
      <c r="BS29" s="1255">
        <f t="shared" si="12"/>
        <v>0</v>
      </c>
      <c r="BT29" s="1235">
        <f t="shared" si="12"/>
        <v>0</v>
      </c>
      <c r="BU29" s="152">
        <f>AU59</f>
        <v>0</v>
      </c>
    </row>
    <row r="30" spans="1:73" ht="18.75" customHeight="1" x14ac:dyDescent="0.4">
      <c r="A30" s="1308"/>
      <c r="B30" s="1309"/>
      <c r="C30" s="1312"/>
      <c r="D30" s="1313"/>
      <c r="E30" s="1313"/>
      <c r="F30" s="1313"/>
      <c r="G30" s="1313"/>
      <c r="H30" s="1315"/>
      <c r="I30" s="1274"/>
      <c r="J30" s="1274"/>
      <c r="K30" s="1274"/>
      <c r="L30" s="1274"/>
      <c r="M30" s="1274"/>
      <c r="N30" s="1304"/>
      <c r="O30" s="1271"/>
      <c r="P30" s="1274"/>
      <c r="Q30" s="1274"/>
      <c r="R30" s="1274"/>
      <c r="S30" s="1274"/>
      <c r="T30" s="1274"/>
      <c r="U30" s="1304"/>
      <c r="V30" s="1271"/>
      <c r="W30" s="1274"/>
      <c r="X30" s="1274"/>
      <c r="Y30" s="1274"/>
      <c r="Z30" s="1274"/>
      <c r="AA30" s="1274"/>
      <c r="AB30" s="1304"/>
      <c r="AC30" s="1271"/>
      <c r="AD30" s="1274"/>
      <c r="AE30" s="1274"/>
      <c r="AF30" s="1274"/>
      <c r="AG30" s="1274"/>
      <c r="AH30" s="1274"/>
      <c r="AI30" s="1304"/>
      <c r="AJ30" s="1271"/>
      <c r="AK30" s="1274"/>
      <c r="AL30" s="1277"/>
      <c r="AM30" s="1282"/>
      <c r="AN30" s="1283"/>
      <c r="AO30" s="1284"/>
      <c r="AP30" s="1291"/>
      <c r="AQ30" s="1292"/>
      <c r="AR30" s="1292"/>
      <c r="AS30" s="1292"/>
      <c r="AT30" s="1293"/>
      <c r="AU30" s="1300"/>
      <c r="AV30" s="1301"/>
      <c r="AW30" s="1302"/>
      <c r="AX30" s="1264"/>
      <c r="AY30" s="1265"/>
      <c r="AZ30" s="1265"/>
      <c r="BA30" s="1265"/>
      <c r="BB30" s="1266"/>
      <c r="BC30" s="1259"/>
      <c r="BD30" s="1256"/>
      <c r="BE30" s="1256"/>
      <c r="BF30" s="1256"/>
      <c r="BG30" s="1256"/>
      <c r="BH30" s="1256"/>
      <c r="BI30" s="1256"/>
      <c r="BJ30" s="1256"/>
      <c r="BK30" s="1236"/>
      <c r="BL30" s="1259"/>
      <c r="BM30" s="1256"/>
      <c r="BN30" s="1256"/>
      <c r="BO30" s="1256"/>
      <c r="BP30" s="1256"/>
      <c r="BQ30" s="1256"/>
      <c r="BR30" s="1256"/>
      <c r="BS30" s="1256"/>
      <c r="BT30" s="1236"/>
      <c r="BU30" s="152">
        <f>AU60</f>
        <v>0</v>
      </c>
    </row>
    <row r="31" spans="1:73" ht="18.75" customHeight="1" x14ac:dyDescent="0.4">
      <c r="A31" s="1238" t="s">
        <v>139</v>
      </c>
      <c r="B31" s="1239"/>
      <c r="C31" s="1242"/>
      <c r="D31" s="1243"/>
      <c r="E31" s="1243"/>
      <c r="F31" s="1243"/>
      <c r="G31" s="1243"/>
      <c r="H31" s="1315"/>
      <c r="I31" s="1274"/>
      <c r="J31" s="1274"/>
      <c r="K31" s="1274"/>
      <c r="L31" s="1274"/>
      <c r="M31" s="1274"/>
      <c r="N31" s="1304"/>
      <c r="O31" s="1271"/>
      <c r="P31" s="1274"/>
      <c r="Q31" s="1274"/>
      <c r="R31" s="1274"/>
      <c r="S31" s="1274"/>
      <c r="T31" s="1274"/>
      <c r="U31" s="1304"/>
      <c r="V31" s="1271"/>
      <c r="W31" s="1274"/>
      <c r="X31" s="1274"/>
      <c r="Y31" s="1274"/>
      <c r="Z31" s="1274"/>
      <c r="AA31" s="1274"/>
      <c r="AB31" s="1304"/>
      <c r="AC31" s="1271"/>
      <c r="AD31" s="1274"/>
      <c r="AE31" s="1274"/>
      <c r="AF31" s="1274"/>
      <c r="AG31" s="1274"/>
      <c r="AH31" s="1274"/>
      <c r="AI31" s="1304"/>
      <c r="AJ31" s="1271"/>
      <c r="AK31" s="1274"/>
      <c r="AL31" s="1277"/>
      <c r="AM31" s="1282"/>
      <c r="AN31" s="1283"/>
      <c r="AO31" s="1284"/>
      <c r="AP31" s="1291"/>
      <c r="AQ31" s="1292"/>
      <c r="AR31" s="1292"/>
      <c r="AS31" s="1292"/>
      <c r="AT31" s="1293"/>
      <c r="AU31" s="1317"/>
      <c r="AV31" s="1318"/>
      <c r="AW31" s="169" t="s">
        <v>14</v>
      </c>
      <c r="AX31" s="1264"/>
      <c r="AY31" s="1265"/>
      <c r="AZ31" s="1265"/>
      <c r="BA31" s="1265"/>
      <c r="BB31" s="1266"/>
      <c r="BC31" s="1259"/>
      <c r="BD31" s="1256"/>
      <c r="BE31" s="1256"/>
      <c r="BF31" s="1256"/>
      <c r="BG31" s="1256"/>
      <c r="BH31" s="1256"/>
      <c r="BI31" s="1256"/>
      <c r="BJ31" s="1256"/>
      <c r="BK31" s="1236"/>
      <c r="BL31" s="1259"/>
      <c r="BM31" s="1256"/>
      <c r="BN31" s="1256"/>
      <c r="BO31" s="1256"/>
      <c r="BP31" s="1256"/>
      <c r="BQ31" s="1256"/>
      <c r="BR31" s="1256"/>
      <c r="BS31" s="1256"/>
      <c r="BT31" s="1236"/>
    </row>
    <row r="32" spans="1:73" ht="18.75" customHeight="1" x14ac:dyDescent="0.4">
      <c r="A32" s="1240"/>
      <c r="B32" s="1241"/>
      <c r="C32" s="1244"/>
      <c r="D32" s="1245"/>
      <c r="E32" s="1245"/>
      <c r="F32" s="1245"/>
      <c r="G32" s="1245"/>
      <c r="H32" s="1316"/>
      <c r="I32" s="1275"/>
      <c r="J32" s="1275"/>
      <c r="K32" s="1275"/>
      <c r="L32" s="1275"/>
      <c r="M32" s="1275"/>
      <c r="N32" s="1305"/>
      <c r="O32" s="1272"/>
      <c r="P32" s="1275"/>
      <c r="Q32" s="1275"/>
      <c r="R32" s="1275"/>
      <c r="S32" s="1275"/>
      <c r="T32" s="1275"/>
      <c r="U32" s="1305"/>
      <c r="V32" s="1272"/>
      <c r="W32" s="1275"/>
      <c r="X32" s="1275"/>
      <c r="Y32" s="1275"/>
      <c r="Z32" s="1275"/>
      <c r="AA32" s="1275"/>
      <c r="AB32" s="1305"/>
      <c r="AC32" s="1272"/>
      <c r="AD32" s="1275"/>
      <c r="AE32" s="1275"/>
      <c r="AF32" s="1275"/>
      <c r="AG32" s="1275"/>
      <c r="AH32" s="1275"/>
      <c r="AI32" s="1305"/>
      <c r="AJ32" s="1272"/>
      <c r="AK32" s="1275"/>
      <c r="AL32" s="1278"/>
      <c r="AM32" s="1285"/>
      <c r="AN32" s="1286"/>
      <c r="AO32" s="1287"/>
      <c r="AP32" s="1294"/>
      <c r="AQ32" s="1295"/>
      <c r="AR32" s="1295"/>
      <c r="AS32" s="1295"/>
      <c r="AT32" s="1296"/>
      <c r="AU32" s="1319"/>
      <c r="AV32" s="1320"/>
      <c r="AW32" s="170" t="s">
        <v>243</v>
      </c>
      <c r="AX32" s="1267"/>
      <c r="AY32" s="1268"/>
      <c r="AZ32" s="1268"/>
      <c r="BA32" s="1268"/>
      <c r="BB32" s="1269"/>
      <c r="BC32" s="1260"/>
      <c r="BD32" s="1257"/>
      <c r="BE32" s="1257"/>
      <c r="BF32" s="1257"/>
      <c r="BG32" s="1257"/>
      <c r="BH32" s="1257"/>
      <c r="BI32" s="1257"/>
      <c r="BJ32" s="1257"/>
      <c r="BK32" s="1237"/>
      <c r="BL32" s="1260"/>
      <c r="BM32" s="1257"/>
      <c r="BN32" s="1257"/>
      <c r="BO32" s="1257"/>
      <c r="BP32" s="1257"/>
      <c r="BQ32" s="1257"/>
      <c r="BR32" s="1257"/>
      <c r="BS32" s="1257"/>
      <c r="BT32" s="1237"/>
    </row>
    <row r="33" spans="1:72" ht="18.75" customHeight="1" x14ac:dyDescent="0.4">
      <c r="A33" s="1306" t="s">
        <v>129</v>
      </c>
      <c r="B33" s="1307"/>
      <c r="C33" s="1310"/>
      <c r="D33" s="1311"/>
      <c r="E33" s="1311"/>
      <c r="F33" s="1311"/>
      <c r="G33" s="1311"/>
      <c r="H33" s="1314"/>
      <c r="I33" s="1273"/>
      <c r="J33" s="1273"/>
      <c r="K33" s="1273"/>
      <c r="L33" s="1273"/>
      <c r="M33" s="1273"/>
      <c r="N33" s="1303"/>
      <c r="O33" s="1270"/>
      <c r="P33" s="1273"/>
      <c r="Q33" s="1273"/>
      <c r="R33" s="1273"/>
      <c r="S33" s="1273"/>
      <c r="T33" s="1273"/>
      <c r="U33" s="1303"/>
      <c r="V33" s="1270"/>
      <c r="W33" s="1273"/>
      <c r="X33" s="1273"/>
      <c r="Y33" s="1273"/>
      <c r="Z33" s="1273"/>
      <c r="AA33" s="1273"/>
      <c r="AB33" s="1303"/>
      <c r="AC33" s="1270"/>
      <c r="AD33" s="1273"/>
      <c r="AE33" s="1273"/>
      <c r="AF33" s="1273"/>
      <c r="AG33" s="1273"/>
      <c r="AH33" s="1273"/>
      <c r="AI33" s="1303"/>
      <c r="AJ33" s="1270"/>
      <c r="AK33" s="1273"/>
      <c r="AL33" s="1276"/>
      <c r="AM33" s="1279">
        <f>SUM(BL33:BT34)</f>
        <v>0</v>
      </c>
      <c r="AN33" s="1280"/>
      <c r="AO33" s="1281"/>
      <c r="AP33" s="1288"/>
      <c r="AQ33" s="1289"/>
      <c r="AR33" s="1289"/>
      <c r="AS33" s="1289"/>
      <c r="AT33" s="1290"/>
      <c r="AU33" s="1297" t="s">
        <v>242</v>
      </c>
      <c r="AV33" s="1298"/>
      <c r="AW33" s="1299"/>
      <c r="AX33" s="1261"/>
      <c r="AY33" s="1262"/>
      <c r="AZ33" s="1262"/>
      <c r="BA33" s="1262"/>
      <c r="BB33" s="1263"/>
      <c r="BC33" s="1258">
        <f t="shared" ref="BC33:BK33" si="13">COUNTIF($H33:$AL34,BC$6)</f>
        <v>0</v>
      </c>
      <c r="BD33" s="1255">
        <f t="shared" si="13"/>
        <v>0</v>
      </c>
      <c r="BE33" s="1255">
        <f t="shared" si="13"/>
        <v>0</v>
      </c>
      <c r="BF33" s="1255">
        <f t="shared" si="13"/>
        <v>0</v>
      </c>
      <c r="BG33" s="1255">
        <f t="shared" si="13"/>
        <v>0</v>
      </c>
      <c r="BH33" s="1255">
        <f t="shared" si="13"/>
        <v>0</v>
      </c>
      <c r="BI33" s="1255">
        <f t="shared" si="13"/>
        <v>0</v>
      </c>
      <c r="BJ33" s="1255">
        <f t="shared" si="13"/>
        <v>0</v>
      </c>
      <c r="BK33" s="1235">
        <f t="shared" si="13"/>
        <v>0</v>
      </c>
      <c r="BL33" s="1258">
        <f t="shared" ref="BL33:BT33" si="14">BC33*BC$42*24</f>
        <v>0</v>
      </c>
      <c r="BM33" s="1255">
        <f t="shared" si="14"/>
        <v>0</v>
      </c>
      <c r="BN33" s="1255">
        <f t="shared" si="14"/>
        <v>0</v>
      </c>
      <c r="BO33" s="1255">
        <f t="shared" si="14"/>
        <v>0</v>
      </c>
      <c r="BP33" s="1255">
        <f t="shared" si="14"/>
        <v>0</v>
      </c>
      <c r="BQ33" s="1255">
        <f t="shared" si="14"/>
        <v>0</v>
      </c>
      <c r="BR33" s="1255">
        <f t="shared" si="14"/>
        <v>0</v>
      </c>
      <c r="BS33" s="1255">
        <f t="shared" si="14"/>
        <v>0</v>
      </c>
      <c r="BT33" s="1235">
        <f t="shared" si="14"/>
        <v>0</v>
      </c>
    </row>
    <row r="34" spans="1:72" ht="18.75" customHeight="1" x14ac:dyDescent="0.4">
      <c r="A34" s="1308"/>
      <c r="B34" s="1309"/>
      <c r="C34" s="1312"/>
      <c r="D34" s="1313"/>
      <c r="E34" s="1313"/>
      <c r="F34" s="1313"/>
      <c r="G34" s="1313"/>
      <c r="H34" s="1315"/>
      <c r="I34" s="1274"/>
      <c r="J34" s="1274"/>
      <c r="K34" s="1274"/>
      <c r="L34" s="1274"/>
      <c r="M34" s="1274"/>
      <c r="N34" s="1304"/>
      <c r="O34" s="1271"/>
      <c r="P34" s="1274"/>
      <c r="Q34" s="1274"/>
      <c r="R34" s="1274"/>
      <c r="S34" s="1274"/>
      <c r="T34" s="1274"/>
      <c r="U34" s="1304"/>
      <c r="V34" s="1271"/>
      <c r="W34" s="1274"/>
      <c r="X34" s="1274"/>
      <c r="Y34" s="1274"/>
      <c r="Z34" s="1274"/>
      <c r="AA34" s="1274"/>
      <c r="AB34" s="1304"/>
      <c r="AC34" s="1271"/>
      <c r="AD34" s="1274"/>
      <c r="AE34" s="1274"/>
      <c r="AF34" s="1274"/>
      <c r="AG34" s="1274"/>
      <c r="AH34" s="1274"/>
      <c r="AI34" s="1304"/>
      <c r="AJ34" s="1271"/>
      <c r="AK34" s="1274"/>
      <c r="AL34" s="1277"/>
      <c r="AM34" s="1282"/>
      <c r="AN34" s="1283"/>
      <c r="AO34" s="1284"/>
      <c r="AP34" s="1291"/>
      <c r="AQ34" s="1292"/>
      <c r="AR34" s="1292"/>
      <c r="AS34" s="1292"/>
      <c r="AT34" s="1293"/>
      <c r="AU34" s="1300"/>
      <c r="AV34" s="1301"/>
      <c r="AW34" s="1302"/>
      <c r="AX34" s="1264"/>
      <c r="AY34" s="1265"/>
      <c r="AZ34" s="1265"/>
      <c r="BA34" s="1265"/>
      <c r="BB34" s="1266"/>
      <c r="BC34" s="1259"/>
      <c r="BD34" s="1256"/>
      <c r="BE34" s="1256"/>
      <c r="BF34" s="1256"/>
      <c r="BG34" s="1256"/>
      <c r="BH34" s="1256"/>
      <c r="BI34" s="1256"/>
      <c r="BJ34" s="1256"/>
      <c r="BK34" s="1236"/>
      <c r="BL34" s="1259"/>
      <c r="BM34" s="1256"/>
      <c r="BN34" s="1256"/>
      <c r="BO34" s="1256"/>
      <c r="BP34" s="1256"/>
      <c r="BQ34" s="1256"/>
      <c r="BR34" s="1256"/>
      <c r="BS34" s="1256"/>
      <c r="BT34" s="1236"/>
    </row>
    <row r="35" spans="1:72" ht="18.75" customHeight="1" x14ac:dyDescent="0.4">
      <c r="A35" s="1238" t="s">
        <v>139</v>
      </c>
      <c r="B35" s="1239"/>
      <c r="C35" s="1242"/>
      <c r="D35" s="1243"/>
      <c r="E35" s="1243"/>
      <c r="F35" s="1243"/>
      <c r="G35" s="1243"/>
      <c r="H35" s="1315"/>
      <c r="I35" s="1274"/>
      <c r="J35" s="1274"/>
      <c r="K35" s="1274"/>
      <c r="L35" s="1274"/>
      <c r="M35" s="1274"/>
      <c r="N35" s="1304"/>
      <c r="O35" s="1271"/>
      <c r="P35" s="1274"/>
      <c r="Q35" s="1274"/>
      <c r="R35" s="1274"/>
      <c r="S35" s="1274"/>
      <c r="T35" s="1274"/>
      <c r="U35" s="1304"/>
      <c r="V35" s="1271"/>
      <c r="W35" s="1274"/>
      <c r="X35" s="1274"/>
      <c r="Y35" s="1274"/>
      <c r="Z35" s="1274"/>
      <c r="AA35" s="1274"/>
      <c r="AB35" s="1304"/>
      <c r="AC35" s="1271"/>
      <c r="AD35" s="1274"/>
      <c r="AE35" s="1274"/>
      <c r="AF35" s="1274"/>
      <c r="AG35" s="1274"/>
      <c r="AH35" s="1274"/>
      <c r="AI35" s="1304"/>
      <c r="AJ35" s="1271"/>
      <c r="AK35" s="1274"/>
      <c r="AL35" s="1277"/>
      <c r="AM35" s="1282"/>
      <c r="AN35" s="1283"/>
      <c r="AO35" s="1284"/>
      <c r="AP35" s="1291"/>
      <c r="AQ35" s="1292"/>
      <c r="AR35" s="1292"/>
      <c r="AS35" s="1292"/>
      <c r="AT35" s="1293"/>
      <c r="AU35" s="1317"/>
      <c r="AV35" s="1318"/>
      <c r="AW35" s="169" t="s">
        <v>14</v>
      </c>
      <c r="AX35" s="1264"/>
      <c r="AY35" s="1265"/>
      <c r="AZ35" s="1265"/>
      <c r="BA35" s="1265"/>
      <c r="BB35" s="1266"/>
      <c r="BC35" s="1259"/>
      <c r="BD35" s="1256"/>
      <c r="BE35" s="1256"/>
      <c r="BF35" s="1256"/>
      <c r="BG35" s="1256"/>
      <c r="BH35" s="1256"/>
      <c r="BI35" s="1256"/>
      <c r="BJ35" s="1256"/>
      <c r="BK35" s="1236"/>
      <c r="BL35" s="1259"/>
      <c r="BM35" s="1256"/>
      <c r="BN35" s="1256"/>
      <c r="BO35" s="1256"/>
      <c r="BP35" s="1256"/>
      <c r="BQ35" s="1256"/>
      <c r="BR35" s="1256"/>
      <c r="BS35" s="1256"/>
      <c r="BT35" s="1236"/>
    </row>
    <row r="36" spans="1:72" ht="18.75" customHeight="1" x14ac:dyDescent="0.4">
      <c r="A36" s="1240"/>
      <c r="B36" s="1241"/>
      <c r="C36" s="1244"/>
      <c r="D36" s="1245"/>
      <c r="E36" s="1245"/>
      <c r="F36" s="1245"/>
      <c r="G36" s="1245"/>
      <c r="H36" s="1316"/>
      <c r="I36" s="1275"/>
      <c r="J36" s="1275"/>
      <c r="K36" s="1275"/>
      <c r="L36" s="1275"/>
      <c r="M36" s="1275"/>
      <c r="N36" s="1305"/>
      <c r="O36" s="1272"/>
      <c r="P36" s="1275"/>
      <c r="Q36" s="1275"/>
      <c r="R36" s="1275"/>
      <c r="S36" s="1275"/>
      <c r="T36" s="1275"/>
      <c r="U36" s="1305"/>
      <c r="V36" s="1272"/>
      <c r="W36" s="1275"/>
      <c r="X36" s="1275"/>
      <c r="Y36" s="1275"/>
      <c r="Z36" s="1275"/>
      <c r="AA36" s="1275"/>
      <c r="AB36" s="1305"/>
      <c r="AC36" s="1272"/>
      <c r="AD36" s="1275"/>
      <c r="AE36" s="1275"/>
      <c r="AF36" s="1275"/>
      <c r="AG36" s="1275"/>
      <c r="AH36" s="1275"/>
      <c r="AI36" s="1305"/>
      <c r="AJ36" s="1272"/>
      <c r="AK36" s="1275"/>
      <c r="AL36" s="1278"/>
      <c r="AM36" s="1285"/>
      <c r="AN36" s="1286"/>
      <c r="AO36" s="1287"/>
      <c r="AP36" s="1294"/>
      <c r="AQ36" s="1295"/>
      <c r="AR36" s="1295"/>
      <c r="AS36" s="1295"/>
      <c r="AT36" s="1296"/>
      <c r="AU36" s="1319"/>
      <c r="AV36" s="1320"/>
      <c r="AW36" s="170" t="s">
        <v>243</v>
      </c>
      <c r="AX36" s="1267"/>
      <c r="AY36" s="1268"/>
      <c r="AZ36" s="1268"/>
      <c r="BA36" s="1268"/>
      <c r="BB36" s="1269"/>
      <c r="BC36" s="1260"/>
      <c r="BD36" s="1257"/>
      <c r="BE36" s="1257"/>
      <c r="BF36" s="1257"/>
      <c r="BG36" s="1257"/>
      <c r="BH36" s="1257"/>
      <c r="BI36" s="1257"/>
      <c r="BJ36" s="1257"/>
      <c r="BK36" s="1237"/>
      <c r="BL36" s="1260"/>
      <c r="BM36" s="1257"/>
      <c r="BN36" s="1257"/>
      <c r="BO36" s="1257"/>
      <c r="BP36" s="1257"/>
      <c r="BQ36" s="1257"/>
      <c r="BR36" s="1257"/>
      <c r="BS36" s="1257"/>
      <c r="BT36" s="1237"/>
    </row>
    <row r="37" spans="1:72" ht="18.75" customHeight="1" x14ac:dyDescent="0.4">
      <c r="A37" s="1306" t="s">
        <v>129</v>
      </c>
      <c r="B37" s="1307"/>
      <c r="C37" s="1310"/>
      <c r="D37" s="1311"/>
      <c r="E37" s="1311"/>
      <c r="F37" s="1311"/>
      <c r="G37" s="1311"/>
      <c r="H37" s="1314"/>
      <c r="I37" s="1273"/>
      <c r="J37" s="1273"/>
      <c r="K37" s="1273"/>
      <c r="L37" s="1273"/>
      <c r="M37" s="1273"/>
      <c r="N37" s="1303"/>
      <c r="O37" s="1270"/>
      <c r="P37" s="1273"/>
      <c r="Q37" s="1273"/>
      <c r="R37" s="1273"/>
      <c r="S37" s="1273"/>
      <c r="T37" s="1273"/>
      <c r="U37" s="1303"/>
      <c r="V37" s="1270"/>
      <c r="W37" s="1273"/>
      <c r="X37" s="1273"/>
      <c r="Y37" s="1273"/>
      <c r="Z37" s="1273"/>
      <c r="AA37" s="1273"/>
      <c r="AB37" s="1303"/>
      <c r="AC37" s="1270"/>
      <c r="AD37" s="1273"/>
      <c r="AE37" s="1273"/>
      <c r="AF37" s="1273"/>
      <c r="AG37" s="1273"/>
      <c r="AH37" s="1273"/>
      <c r="AI37" s="1303"/>
      <c r="AJ37" s="1270"/>
      <c r="AK37" s="1273"/>
      <c r="AL37" s="1276"/>
      <c r="AM37" s="1279">
        <f>SUM(BL37:BT38)</f>
        <v>0</v>
      </c>
      <c r="AN37" s="1280"/>
      <c r="AO37" s="1281"/>
      <c r="AP37" s="1288"/>
      <c r="AQ37" s="1289"/>
      <c r="AR37" s="1289"/>
      <c r="AS37" s="1289"/>
      <c r="AT37" s="1290"/>
      <c r="AU37" s="1297" t="s">
        <v>242</v>
      </c>
      <c r="AV37" s="1298"/>
      <c r="AW37" s="1299"/>
      <c r="AX37" s="1261"/>
      <c r="AY37" s="1262"/>
      <c r="AZ37" s="1262"/>
      <c r="BA37" s="1262"/>
      <c r="BB37" s="1263"/>
      <c r="BC37" s="1258">
        <f t="shared" ref="BC37:BK37" si="15">COUNTIF($H37:$AL38,BC$6)</f>
        <v>0</v>
      </c>
      <c r="BD37" s="1255">
        <f t="shared" si="15"/>
        <v>0</v>
      </c>
      <c r="BE37" s="1255">
        <f t="shared" si="15"/>
        <v>0</v>
      </c>
      <c r="BF37" s="1255">
        <f t="shared" si="15"/>
        <v>0</v>
      </c>
      <c r="BG37" s="1255">
        <f t="shared" si="15"/>
        <v>0</v>
      </c>
      <c r="BH37" s="1255">
        <f t="shared" si="15"/>
        <v>0</v>
      </c>
      <c r="BI37" s="1255">
        <f t="shared" si="15"/>
        <v>0</v>
      </c>
      <c r="BJ37" s="1255">
        <f t="shared" si="15"/>
        <v>0</v>
      </c>
      <c r="BK37" s="1235">
        <f t="shared" si="15"/>
        <v>0</v>
      </c>
      <c r="BL37" s="1258">
        <f t="shared" ref="BL37:BT37" si="16">BC37*BC$42*24</f>
        <v>0</v>
      </c>
      <c r="BM37" s="1255">
        <f t="shared" si="16"/>
        <v>0</v>
      </c>
      <c r="BN37" s="1255">
        <f t="shared" si="16"/>
        <v>0</v>
      </c>
      <c r="BO37" s="1255">
        <f t="shared" si="16"/>
        <v>0</v>
      </c>
      <c r="BP37" s="1255">
        <f t="shared" si="16"/>
        <v>0</v>
      </c>
      <c r="BQ37" s="1255">
        <f t="shared" si="16"/>
        <v>0</v>
      </c>
      <c r="BR37" s="1255">
        <f t="shared" si="16"/>
        <v>0</v>
      </c>
      <c r="BS37" s="1255">
        <f t="shared" si="16"/>
        <v>0</v>
      </c>
      <c r="BT37" s="1235">
        <f t="shared" si="16"/>
        <v>0</v>
      </c>
    </row>
    <row r="38" spans="1:72" ht="18.75" customHeight="1" x14ac:dyDescent="0.4">
      <c r="A38" s="1308"/>
      <c r="B38" s="1309"/>
      <c r="C38" s="1312"/>
      <c r="D38" s="1313"/>
      <c r="E38" s="1313"/>
      <c r="F38" s="1313"/>
      <c r="G38" s="1313"/>
      <c r="H38" s="1315"/>
      <c r="I38" s="1274"/>
      <c r="J38" s="1274"/>
      <c r="K38" s="1274"/>
      <c r="L38" s="1274"/>
      <c r="M38" s="1274"/>
      <c r="N38" s="1304"/>
      <c r="O38" s="1271"/>
      <c r="P38" s="1274"/>
      <c r="Q38" s="1274"/>
      <c r="R38" s="1274"/>
      <c r="S38" s="1274"/>
      <c r="T38" s="1274"/>
      <c r="U38" s="1304"/>
      <c r="V38" s="1271"/>
      <c r="W38" s="1274"/>
      <c r="X38" s="1274"/>
      <c r="Y38" s="1274"/>
      <c r="Z38" s="1274"/>
      <c r="AA38" s="1274"/>
      <c r="AB38" s="1304"/>
      <c r="AC38" s="1271"/>
      <c r="AD38" s="1274"/>
      <c r="AE38" s="1274"/>
      <c r="AF38" s="1274"/>
      <c r="AG38" s="1274"/>
      <c r="AH38" s="1274"/>
      <c r="AI38" s="1304"/>
      <c r="AJ38" s="1271"/>
      <c r="AK38" s="1274"/>
      <c r="AL38" s="1277"/>
      <c r="AM38" s="1282"/>
      <c r="AN38" s="1283"/>
      <c r="AO38" s="1284"/>
      <c r="AP38" s="1291"/>
      <c r="AQ38" s="1292"/>
      <c r="AR38" s="1292"/>
      <c r="AS38" s="1292"/>
      <c r="AT38" s="1293"/>
      <c r="AU38" s="1300"/>
      <c r="AV38" s="1301"/>
      <c r="AW38" s="1302"/>
      <c r="AX38" s="1264"/>
      <c r="AY38" s="1265"/>
      <c r="AZ38" s="1265"/>
      <c r="BA38" s="1265"/>
      <c r="BB38" s="1266"/>
      <c r="BC38" s="1259"/>
      <c r="BD38" s="1256"/>
      <c r="BE38" s="1256"/>
      <c r="BF38" s="1256"/>
      <c r="BG38" s="1256"/>
      <c r="BH38" s="1256"/>
      <c r="BI38" s="1256"/>
      <c r="BJ38" s="1256"/>
      <c r="BK38" s="1236"/>
      <c r="BL38" s="1259"/>
      <c r="BM38" s="1256"/>
      <c r="BN38" s="1256"/>
      <c r="BO38" s="1256"/>
      <c r="BP38" s="1256"/>
      <c r="BQ38" s="1256"/>
      <c r="BR38" s="1256"/>
      <c r="BS38" s="1256"/>
      <c r="BT38" s="1236"/>
    </row>
    <row r="39" spans="1:72" ht="18.75" customHeight="1" x14ac:dyDescent="0.15">
      <c r="A39" s="1238" t="s">
        <v>139</v>
      </c>
      <c r="B39" s="1239"/>
      <c r="C39" s="1242"/>
      <c r="D39" s="1243"/>
      <c r="E39" s="1243"/>
      <c r="F39" s="1243"/>
      <c r="G39" s="1243"/>
      <c r="H39" s="1315"/>
      <c r="I39" s="1274"/>
      <c r="J39" s="1274"/>
      <c r="K39" s="1274"/>
      <c r="L39" s="1274"/>
      <c r="M39" s="1274"/>
      <c r="N39" s="1304"/>
      <c r="O39" s="1271"/>
      <c r="P39" s="1274"/>
      <c r="Q39" s="1274"/>
      <c r="R39" s="1274"/>
      <c r="S39" s="1274"/>
      <c r="T39" s="1274"/>
      <c r="U39" s="1304"/>
      <c r="V39" s="1271"/>
      <c r="W39" s="1274"/>
      <c r="X39" s="1274"/>
      <c r="Y39" s="1274"/>
      <c r="Z39" s="1274"/>
      <c r="AA39" s="1274"/>
      <c r="AB39" s="1304"/>
      <c r="AC39" s="1271"/>
      <c r="AD39" s="1274"/>
      <c r="AE39" s="1274"/>
      <c r="AF39" s="1274"/>
      <c r="AG39" s="1274"/>
      <c r="AH39" s="1274"/>
      <c r="AI39" s="1304"/>
      <c r="AJ39" s="1271"/>
      <c r="AK39" s="1274"/>
      <c r="AL39" s="1277"/>
      <c r="AM39" s="1282"/>
      <c r="AN39" s="1283"/>
      <c r="AO39" s="1284"/>
      <c r="AP39" s="1291"/>
      <c r="AQ39" s="1292"/>
      <c r="AR39" s="1292"/>
      <c r="AS39" s="1292"/>
      <c r="AT39" s="1293"/>
      <c r="AU39" s="1246"/>
      <c r="AV39" s="1247"/>
      <c r="AW39" s="169" t="s">
        <v>14</v>
      </c>
      <c r="AX39" s="1264"/>
      <c r="AY39" s="1265"/>
      <c r="AZ39" s="1265"/>
      <c r="BA39" s="1265"/>
      <c r="BB39" s="1266"/>
      <c r="BC39" s="1259"/>
      <c r="BD39" s="1256"/>
      <c r="BE39" s="1256"/>
      <c r="BF39" s="1256"/>
      <c r="BG39" s="1256"/>
      <c r="BH39" s="1256"/>
      <c r="BI39" s="1256"/>
      <c r="BJ39" s="1256"/>
      <c r="BK39" s="1236"/>
      <c r="BL39" s="1259"/>
      <c r="BM39" s="1256"/>
      <c r="BN39" s="1256"/>
      <c r="BO39" s="1256"/>
      <c r="BP39" s="1256"/>
      <c r="BQ39" s="1256"/>
      <c r="BR39" s="1256"/>
      <c r="BS39" s="1256"/>
      <c r="BT39" s="1236"/>
    </row>
    <row r="40" spans="1:72" ht="18.75" customHeight="1" x14ac:dyDescent="0.15">
      <c r="A40" s="1240"/>
      <c r="B40" s="1241"/>
      <c r="C40" s="1244"/>
      <c r="D40" s="1245"/>
      <c r="E40" s="1245"/>
      <c r="F40" s="1245"/>
      <c r="G40" s="1245"/>
      <c r="H40" s="1316"/>
      <c r="I40" s="1275"/>
      <c r="J40" s="1275"/>
      <c r="K40" s="1275"/>
      <c r="L40" s="1275"/>
      <c r="M40" s="1275"/>
      <c r="N40" s="1305"/>
      <c r="O40" s="1272"/>
      <c r="P40" s="1275"/>
      <c r="Q40" s="1275"/>
      <c r="R40" s="1275"/>
      <c r="S40" s="1275"/>
      <c r="T40" s="1275"/>
      <c r="U40" s="1305"/>
      <c r="V40" s="1272"/>
      <c r="W40" s="1275"/>
      <c r="X40" s="1275"/>
      <c r="Y40" s="1275"/>
      <c r="Z40" s="1275"/>
      <c r="AA40" s="1275"/>
      <c r="AB40" s="1305"/>
      <c r="AC40" s="1272"/>
      <c r="AD40" s="1275"/>
      <c r="AE40" s="1275"/>
      <c r="AF40" s="1275"/>
      <c r="AG40" s="1275"/>
      <c r="AH40" s="1275"/>
      <c r="AI40" s="1305"/>
      <c r="AJ40" s="1272"/>
      <c r="AK40" s="1275"/>
      <c r="AL40" s="1278"/>
      <c r="AM40" s="1285"/>
      <c r="AN40" s="1286"/>
      <c r="AO40" s="1287"/>
      <c r="AP40" s="1294"/>
      <c r="AQ40" s="1295"/>
      <c r="AR40" s="1295"/>
      <c r="AS40" s="1295"/>
      <c r="AT40" s="1296"/>
      <c r="AU40" s="1248"/>
      <c r="AV40" s="1249"/>
      <c r="AW40" s="170" t="s">
        <v>243</v>
      </c>
      <c r="AX40" s="1267"/>
      <c r="AY40" s="1268"/>
      <c r="AZ40" s="1268"/>
      <c r="BA40" s="1268"/>
      <c r="BB40" s="1269"/>
      <c r="BC40" s="1260"/>
      <c r="BD40" s="1257"/>
      <c r="BE40" s="1257"/>
      <c r="BF40" s="1257"/>
      <c r="BG40" s="1257"/>
      <c r="BH40" s="1257"/>
      <c r="BI40" s="1257"/>
      <c r="BJ40" s="1257"/>
      <c r="BK40" s="1237"/>
      <c r="BL40" s="1260"/>
      <c r="BM40" s="1257"/>
      <c r="BN40" s="1257"/>
      <c r="BO40" s="1257"/>
      <c r="BP40" s="1257"/>
      <c r="BQ40" s="1257"/>
      <c r="BR40" s="1257"/>
      <c r="BS40" s="1257"/>
      <c r="BT40" s="1237"/>
    </row>
    <row r="41" spans="1:72" ht="18.75" customHeight="1" thickBot="1" x14ac:dyDescent="0.45">
      <c r="A41" s="1213" t="s">
        <v>244</v>
      </c>
      <c r="B41" s="1214"/>
      <c r="C41" s="1214"/>
      <c r="D41" s="1214"/>
      <c r="E41" s="1214"/>
      <c r="F41" s="1214"/>
      <c r="G41" s="1214"/>
      <c r="H41" s="171">
        <v>1</v>
      </c>
      <c r="I41" s="172">
        <v>2</v>
      </c>
      <c r="J41" s="172">
        <v>3</v>
      </c>
      <c r="K41" s="172">
        <v>4</v>
      </c>
      <c r="L41" s="172">
        <v>5</v>
      </c>
      <c r="M41" s="172">
        <v>6</v>
      </c>
      <c r="N41" s="173">
        <v>7</v>
      </c>
      <c r="O41" s="174">
        <v>8</v>
      </c>
      <c r="P41" s="172">
        <v>9</v>
      </c>
      <c r="Q41" s="172">
        <v>10</v>
      </c>
      <c r="R41" s="172">
        <v>11</v>
      </c>
      <c r="S41" s="172">
        <v>12</v>
      </c>
      <c r="T41" s="172">
        <v>13</v>
      </c>
      <c r="U41" s="175">
        <v>14</v>
      </c>
      <c r="V41" s="176">
        <v>15</v>
      </c>
      <c r="W41" s="172">
        <v>16</v>
      </c>
      <c r="X41" s="172">
        <v>17</v>
      </c>
      <c r="Y41" s="172">
        <v>18</v>
      </c>
      <c r="Z41" s="172">
        <v>19</v>
      </c>
      <c r="AA41" s="177">
        <v>20</v>
      </c>
      <c r="AB41" s="178">
        <v>21</v>
      </c>
      <c r="AC41" s="179">
        <v>22</v>
      </c>
      <c r="AD41" s="177">
        <v>23</v>
      </c>
      <c r="AE41" s="177">
        <v>24</v>
      </c>
      <c r="AF41" s="177">
        <v>25</v>
      </c>
      <c r="AG41" s="177">
        <v>26</v>
      </c>
      <c r="AH41" s="177">
        <v>27</v>
      </c>
      <c r="AI41" s="180">
        <v>28</v>
      </c>
      <c r="AJ41" s="181">
        <v>29</v>
      </c>
      <c r="AK41" s="177">
        <v>30</v>
      </c>
      <c r="AL41" s="182">
        <v>31</v>
      </c>
      <c r="AM41" s="1250" t="s">
        <v>150</v>
      </c>
      <c r="AN41" s="1251"/>
      <c r="AO41" s="1252"/>
      <c r="AP41" s="1250" t="s">
        <v>205</v>
      </c>
      <c r="AQ41" s="1250"/>
      <c r="AR41" s="1250"/>
      <c r="AS41" s="1253"/>
      <c r="AT41" s="1253"/>
      <c r="AU41" s="1253" t="s">
        <v>245</v>
      </c>
      <c r="AV41" s="1253"/>
      <c r="AW41" s="1253"/>
      <c r="AX41" s="1254" t="s">
        <v>147</v>
      </c>
      <c r="AY41" s="1254"/>
      <c r="AZ41" s="1254"/>
      <c r="BA41" s="1254"/>
      <c r="BB41" s="1254"/>
      <c r="BC41" s="1213" t="s">
        <v>208</v>
      </c>
      <c r="BD41" s="1214"/>
      <c r="BE41" s="1214"/>
      <c r="BF41" s="1214"/>
      <c r="BG41" s="1214"/>
      <c r="BH41" s="1214"/>
      <c r="BI41" s="1214"/>
      <c r="BJ41" s="1214"/>
      <c r="BK41" s="1215"/>
      <c r="BL41" s="1213" t="s">
        <v>246</v>
      </c>
      <c r="BM41" s="1214"/>
      <c r="BN41" s="1214"/>
      <c r="BO41" s="1214"/>
      <c r="BP41" s="1214"/>
      <c r="BQ41" s="1214"/>
      <c r="BR41" s="1214"/>
      <c r="BS41" s="1214"/>
      <c r="BT41" s="1215"/>
    </row>
    <row r="42" spans="1:72" ht="18.75" customHeight="1" thickTop="1" x14ac:dyDescent="0.4">
      <c r="A42" s="153" t="s">
        <v>76</v>
      </c>
      <c r="B42" s="150" t="s">
        <v>247</v>
      </c>
      <c r="C42" s="150"/>
      <c r="AA42" s="1216" t="s">
        <v>248</v>
      </c>
      <c r="AB42" s="1217"/>
      <c r="AC42" s="1217"/>
      <c r="AD42" s="1218"/>
      <c r="AE42" s="1225" t="s">
        <v>249</v>
      </c>
      <c r="AF42" s="1227" t="s">
        <v>250</v>
      </c>
      <c r="AG42" s="1229"/>
      <c r="AH42" s="1229"/>
      <c r="AI42" s="1229" t="s">
        <v>251</v>
      </c>
      <c r="AJ42" s="1230"/>
      <c r="AK42" s="1230"/>
      <c r="AL42" s="1202" t="s">
        <v>252</v>
      </c>
      <c r="AM42" s="1204" t="s">
        <v>253</v>
      </c>
      <c r="AN42" s="1231" t="s">
        <v>250</v>
      </c>
      <c r="AO42" s="1229"/>
      <c r="AP42" s="1229"/>
      <c r="AQ42" s="1229" t="s">
        <v>251</v>
      </c>
      <c r="AR42" s="1230"/>
      <c r="AS42" s="1230"/>
      <c r="AT42" s="1202" t="s">
        <v>252</v>
      </c>
      <c r="AU42" s="1204" t="s">
        <v>254</v>
      </c>
      <c r="AV42" s="1231" t="s">
        <v>250</v>
      </c>
      <c r="AW42" s="1229"/>
      <c r="AX42" s="1229"/>
      <c r="AY42" s="1229" t="s">
        <v>251</v>
      </c>
      <c r="AZ42" s="1230"/>
      <c r="BA42" s="1230"/>
      <c r="BB42" s="1233" t="s">
        <v>252</v>
      </c>
      <c r="BC42" s="152">
        <f>IF($AJ$42&gt;$AG$42,$AJ$42-$AG$42,$AJ$42+1-$AG$42)</f>
        <v>1</v>
      </c>
      <c r="BD42" s="152">
        <f>IF($AJ$44&gt;$AG$44,$AJ$44-$AG$44,$AJ$44+1-$AG$44)</f>
        <v>1</v>
      </c>
      <c r="BE42" s="152">
        <f>IF($AJ$46&gt;$AG$46,$AJ$46-$AG$46,$AJ$46+1-$AG$46)</f>
        <v>1</v>
      </c>
      <c r="BF42" s="152">
        <f>IF($AR$42&gt;$AO$42,$AR$42-$AO$42,$AR$42+1-$AO$42)</f>
        <v>1</v>
      </c>
      <c r="BG42" s="152">
        <f>IF($AR$44&gt;$AO$44,$AR$44-$AO$44,$AR$44+1-$AO$44)</f>
        <v>1</v>
      </c>
      <c r="BH42" s="152">
        <f>IF($AR$46&gt;$AO$46,$AR$46-$AO$46,$AR$46+1-$AO$46)</f>
        <v>1</v>
      </c>
      <c r="BI42" s="152">
        <f>IF($AZ$42&gt;$AW$42,$AZ$42-$AW$42,$AZ$42+1-$AW$42)</f>
        <v>1</v>
      </c>
      <c r="BJ42" s="152">
        <f>IF($AZ$44&gt;$AW$44,$AZ$44-$AW$44,$AZ$44+1-$AW$44)</f>
        <v>1</v>
      </c>
      <c r="BK42" s="152">
        <f>IF($AZ$46&gt;$AW$46,$AZ$46-$AW$46,$AZ$46+1-$AW$46)</f>
        <v>1</v>
      </c>
    </row>
    <row r="43" spans="1:72" ht="18.75" customHeight="1" x14ac:dyDescent="0.4">
      <c r="A43" s="150"/>
      <c r="B43" s="150" t="s">
        <v>830</v>
      </c>
      <c r="C43" s="183"/>
      <c r="D43" s="184"/>
      <c r="E43" s="184"/>
      <c r="F43" s="184"/>
      <c r="G43" s="184"/>
      <c r="H43" s="184"/>
      <c r="I43" s="184"/>
      <c r="J43" s="184"/>
      <c r="K43" s="184"/>
      <c r="L43" s="184"/>
      <c r="M43" s="184"/>
      <c r="N43" s="184"/>
      <c r="O43" s="184"/>
      <c r="P43" s="184"/>
      <c r="Q43" s="184"/>
      <c r="R43" s="184"/>
      <c r="S43" s="184"/>
      <c r="T43" s="185"/>
      <c r="U43" s="185"/>
      <c r="V43" s="185"/>
      <c r="W43" s="185"/>
      <c r="X43" s="185"/>
      <c r="Y43" s="186"/>
      <c r="Z43" s="186"/>
      <c r="AA43" s="1219"/>
      <c r="AB43" s="1220"/>
      <c r="AC43" s="1220"/>
      <c r="AD43" s="1221"/>
      <c r="AE43" s="1226"/>
      <c r="AF43" s="1228"/>
      <c r="AG43" s="1211"/>
      <c r="AH43" s="1211"/>
      <c r="AI43" s="1211"/>
      <c r="AJ43" s="1212"/>
      <c r="AK43" s="1212"/>
      <c r="AL43" s="1203"/>
      <c r="AM43" s="1205"/>
      <c r="AN43" s="1232"/>
      <c r="AO43" s="1211"/>
      <c r="AP43" s="1211"/>
      <c r="AQ43" s="1211"/>
      <c r="AR43" s="1212"/>
      <c r="AS43" s="1212"/>
      <c r="AT43" s="1203"/>
      <c r="AU43" s="1205"/>
      <c r="AV43" s="1232"/>
      <c r="AW43" s="1211"/>
      <c r="AX43" s="1211"/>
      <c r="AY43" s="1211"/>
      <c r="AZ43" s="1212"/>
      <c r="BA43" s="1212"/>
      <c r="BB43" s="1206"/>
    </row>
    <row r="44" spans="1:72" ht="18.75" customHeight="1" x14ac:dyDescent="0.4">
      <c r="A44" s="183"/>
      <c r="B44" s="150" t="s">
        <v>255</v>
      </c>
      <c r="C44" s="183"/>
      <c r="D44" s="184"/>
      <c r="E44" s="184"/>
      <c r="F44" s="184"/>
      <c r="G44" s="184"/>
      <c r="H44" s="184"/>
      <c r="I44" s="184"/>
      <c r="J44" s="184"/>
      <c r="K44" s="184"/>
      <c r="L44" s="184"/>
      <c r="M44" s="184"/>
      <c r="N44" s="184"/>
      <c r="O44" s="184"/>
      <c r="P44" s="184"/>
      <c r="Q44" s="184"/>
      <c r="R44" s="184"/>
      <c r="S44" s="184"/>
      <c r="T44" s="185"/>
      <c r="U44" s="185"/>
      <c r="V44" s="185"/>
      <c r="W44" s="185"/>
      <c r="X44" s="185"/>
      <c r="Y44" s="151"/>
      <c r="Z44" s="151"/>
      <c r="AA44" s="1219"/>
      <c r="AB44" s="1220"/>
      <c r="AC44" s="1220"/>
      <c r="AD44" s="1221"/>
      <c r="AE44" s="1207" t="s">
        <v>256</v>
      </c>
      <c r="AF44" s="1209" t="s">
        <v>250</v>
      </c>
      <c r="AG44" s="1191"/>
      <c r="AH44" s="1191"/>
      <c r="AI44" s="1191" t="s">
        <v>251</v>
      </c>
      <c r="AJ44" s="1193"/>
      <c r="AK44" s="1193"/>
      <c r="AL44" s="1198" t="s">
        <v>252</v>
      </c>
      <c r="AM44" s="1200" t="s">
        <v>257</v>
      </c>
      <c r="AN44" s="1191" t="s">
        <v>250</v>
      </c>
      <c r="AO44" s="1191"/>
      <c r="AP44" s="1191"/>
      <c r="AQ44" s="1191" t="s">
        <v>251</v>
      </c>
      <c r="AR44" s="1193"/>
      <c r="AS44" s="1193"/>
      <c r="AT44" s="1198" t="s">
        <v>252</v>
      </c>
      <c r="AU44" s="1200" t="s">
        <v>258</v>
      </c>
      <c r="AV44" s="1191" t="s">
        <v>250</v>
      </c>
      <c r="AW44" s="1191"/>
      <c r="AX44" s="1191"/>
      <c r="AY44" s="1191" t="s">
        <v>251</v>
      </c>
      <c r="AZ44" s="1193"/>
      <c r="BA44" s="1193"/>
      <c r="BB44" s="1195" t="s">
        <v>252</v>
      </c>
    </row>
    <row r="45" spans="1:72" ht="18.75" customHeight="1" x14ac:dyDescent="0.4">
      <c r="A45" s="187"/>
      <c r="B45" s="150" t="s">
        <v>259</v>
      </c>
      <c r="C45" s="150"/>
      <c r="D45" s="151"/>
      <c r="E45" s="151"/>
      <c r="F45" s="151"/>
      <c r="G45" s="151"/>
      <c r="H45" s="151"/>
      <c r="I45" s="151"/>
      <c r="J45" s="151"/>
      <c r="K45" s="151"/>
      <c r="L45" s="151"/>
      <c r="M45" s="151"/>
      <c r="N45" s="151"/>
      <c r="O45" s="151"/>
      <c r="P45" s="151"/>
      <c r="Q45" s="151"/>
      <c r="R45" s="151"/>
      <c r="S45" s="151"/>
      <c r="T45" s="151"/>
      <c r="U45" s="151"/>
      <c r="V45" s="151"/>
      <c r="W45" s="151"/>
      <c r="X45" s="151"/>
      <c r="Y45" s="151"/>
      <c r="Z45" s="151"/>
      <c r="AA45" s="1219"/>
      <c r="AB45" s="1220"/>
      <c r="AC45" s="1220"/>
      <c r="AD45" s="1221"/>
      <c r="AE45" s="1226"/>
      <c r="AF45" s="1234"/>
      <c r="AG45" s="1211"/>
      <c r="AH45" s="1211"/>
      <c r="AI45" s="1211"/>
      <c r="AJ45" s="1212"/>
      <c r="AK45" s="1212"/>
      <c r="AL45" s="1203"/>
      <c r="AM45" s="1205"/>
      <c r="AN45" s="1211"/>
      <c r="AO45" s="1211"/>
      <c r="AP45" s="1211"/>
      <c r="AQ45" s="1211"/>
      <c r="AR45" s="1212"/>
      <c r="AS45" s="1212"/>
      <c r="AT45" s="1203"/>
      <c r="AU45" s="1205"/>
      <c r="AV45" s="1211"/>
      <c r="AW45" s="1211"/>
      <c r="AX45" s="1211"/>
      <c r="AY45" s="1211"/>
      <c r="AZ45" s="1212"/>
      <c r="BA45" s="1212"/>
      <c r="BB45" s="1206"/>
    </row>
    <row r="46" spans="1:72" ht="18.75" customHeight="1" x14ac:dyDescent="0.4">
      <c r="A46" s="151"/>
      <c r="B46" s="151"/>
      <c r="C46" s="151"/>
      <c r="D46" s="151"/>
      <c r="E46" s="151"/>
      <c r="F46" s="151"/>
      <c r="G46" s="151"/>
      <c r="H46" s="151"/>
      <c r="I46" s="151"/>
      <c r="J46" s="151"/>
      <c r="K46" s="151"/>
      <c r="L46" s="151"/>
      <c r="M46" s="151"/>
      <c r="N46" s="151"/>
      <c r="O46" s="151"/>
      <c r="P46" s="151"/>
      <c r="Q46" s="151"/>
      <c r="R46" s="151"/>
      <c r="S46" s="151"/>
      <c r="T46" s="151"/>
      <c r="U46" s="151"/>
      <c r="V46" s="151"/>
      <c r="W46" s="151"/>
      <c r="X46" s="151"/>
      <c r="Y46" s="151"/>
      <c r="Z46" s="151"/>
      <c r="AA46" s="1219"/>
      <c r="AB46" s="1220"/>
      <c r="AC46" s="1220"/>
      <c r="AD46" s="1221"/>
      <c r="AE46" s="1207" t="s">
        <v>260</v>
      </c>
      <c r="AF46" s="1209" t="s">
        <v>250</v>
      </c>
      <c r="AG46" s="1191"/>
      <c r="AH46" s="1191"/>
      <c r="AI46" s="1191" t="s">
        <v>251</v>
      </c>
      <c r="AJ46" s="1193"/>
      <c r="AK46" s="1193"/>
      <c r="AL46" s="1198" t="s">
        <v>252</v>
      </c>
      <c r="AM46" s="1200" t="s">
        <v>261</v>
      </c>
      <c r="AN46" s="1191" t="s">
        <v>250</v>
      </c>
      <c r="AO46" s="1191"/>
      <c r="AP46" s="1191"/>
      <c r="AQ46" s="1191" t="s">
        <v>251</v>
      </c>
      <c r="AR46" s="1193"/>
      <c r="AS46" s="1193"/>
      <c r="AT46" s="1198" t="s">
        <v>252</v>
      </c>
      <c r="AU46" s="1200" t="s">
        <v>262</v>
      </c>
      <c r="AV46" s="1191" t="s">
        <v>250</v>
      </c>
      <c r="AW46" s="1191"/>
      <c r="AX46" s="1191"/>
      <c r="AY46" s="1191" t="s">
        <v>251</v>
      </c>
      <c r="AZ46" s="1193"/>
      <c r="BA46" s="1193"/>
      <c r="BB46" s="1195" t="s">
        <v>252</v>
      </c>
    </row>
    <row r="47" spans="1:72" ht="18.75" customHeight="1" thickBot="1" x14ac:dyDescent="0.45">
      <c r="AA47" s="1222"/>
      <c r="AB47" s="1223"/>
      <c r="AC47" s="1223"/>
      <c r="AD47" s="1224"/>
      <c r="AE47" s="1208"/>
      <c r="AF47" s="1210"/>
      <c r="AG47" s="1192"/>
      <c r="AH47" s="1192"/>
      <c r="AI47" s="1192"/>
      <c r="AJ47" s="1194"/>
      <c r="AK47" s="1194"/>
      <c r="AL47" s="1199"/>
      <c r="AM47" s="1201"/>
      <c r="AN47" s="1192"/>
      <c r="AO47" s="1192"/>
      <c r="AP47" s="1192"/>
      <c r="AQ47" s="1192"/>
      <c r="AR47" s="1194"/>
      <c r="AS47" s="1194"/>
      <c r="AT47" s="1199"/>
      <c r="AU47" s="1201"/>
      <c r="AV47" s="1192"/>
      <c r="AW47" s="1192"/>
      <c r="AX47" s="1192"/>
      <c r="AY47" s="1192"/>
      <c r="AZ47" s="1194"/>
      <c r="BA47" s="1194"/>
      <c r="BB47" s="1196"/>
    </row>
    <row r="48" spans="1:72" ht="18.75" customHeight="1" thickTop="1" x14ac:dyDescent="0.4"/>
    <row r="49" spans="12:34" ht="18.75" customHeight="1" x14ac:dyDescent="0.4">
      <c r="L49" s="1197"/>
      <c r="M49" s="1197"/>
      <c r="N49" s="1197"/>
      <c r="O49" s="1197"/>
      <c r="P49" s="1197"/>
      <c r="Q49" s="1197"/>
      <c r="R49" s="1197"/>
      <c r="S49" s="1197"/>
      <c r="T49" s="1197"/>
      <c r="U49" s="1197"/>
      <c r="V49" s="1197"/>
      <c r="W49" s="1197"/>
      <c r="X49" s="1197"/>
      <c r="Y49" s="1197"/>
      <c r="Z49" s="1197"/>
      <c r="AA49" s="1197"/>
      <c r="AB49" s="1197"/>
      <c r="AC49" s="1197"/>
      <c r="AD49" s="1197"/>
      <c r="AE49" s="1197"/>
      <c r="AF49" s="1197"/>
      <c r="AG49" s="1197"/>
      <c r="AH49" s="1197"/>
    </row>
    <row r="50" spans="12:34" ht="18.75" customHeight="1" x14ac:dyDescent="0.4"/>
    <row r="51" spans="12:34" ht="18.75" customHeight="1" x14ac:dyDescent="0.4"/>
    <row r="52" spans="12:34" ht="18.75" customHeight="1" x14ac:dyDescent="0.4"/>
    <row r="53" spans="12:34" ht="18.75" customHeight="1" x14ac:dyDescent="0.4"/>
    <row r="54" spans="12:34" ht="18.75" customHeight="1" x14ac:dyDescent="0.4"/>
    <row r="55" spans="12:34" ht="18.75" customHeight="1" x14ac:dyDescent="0.4"/>
    <row r="56" spans="12:34" ht="18.75" customHeight="1" x14ac:dyDescent="0.4"/>
    <row r="57" spans="12:34" ht="18.75" customHeight="1" x14ac:dyDescent="0.4"/>
    <row r="58" spans="12:34" ht="18.75" customHeight="1" x14ac:dyDescent="0.4"/>
    <row r="59" spans="12:34" ht="18.75" customHeight="1" x14ac:dyDescent="0.4"/>
    <row r="60" spans="12:34" ht="18.75" customHeight="1" x14ac:dyDescent="0.4"/>
    <row r="61" spans="12:34" ht="18.75" customHeight="1" x14ac:dyDescent="0.4"/>
    <row r="62" spans="12:34" ht="18.75" customHeight="1" x14ac:dyDescent="0.4"/>
    <row r="63" spans="12:34" ht="18.75" customHeight="1" x14ac:dyDescent="0.4"/>
    <row r="64" spans="12:34" ht="18.75" customHeight="1" x14ac:dyDescent="0.4"/>
    <row r="65" ht="18.75" customHeight="1" x14ac:dyDescent="0.4"/>
    <row r="66" ht="18.75" customHeight="1" x14ac:dyDescent="0.4"/>
    <row r="67" ht="18.75" customHeight="1" x14ac:dyDescent="0.4"/>
    <row r="68" ht="18.75" customHeight="1" x14ac:dyDescent="0.4"/>
    <row r="69" ht="18.75" customHeight="1" x14ac:dyDescent="0.4"/>
    <row r="70" ht="18.75" customHeight="1" x14ac:dyDescent="0.4"/>
    <row r="71" ht="18.75" customHeight="1" x14ac:dyDescent="0.4"/>
    <row r="72" ht="18.75" customHeight="1" x14ac:dyDescent="0.4"/>
    <row r="73" ht="18.75" customHeight="1" x14ac:dyDescent="0.4"/>
    <row r="74" ht="18.75" customHeight="1" x14ac:dyDescent="0.4"/>
    <row r="75" ht="18.75" customHeight="1" x14ac:dyDescent="0.4"/>
    <row r="76" ht="18.75" customHeight="1" x14ac:dyDescent="0.4"/>
    <row r="77" ht="18.75" customHeight="1" x14ac:dyDescent="0.4"/>
    <row r="78" ht="18.75" customHeight="1" x14ac:dyDescent="0.4"/>
    <row r="79" ht="18.75" customHeight="1" x14ac:dyDescent="0.4"/>
    <row r="80" ht="18.75" customHeight="1" x14ac:dyDescent="0.4"/>
    <row r="81" ht="18.75" customHeight="1" x14ac:dyDescent="0.4"/>
    <row r="82" ht="18.75" customHeight="1" x14ac:dyDescent="0.4"/>
    <row r="83" ht="18.75" customHeight="1" x14ac:dyDescent="0.4"/>
    <row r="84" ht="18.75" customHeight="1" x14ac:dyDescent="0.4"/>
    <row r="85" ht="18.75" customHeight="1" x14ac:dyDescent="0.4"/>
    <row r="86" ht="18.75" customHeight="1" x14ac:dyDescent="0.4"/>
    <row r="87" ht="18.75" customHeight="1" x14ac:dyDescent="0.4"/>
    <row r="88" ht="18.75" customHeight="1" x14ac:dyDescent="0.4"/>
    <row r="89" ht="18.75" customHeight="1" x14ac:dyDescent="0.4"/>
    <row r="90" ht="18.75" customHeight="1" x14ac:dyDescent="0.4"/>
    <row r="91" ht="18.75" customHeight="1" x14ac:dyDescent="0.4"/>
    <row r="92" ht="18.75" customHeight="1" x14ac:dyDescent="0.4"/>
    <row r="93" ht="18.75" customHeight="1" x14ac:dyDescent="0.4"/>
    <row r="94" ht="18.75" customHeight="1" x14ac:dyDescent="0.4"/>
    <row r="95" ht="18.75" customHeight="1" x14ac:dyDescent="0.4"/>
    <row r="96" ht="18.75" customHeight="1" x14ac:dyDescent="0.4"/>
    <row r="97" ht="18.75" customHeight="1" x14ac:dyDescent="0.4"/>
    <row r="98" ht="18.75" customHeight="1" x14ac:dyDescent="0.4"/>
    <row r="99" ht="18.75" customHeight="1" x14ac:dyDescent="0.4"/>
    <row r="100" ht="18.75" customHeight="1" x14ac:dyDescent="0.4"/>
    <row r="101" ht="18.75" customHeight="1" x14ac:dyDescent="0.4"/>
    <row r="102" ht="18.75" customHeight="1" x14ac:dyDescent="0.4"/>
    <row r="103" ht="18.75" customHeight="1" x14ac:dyDescent="0.4"/>
    <row r="104" ht="18.75" customHeight="1" x14ac:dyDescent="0.4"/>
    <row r="105" ht="20.100000000000001" customHeight="1" x14ac:dyDescent="0.4"/>
    <row r="106" ht="20.100000000000001" customHeight="1" x14ac:dyDescent="0.4"/>
    <row r="107" ht="20.100000000000001" customHeight="1" x14ac:dyDescent="0.4"/>
    <row r="108" ht="20.100000000000001" customHeight="1" x14ac:dyDescent="0.4"/>
    <row r="109" ht="20.100000000000001" customHeight="1" x14ac:dyDescent="0.4"/>
    <row r="110" ht="20.100000000000001" customHeight="1" x14ac:dyDescent="0.4"/>
    <row r="111" ht="20.100000000000001" customHeight="1" x14ac:dyDescent="0.4"/>
    <row r="112" ht="20.100000000000001" customHeight="1" x14ac:dyDescent="0.4"/>
    <row r="113" ht="20.100000000000001" customHeight="1" x14ac:dyDescent="0.4"/>
    <row r="114" ht="20.100000000000001" customHeight="1" x14ac:dyDescent="0.4"/>
    <row r="115" ht="20.100000000000001" customHeight="1" x14ac:dyDescent="0.4"/>
    <row r="116" ht="20.100000000000001" customHeight="1" x14ac:dyDescent="0.4"/>
    <row r="117" ht="20.100000000000001" customHeight="1" x14ac:dyDescent="0.4"/>
    <row r="118" ht="20.100000000000001" customHeight="1" x14ac:dyDescent="0.4"/>
    <row r="119" ht="20.100000000000001" customHeight="1" x14ac:dyDescent="0.4"/>
    <row r="120" ht="20.100000000000001" customHeight="1" x14ac:dyDescent="0.4"/>
    <row r="121" ht="20.100000000000001" customHeight="1" x14ac:dyDescent="0.4"/>
    <row r="122" ht="20.100000000000001" customHeight="1" x14ac:dyDescent="0.4"/>
    <row r="123" ht="20.100000000000001" customHeight="1" x14ac:dyDescent="0.4"/>
    <row r="124" ht="20.100000000000001" customHeight="1" x14ac:dyDescent="0.4"/>
    <row r="125" ht="20.100000000000001" customHeight="1" x14ac:dyDescent="0.4"/>
    <row r="126" ht="20.100000000000001" customHeight="1" x14ac:dyDescent="0.4"/>
    <row r="127" ht="20.100000000000001" customHeight="1" x14ac:dyDescent="0.4"/>
    <row r="128" ht="20.100000000000001" customHeight="1" x14ac:dyDescent="0.4"/>
    <row r="129" ht="20.100000000000001" customHeight="1" x14ac:dyDescent="0.4"/>
    <row r="130" ht="20.100000000000001" customHeight="1" x14ac:dyDescent="0.4"/>
    <row r="131" ht="20.100000000000001" customHeight="1" x14ac:dyDescent="0.4"/>
  </sheetData>
  <mergeCells count="598">
    <mergeCell ref="BE6:BE8"/>
    <mergeCell ref="BF6:BF8"/>
    <mergeCell ref="J4:K4"/>
    <mergeCell ref="A5:G8"/>
    <mergeCell ref="H5:N5"/>
    <mergeCell ref="O5:U5"/>
    <mergeCell ref="V5:AB5"/>
    <mergeCell ref="AC5:AI5"/>
    <mergeCell ref="Q6:Q7"/>
    <mergeCell ref="R6:R7"/>
    <mergeCell ref="S6:S7"/>
    <mergeCell ref="T6:T7"/>
    <mergeCell ref="U6:U7"/>
    <mergeCell ref="V6:V7"/>
    <mergeCell ref="W6:W7"/>
    <mergeCell ref="X6:X7"/>
    <mergeCell ref="Y6:Y7"/>
    <mergeCell ref="Z6:Z7"/>
    <mergeCell ref="AC6:AC7"/>
    <mergeCell ref="AD6:AD7"/>
    <mergeCell ref="AE6:AE7"/>
    <mergeCell ref="AF6:AF7"/>
    <mergeCell ref="BL5:BT5"/>
    <mergeCell ref="H6:H7"/>
    <mergeCell ref="I6:I7"/>
    <mergeCell ref="J6:J7"/>
    <mergeCell ref="K6:K7"/>
    <mergeCell ref="L6:L7"/>
    <mergeCell ref="M6:M7"/>
    <mergeCell ref="N6:N7"/>
    <mergeCell ref="O6:O7"/>
    <mergeCell ref="P6:P7"/>
    <mergeCell ref="AJ5:AL5"/>
    <mergeCell ref="AM5:AO8"/>
    <mergeCell ref="AP5:AT8"/>
    <mergeCell ref="AU5:AW6"/>
    <mergeCell ref="AX5:BB8"/>
    <mergeCell ref="BC5:BK5"/>
    <mergeCell ref="BC6:BC8"/>
    <mergeCell ref="BD6:BD8"/>
    <mergeCell ref="AI6:AI7"/>
    <mergeCell ref="AJ6:AJ7"/>
    <mergeCell ref="AK6:AK7"/>
    <mergeCell ref="AL6:AL7"/>
    <mergeCell ref="AA6:AA7"/>
    <mergeCell ref="AB6:AB7"/>
    <mergeCell ref="BS6:BS8"/>
    <mergeCell ref="BT6:BT8"/>
    <mergeCell ref="AU7:AW8"/>
    <mergeCell ref="A9:B10"/>
    <mergeCell ref="C9:G10"/>
    <mergeCell ref="H9:H12"/>
    <mergeCell ref="I9:I12"/>
    <mergeCell ref="J9:J12"/>
    <mergeCell ref="K9:K12"/>
    <mergeCell ref="L9:L12"/>
    <mergeCell ref="BM6:BM8"/>
    <mergeCell ref="BN6:BN8"/>
    <mergeCell ref="BO6:BO8"/>
    <mergeCell ref="BP6:BP8"/>
    <mergeCell ref="BQ6:BQ8"/>
    <mergeCell ref="BR6:BR8"/>
    <mergeCell ref="BG6:BG8"/>
    <mergeCell ref="BH6:BH8"/>
    <mergeCell ref="BI6:BI8"/>
    <mergeCell ref="BJ6:BJ8"/>
    <mergeCell ref="BK6:BK8"/>
    <mergeCell ref="BL6:BL8"/>
    <mergeCell ref="AG6:AG7"/>
    <mergeCell ref="AH6:AH7"/>
    <mergeCell ref="U9:U12"/>
    <mergeCell ref="V9:V12"/>
    <mergeCell ref="W9:W12"/>
    <mergeCell ref="X9:X12"/>
    <mergeCell ref="M9:M12"/>
    <mergeCell ref="N9:N12"/>
    <mergeCell ref="O9:O12"/>
    <mergeCell ref="P9:P12"/>
    <mergeCell ref="Q9:Q12"/>
    <mergeCell ref="R9:R12"/>
    <mergeCell ref="BC9:BC12"/>
    <mergeCell ref="BD9:BD12"/>
    <mergeCell ref="BE9:BE12"/>
    <mergeCell ref="BF9:BF12"/>
    <mergeCell ref="BG9:BG12"/>
    <mergeCell ref="BH9:BH12"/>
    <mergeCell ref="AK9:AK12"/>
    <mergeCell ref="AL9:AL12"/>
    <mergeCell ref="AM9:AO12"/>
    <mergeCell ref="AP9:AT12"/>
    <mergeCell ref="AU9:AW10"/>
    <mergeCell ref="AX9:BB12"/>
    <mergeCell ref="BO9:BO12"/>
    <mergeCell ref="BP9:BP12"/>
    <mergeCell ref="BQ9:BQ12"/>
    <mergeCell ref="BR9:BR12"/>
    <mergeCell ref="BS9:BS12"/>
    <mergeCell ref="BT9:BT12"/>
    <mergeCell ref="BI9:BI12"/>
    <mergeCell ref="BJ9:BJ12"/>
    <mergeCell ref="BK9:BK12"/>
    <mergeCell ref="BL9:BL12"/>
    <mergeCell ref="BM9:BM12"/>
    <mergeCell ref="BN9:BN12"/>
    <mergeCell ref="A11:B12"/>
    <mergeCell ref="C11:G12"/>
    <mergeCell ref="AU11:AV11"/>
    <mergeCell ref="AU12:AV12"/>
    <mergeCell ref="A13:B14"/>
    <mergeCell ref="C13:G14"/>
    <mergeCell ref="H13:H16"/>
    <mergeCell ref="I13:I16"/>
    <mergeCell ref="J13:J16"/>
    <mergeCell ref="K13:K16"/>
    <mergeCell ref="AE9:AE12"/>
    <mergeCell ref="AF9:AF12"/>
    <mergeCell ref="AG9:AG12"/>
    <mergeCell ref="AH9:AH12"/>
    <mergeCell ref="AI9:AI12"/>
    <mergeCell ref="AJ9:AJ12"/>
    <mergeCell ref="Y9:Y12"/>
    <mergeCell ref="Z9:Z12"/>
    <mergeCell ref="AA9:AA12"/>
    <mergeCell ref="AB9:AB12"/>
    <mergeCell ref="AC9:AC12"/>
    <mergeCell ref="AD9:AD12"/>
    <mergeCell ref="S9:S12"/>
    <mergeCell ref="T9:T12"/>
    <mergeCell ref="R13:R16"/>
    <mergeCell ref="S13:S16"/>
    <mergeCell ref="T13:T16"/>
    <mergeCell ref="U13:U16"/>
    <mergeCell ref="V13:V16"/>
    <mergeCell ref="W13:W16"/>
    <mergeCell ref="L13:L16"/>
    <mergeCell ref="M13:M16"/>
    <mergeCell ref="N13:N16"/>
    <mergeCell ref="O13:O16"/>
    <mergeCell ref="P13:P16"/>
    <mergeCell ref="Q13:Q16"/>
    <mergeCell ref="AD13:AD16"/>
    <mergeCell ref="AE13:AE16"/>
    <mergeCell ref="AF13:AF16"/>
    <mergeCell ref="AG13:AG16"/>
    <mergeCell ref="AH13:AH16"/>
    <mergeCell ref="AI13:AI16"/>
    <mergeCell ref="X13:X16"/>
    <mergeCell ref="Y13:Y16"/>
    <mergeCell ref="Z13:Z16"/>
    <mergeCell ref="AA13:AA16"/>
    <mergeCell ref="AB13:AB16"/>
    <mergeCell ref="AC13:AC16"/>
    <mergeCell ref="BD13:BD16"/>
    <mergeCell ref="BE13:BE16"/>
    <mergeCell ref="BF13:BF16"/>
    <mergeCell ref="BG13:BG16"/>
    <mergeCell ref="AJ13:AJ16"/>
    <mergeCell ref="AK13:AK16"/>
    <mergeCell ref="AL13:AL16"/>
    <mergeCell ref="AM13:AO16"/>
    <mergeCell ref="AP13:AT16"/>
    <mergeCell ref="AU13:AW14"/>
    <mergeCell ref="BT13:BT16"/>
    <mergeCell ref="A15:B16"/>
    <mergeCell ref="C15:G16"/>
    <mergeCell ref="AU15:AV15"/>
    <mergeCell ref="AU16:AV16"/>
    <mergeCell ref="A17:B18"/>
    <mergeCell ref="C17:G18"/>
    <mergeCell ref="H17:H20"/>
    <mergeCell ref="I17:I20"/>
    <mergeCell ref="J17:J20"/>
    <mergeCell ref="BN13:BN16"/>
    <mergeCell ref="BO13:BO16"/>
    <mergeCell ref="BP13:BP16"/>
    <mergeCell ref="BQ13:BQ16"/>
    <mergeCell ref="BR13:BR16"/>
    <mergeCell ref="BS13:BS16"/>
    <mergeCell ref="BH13:BH16"/>
    <mergeCell ref="BI13:BI16"/>
    <mergeCell ref="BJ13:BJ16"/>
    <mergeCell ref="BK13:BK16"/>
    <mergeCell ref="BL13:BL16"/>
    <mergeCell ref="BM13:BM16"/>
    <mergeCell ref="AX13:BB16"/>
    <mergeCell ref="BC13:BC16"/>
    <mergeCell ref="Q17:Q20"/>
    <mergeCell ref="R17:R20"/>
    <mergeCell ref="S17:S20"/>
    <mergeCell ref="T17:T20"/>
    <mergeCell ref="U17:U20"/>
    <mergeCell ref="V17:V20"/>
    <mergeCell ref="K17:K20"/>
    <mergeCell ref="L17:L20"/>
    <mergeCell ref="M17:M20"/>
    <mergeCell ref="N17:N20"/>
    <mergeCell ref="O17:O20"/>
    <mergeCell ref="P17:P20"/>
    <mergeCell ref="AC17:AC20"/>
    <mergeCell ref="AD17:AD20"/>
    <mergeCell ref="AE17:AE20"/>
    <mergeCell ref="AF17:AF20"/>
    <mergeCell ref="AG17:AG20"/>
    <mergeCell ref="AH17:AH20"/>
    <mergeCell ref="W17:W20"/>
    <mergeCell ref="X17:X20"/>
    <mergeCell ref="Y17:Y20"/>
    <mergeCell ref="Z17:Z20"/>
    <mergeCell ref="AA17:AA20"/>
    <mergeCell ref="AB17:AB20"/>
    <mergeCell ref="AU17:AW18"/>
    <mergeCell ref="AX17:BB20"/>
    <mergeCell ref="BC17:BC20"/>
    <mergeCell ref="BD17:BD20"/>
    <mergeCell ref="BE17:BE20"/>
    <mergeCell ref="BF17:BF20"/>
    <mergeCell ref="AI17:AI20"/>
    <mergeCell ref="AJ17:AJ20"/>
    <mergeCell ref="AK17:AK20"/>
    <mergeCell ref="AL17:AL20"/>
    <mergeCell ref="AM17:AO20"/>
    <mergeCell ref="AP17:AT20"/>
    <mergeCell ref="A21:B22"/>
    <mergeCell ref="C21:G22"/>
    <mergeCell ref="H21:H24"/>
    <mergeCell ref="I21:I24"/>
    <mergeCell ref="J21:J24"/>
    <mergeCell ref="K21:K24"/>
    <mergeCell ref="BS17:BS20"/>
    <mergeCell ref="BT17:BT20"/>
    <mergeCell ref="A19:B20"/>
    <mergeCell ref="C19:G20"/>
    <mergeCell ref="AU19:AV19"/>
    <mergeCell ref="AU20:AV20"/>
    <mergeCell ref="BM17:BM20"/>
    <mergeCell ref="BN17:BN20"/>
    <mergeCell ref="BO17:BO20"/>
    <mergeCell ref="BP17:BP20"/>
    <mergeCell ref="BQ17:BQ20"/>
    <mergeCell ref="BR17:BR20"/>
    <mergeCell ref="BG17:BG20"/>
    <mergeCell ref="BH17:BH20"/>
    <mergeCell ref="BI17:BI20"/>
    <mergeCell ref="BJ17:BJ20"/>
    <mergeCell ref="BK17:BK20"/>
    <mergeCell ref="BL17:BL20"/>
    <mergeCell ref="R21:R24"/>
    <mergeCell ref="S21:S24"/>
    <mergeCell ref="T21:T24"/>
    <mergeCell ref="U21:U24"/>
    <mergeCell ref="V21:V24"/>
    <mergeCell ref="W21:W24"/>
    <mergeCell ref="L21:L24"/>
    <mergeCell ref="M21:M24"/>
    <mergeCell ref="N21:N24"/>
    <mergeCell ref="O21:O24"/>
    <mergeCell ref="P21:P24"/>
    <mergeCell ref="Q21:Q24"/>
    <mergeCell ref="AD21:AD24"/>
    <mergeCell ref="AE21:AE24"/>
    <mergeCell ref="AF21:AF24"/>
    <mergeCell ref="AG21:AG24"/>
    <mergeCell ref="AH21:AH24"/>
    <mergeCell ref="AI21:AI24"/>
    <mergeCell ref="X21:X24"/>
    <mergeCell ref="Y21:Y24"/>
    <mergeCell ref="Z21:Z24"/>
    <mergeCell ref="AA21:AA24"/>
    <mergeCell ref="AB21:AB24"/>
    <mergeCell ref="AC21:AC24"/>
    <mergeCell ref="BD21:BD24"/>
    <mergeCell ref="BE21:BE24"/>
    <mergeCell ref="BF21:BF24"/>
    <mergeCell ref="BG21:BG24"/>
    <mergeCell ref="AJ21:AJ24"/>
    <mergeCell ref="AK21:AK24"/>
    <mergeCell ref="AL21:AL24"/>
    <mergeCell ref="AM21:AO24"/>
    <mergeCell ref="AP21:AT24"/>
    <mergeCell ref="AU21:AW22"/>
    <mergeCell ref="BT21:BT24"/>
    <mergeCell ref="A23:B24"/>
    <mergeCell ref="C23:G24"/>
    <mergeCell ref="AU23:AV23"/>
    <mergeCell ref="AU24:AV24"/>
    <mergeCell ref="A25:B26"/>
    <mergeCell ref="C25:G26"/>
    <mergeCell ref="H25:H28"/>
    <mergeCell ref="I25:I28"/>
    <mergeCell ref="J25:J28"/>
    <mergeCell ref="BN21:BN24"/>
    <mergeCell ref="BO21:BO24"/>
    <mergeCell ref="BP21:BP24"/>
    <mergeCell ref="BQ21:BQ24"/>
    <mergeCell ref="BR21:BR24"/>
    <mergeCell ref="BS21:BS24"/>
    <mergeCell ref="BH21:BH24"/>
    <mergeCell ref="BI21:BI24"/>
    <mergeCell ref="BJ21:BJ24"/>
    <mergeCell ref="BK21:BK24"/>
    <mergeCell ref="BL21:BL24"/>
    <mergeCell ref="BM21:BM24"/>
    <mergeCell ref="AX21:BB24"/>
    <mergeCell ref="BC21:BC24"/>
    <mergeCell ref="Q25:Q28"/>
    <mergeCell ref="R25:R28"/>
    <mergeCell ref="S25:S28"/>
    <mergeCell ref="T25:T28"/>
    <mergeCell ref="U25:U28"/>
    <mergeCell ref="V25:V28"/>
    <mergeCell ref="K25:K28"/>
    <mergeCell ref="L25:L28"/>
    <mergeCell ref="M25:M28"/>
    <mergeCell ref="N25:N28"/>
    <mergeCell ref="O25:O28"/>
    <mergeCell ref="P25:P28"/>
    <mergeCell ref="AC25:AC28"/>
    <mergeCell ref="AD25:AD28"/>
    <mergeCell ref="AE25:AE28"/>
    <mergeCell ref="AF25:AF28"/>
    <mergeCell ref="AG25:AG28"/>
    <mergeCell ref="AH25:AH28"/>
    <mergeCell ref="W25:W28"/>
    <mergeCell ref="X25:X28"/>
    <mergeCell ref="Y25:Y28"/>
    <mergeCell ref="Z25:Z28"/>
    <mergeCell ref="AA25:AA28"/>
    <mergeCell ref="AB25:AB28"/>
    <mergeCell ref="AU25:AW26"/>
    <mergeCell ref="AX25:BB28"/>
    <mergeCell ref="BC25:BC28"/>
    <mergeCell ref="BD25:BD28"/>
    <mergeCell ref="BE25:BE28"/>
    <mergeCell ref="BF25:BF28"/>
    <mergeCell ref="AI25:AI28"/>
    <mergeCell ref="AJ25:AJ28"/>
    <mergeCell ref="AK25:AK28"/>
    <mergeCell ref="AL25:AL28"/>
    <mergeCell ref="AM25:AO28"/>
    <mergeCell ref="AP25:AT28"/>
    <mergeCell ref="A29:B30"/>
    <mergeCell ref="C29:G30"/>
    <mergeCell ref="H29:H32"/>
    <mergeCell ref="I29:I32"/>
    <mergeCell ref="J29:J32"/>
    <mergeCell ref="K29:K32"/>
    <mergeCell ref="BS25:BS28"/>
    <mergeCell ref="BT25:BT28"/>
    <mergeCell ref="A27:B28"/>
    <mergeCell ref="C27:G28"/>
    <mergeCell ref="AU27:AV27"/>
    <mergeCell ref="AU28:AV28"/>
    <mergeCell ref="BM25:BM28"/>
    <mergeCell ref="BN25:BN28"/>
    <mergeCell ref="BO25:BO28"/>
    <mergeCell ref="BP25:BP28"/>
    <mergeCell ref="BQ25:BQ28"/>
    <mergeCell ref="BR25:BR28"/>
    <mergeCell ref="BG25:BG28"/>
    <mergeCell ref="BH25:BH28"/>
    <mergeCell ref="BI25:BI28"/>
    <mergeCell ref="BJ25:BJ28"/>
    <mergeCell ref="BK25:BK28"/>
    <mergeCell ref="BL25:BL28"/>
    <mergeCell ref="R29:R32"/>
    <mergeCell ref="S29:S32"/>
    <mergeCell ref="T29:T32"/>
    <mergeCell ref="U29:U32"/>
    <mergeCell ref="V29:V32"/>
    <mergeCell ref="W29:W32"/>
    <mergeCell ref="L29:L32"/>
    <mergeCell ref="M29:M32"/>
    <mergeCell ref="N29:N32"/>
    <mergeCell ref="O29:O32"/>
    <mergeCell ref="P29:P32"/>
    <mergeCell ref="Q29:Q32"/>
    <mergeCell ref="AD29:AD32"/>
    <mergeCell ref="AE29:AE32"/>
    <mergeCell ref="AF29:AF32"/>
    <mergeCell ref="AG29:AG32"/>
    <mergeCell ref="AH29:AH32"/>
    <mergeCell ref="AI29:AI32"/>
    <mergeCell ref="X29:X32"/>
    <mergeCell ref="Y29:Y32"/>
    <mergeCell ref="Z29:Z32"/>
    <mergeCell ref="AA29:AA32"/>
    <mergeCell ref="AB29:AB32"/>
    <mergeCell ref="AC29:AC32"/>
    <mergeCell ref="BD29:BD32"/>
    <mergeCell ref="BE29:BE32"/>
    <mergeCell ref="BF29:BF32"/>
    <mergeCell ref="BG29:BG32"/>
    <mergeCell ref="AJ29:AJ32"/>
    <mergeCell ref="AK29:AK32"/>
    <mergeCell ref="AL29:AL32"/>
    <mergeCell ref="AM29:AO32"/>
    <mergeCell ref="AP29:AT32"/>
    <mergeCell ref="AU29:AW30"/>
    <mergeCell ref="BT29:BT32"/>
    <mergeCell ref="A31:B32"/>
    <mergeCell ref="C31:G32"/>
    <mergeCell ref="AU31:AV31"/>
    <mergeCell ref="AU32:AV32"/>
    <mergeCell ref="A33:B34"/>
    <mergeCell ref="C33:G34"/>
    <mergeCell ref="H33:H36"/>
    <mergeCell ref="I33:I36"/>
    <mergeCell ref="J33:J36"/>
    <mergeCell ref="BN29:BN32"/>
    <mergeCell ref="BO29:BO32"/>
    <mergeCell ref="BP29:BP32"/>
    <mergeCell ref="BQ29:BQ32"/>
    <mergeCell ref="BR29:BR32"/>
    <mergeCell ref="BS29:BS32"/>
    <mergeCell ref="BH29:BH32"/>
    <mergeCell ref="BI29:BI32"/>
    <mergeCell ref="BJ29:BJ32"/>
    <mergeCell ref="BK29:BK32"/>
    <mergeCell ref="BL29:BL32"/>
    <mergeCell ref="BM29:BM32"/>
    <mergeCell ref="AX29:BB32"/>
    <mergeCell ref="BC29:BC32"/>
    <mergeCell ref="Q33:Q36"/>
    <mergeCell ref="R33:R36"/>
    <mergeCell ref="S33:S36"/>
    <mergeCell ref="T33:T36"/>
    <mergeCell ref="U33:U36"/>
    <mergeCell ref="V33:V36"/>
    <mergeCell ref="K33:K36"/>
    <mergeCell ref="L33:L36"/>
    <mergeCell ref="M33:M36"/>
    <mergeCell ref="N33:N36"/>
    <mergeCell ref="O33:O36"/>
    <mergeCell ref="P33:P36"/>
    <mergeCell ref="AC33:AC36"/>
    <mergeCell ref="AD33:AD36"/>
    <mergeCell ref="AE33:AE36"/>
    <mergeCell ref="AF33:AF36"/>
    <mergeCell ref="AG33:AG36"/>
    <mergeCell ref="AH33:AH36"/>
    <mergeCell ref="W33:W36"/>
    <mergeCell ref="X33:X36"/>
    <mergeCell ref="Y33:Y36"/>
    <mergeCell ref="Z33:Z36"/>
    <mergeCell ref="AA33:AA36"/>
    <mergeCell ref="AB33:AB36"/>
    <mergeCell ref="AU33:AW34"/>
    <mergeCell ref="AX33:BB36"/>
    <mergeCell ref="BC33:BC36"/>
    <mergeCell ref="BD33:BD36"/>
    <mergeCell ref="BE33:BE36"/>
    <mergeCell ref="BF33:BF36"/>
    <mergeCell ref="AI33:AI36"/>
    <mergeCell ref="AJ33:AJ36"/>
    <mergeCell ref="AK33:AK36"/>
    <mergeCell ref="AL33:AL36"/>
    <mergeCell ref="AM33:AO36"/>
    <mergeCell ref="AP33:AT36"/>
    <mergeCell ref="A37:B38"/>
    <mergeCell ref="C37:G38"/>
    <mergeCell ref="H37:H40"/>
    <mergeCell ref="I37:I40"/>
    <mergeCell ref="J37:J40"/>
    <mergeCell ref="K37:K40"/>
    <mergeCell ref="BS33:BS36"/>
    <mergeCell ref="BT33:BT36"/>
    <mergeCell ref="A35:B36"/>
    <mergeCell ref="C35:G36"/>
    <mergeCell ref="AU35:AV35"/>
    <mergeCell ref="AU36:AV36"/>
    <mergeCell ref="BM33:BM36"/>
    <mergeCell ref="BN33:BN36"/>
    <mergeCell ref="BO33:BO36"/>
    <mergeCell ref="BP33:BP36"/>
    <mergeCell ref="BQ33:BQ36"/>
    <mergeCell ref="BR33:BR36"/>
    <mergeCell ref="BG33:BG36"/>
    <mergeCell ref="BH33:BH36"/>
    <mergeCell ref="BI33:BI36"/>
    <mergeCell ref="BJ33:BJ36"/>
    <mergeCell ref="BK33:BK36"/>
    <mergeCell ref="BL33:BL36"/>
    <mergeCell ref="R37:R40"/>
    <mergeCell ref="S37:S40"/>
    <mergeCell ref="T37:T40"/>
    <mergeCell ref="U37:U40"/>
    <mergeCell ref="V37:V40"/>
    <mergeCell ref="W37:W40"/>
    <mergeCell ref="L37:L40"/>
    <mergeCell ref="M37:M40"/>
    <mergeCell ref="N37:N40"/>
    <mergeCell ref="O37:O40"/>
    <mergeCell ref="P37:P40"/>
    <mergeCell ref="Q37:Q40"/>
    <mergeCell ref="AD37:AD40"/>
    <mergeCell ref="AE37:AE40"/>
    <mergeCell ref="AF37:AF40"/>
    <mergeCell ref="AG37:AG40"/>
    <mergeCell ref="AH37:AH40"/>
    <mergeCell ref="AI37:AI40"/>
    <mergeCell ref="X37:X40"/>
    <mergeCell ref="Y37:Y40"/>
    <mergeCell ref="Z37:Z40"/>
    <mergeCell ref="AA37:AA40"/>
    <mergeCell ref="AB37:AB40"/>
    <mergeCell ref="AC37:AC40"/>
    <mergeCell ref="BD37:BD40"/>
    <mergeCell ref="BE37:BE40"/>
    <mergeCell ref="BF37:BF40"/>
    <mergeCell ref="BG37:BG40"/>
    <mergeCell ref="AJ37:AJ40"/>
    <mergeCell ref="AK37:AK40"/>
    <mergeCell ref="AL37:AL40"/>
    <mergeCell ref="AM37:AO40"/>
    <mergeCell ref="AP37:AT40"/>
    <mergeCell ref="AU37:AW38"/>
    <mergeCell ref="BT37:BT40"/>
    <mergeCell ref="A39:B40"/>
    <mergeCell ref="C39:G40"/>
    <mergeCell ref="AU39:AV39"/>
    <mergeCell ref="AU40:AV40"/>
    <mergeCell ref="A41:G41"/>
    <mergeCell ref="AM41:AO41"/>
    <mergeCell ref="AP41:AT41"/>
    <mergeCell ref="AU41:AW41"/>
    <mergeCell ref="AX41:BB41"/>
    <mergeCell ref="BN37:BN40"/>
    <mergeCell ref="BO37:BO40"/>
    <mergeCell ref="BP37:BP40"/>
    <mergeCell ref="BQ37:BQ40"/>
    <mergeCell ref="BR37:BR40"/>
    <mergeCell ref="BS37:BS40"/>
    <mergeCell ref="BH37:BH40"/>
    <mergeCell ref="BI37:BI40"/>
    <mergeCell ref="BJ37:BJ40"/>
    <mergeCell ref="BK37:BK40"/>
    <mergeCell ref="BL37:BL40"/>
    <mergeCell ref="BM37:BM40"/>
    <mergeCell ref="AX37:BB40"/>
    <mergeCell ref="BC37:BC40"/>
    <mergeCell ref="BC41:BK41"/>
    <mergeCell ref="BL41:BT41"/>
    <mergeCell ref="AA42:AD47"/>
    <mergeCell ref="AE42:AE43"/>
    <mergeCell ref="AF42:AF43"/>
    <mergeCell ref="AG42:AH43"/>
    <mergeCell ref="AI42:AI43"/>
    <mergeCell ref="AJ42:AK43"/>
    <mergeCell ref="AL42:AL43"/>
    <mergeCell ref="AM42:AM43"/>
    <mergeCell ref="AV42:AV43"/>
    <mergeCell ref="AW42:AX43"/>
    <mergeCell ref="AY42:AY43"/>
    <mergeCell ref="AZ42:BA43"/>
    <mergeCell ref="BB42:BB43"/>
    <mergeCell ref="AE44:AE45"/>
    <mergeCell ref="AF44:AF45"/>
    <mergeCell ref="AG44:AH45"/>
    <mergeCell ref="AI44:AI45"/>
    <mergeCell ref="AJ44:AK45"/>
    <mergeCell ref="AN42:AN43"/>
    <mergeCell ref="AO42:AP43"/>
    <mergeCell ref="AQ42:AQ43"/>
    <mergeCell ref="AR42:AS43"/>
    <mergeCell ref="AT42:AT43"/>
    <mergeCell ref="AU42:AU43"/>
    <mergeCell ref="BB44:BB45"/>
    <mergeCell ref="AE46:AE47"/>
    <mergeCell ref="AF46:AF47"/>
    <mergeCell ref="AG46:AH47"/>
    <mergeCell ref="AI46:AI47"/>
    <mergeCell ref="AJ46:AK47"/>
    <mergeCell ref="AL46:AL47"/>
    <mergeCell ref="AM46:AM47"/>
    <mergeCell ref="AN46:AN47"/>
    <mergeCell ref="AO46:AP47"/>
    <mergeCell ref="AT44:AT45"/>
    <mergeCell ref="AU44:AU45"/>
    <mergeCell ref="AV44:AV45"/>
    <mergeCell ref="AW44:AX45"/>
    <mergeCell ref="AY44:AY45"/>
    <mergeCell ref="AZ44:BA45"/>
    <mergeCell ref="AL44:AL45"/>
    <mergeCell ref="AM44:AM45"/>
    <mergeCell ref="AN44:AN45"/>
    <mergeCell ref="AO44:AP45"/>
    <mergeCell ref="AQ44:AQ45"/>
    <mergeCell ref="AR44:AS45"/>
    <mergeCell ref="AY46:AY47"/>
    <mergeCell ref="AZ46:BA47"/>
    <mergeCell ref="BB46:BB47"/>
    <mergeCell ref="L49:AH49"/>
    <mergeCell ref="AQ46:AQ47"/>
    <mergeCell ref="AR46:AS47"/>
    <mergeCell ref="AT46:AT47"/>
    <mergeCell ref="AU46:AU47"/>
    <mergeCell ref="AV46:AV47"/>
    <mergeCell ref="AW46:AX47"/>
  </mergeCells>
  <phoneticPr fontId="1"/>
  <printOptions horizontalCentered="1" verticalCentered="1"/>
  <pageMargins left="0.70866141732283472" right="0.19685039370078741" top="0.39370078740157483" bottom="0.39370078740157483" header="0.39370078740157483" footer="0"/>
  <pageSetup paperSize="9" scale="51" orientation="landscape" r:id="rId1"/>
  <headerFooter scaleWithDoc="0">
    <oddFooter>&amp;C7/23&amp;R&amp;F</oddFooter>
  </headerFooter>
  <legacyDrawing r:id="rId2"/>
  <extLst>
    <ext xmlns:x14="http://schemas.microsoft.com/office/spreadsheetml/2009/9/main" uri="{CCE6A557-97BC-4b89-ADB6-D9C93CAAB3DF}">
      <x14:dataValidations xmlns:xm="http://schemas.microsoft.com/office/excel/2006/main" count="1">
        <x14:dataValidation type="list" errorStyle="warning" allowBlank="1" showInputMessage="1" showErrorMessage="1" errorTitle="注意" error="勤務時間帯の符号欄に記載されていない記号です。_x000a_勤務時間帯の符号欄で時間帯が明確になった符号を用いるか、別途時間帯を明記してください。" xr:uid="{A59AC561-B898-49AA-A2D9-0C6CD7EC9857}">
          <x14:formula1>
            <xm:f>$BU$6:$BU$14</xm:f>
          </x14:formula1>
          <xm:sqref>H9:AL9 JD9:KH9 SZ9:UD9 ACV9:ADZ9 AMR9:ANV9 AWN9:AXR9 BGJ9:BHN9 BQF9:BRJ9 CAB9:CBF9 CJX9:CLB9 CTT9:CUX9 DDP9:DET9 DNL9:DOP9 DXH9:DYL9 EHD9:EIH9 EQZ9:ESD9 FAV9:FBZ9 FKR9:FLV9 FUN9:FVR9 GEJ9:GFN9 GOF9:GPJ9 GYB9:GZF9 HHX9:HJB9 HRT9:HSX9 IBP9:ICT9 ILL9:IMP9 IVH9:IWL9 JFD9:JGH9 JOZ9:JQD9 JYV9:JZZ9 KIR9:KJV9 KSN9:KTR9 LCJ9:LDN9 LMF9:LNJ9 LWB9:LXF9 MFX9:MHB9 MPT9:MQX9 MZP9:NAT9 NJL9:NKP9 NTH9:NUL9 ODD9:OEH9 OMZ9:OOD9 OWV9:OXZ9 PGR9:PHV9 PQN9:PRR9 QAJ9:QBN9 QKF9:QLJ9 QUB9:QVF9 RDX9:RFB9 RNT9:ROX9 RXP9:RYT9 SHL9:SIP9 SRH9:SSL9 TBD9:TCH9 TKZ9:TMD9 TUV9:TVZ9 UER9:UFV9 UON9:UPR9 UYJ9:UZN9 VIF9:VJJ9 VSB9:VTF9 WBX9:WDB9 WLT9:WMX9 WVP9:WWT9 H65545:AL65545 JD65545:KH65545 SZ65545:UD65545 ACV65545:ADZ65545 AMR65545:ANV65545 AWN65545:AXR65545 BGJ65545:BHN65545 BQF65545:BRJ65545 CAB65545:CBF65545 CJX65545:CLB65545 CTT65545:CUX65545 DDP65545:DET65545 DNL65545:DOP65545 DXH65545:DYL65545 EHD65545:EIH65545 EQZ65545:ESD65545 FAV65545:FBZ65545 FKR65545:FLV65545 FUN65545:FVR65545 GEJ65545:GFN65545 GOF65545:GPJ65545 GYB65545:GZF65545 HHX65545:HJB65545 HRT65545:HSX65545 IBP65545:ICT65545 ILL65545:IMP65545 IVH65545:IWL65545 JFD65545:JGH65545 JOZ65545:JQD65545 JYV65545:JZZ65545 KIR65545:KJV65545 KSN65545:KTR65545 LCJ65545:LDN65545 LMF65545:LNJ65545 LWB65545:LXF65545 MFX65545:MHB65545 MPT65545:MQX65545 MZP65545:NAT65545 NJL65545:NKP65545 NTH65545:NUL65545 ODD65545:OEH65545 OMZ65545:OOD65545 OWV65545:OXZ65545 PGR65545:PHV65545 PQN65545:PRR65545 QAJ65545:QBN65545 QKF65545:QLJ65545 QUB65545:QVF65545 RDX65545:RFB65545 RNT65545:ROX65545 RXP65545:RYT65545 SHL65545:SIP65545 SRH65545:SSL65545 TBD65545:TCH65545 TKZ65545:TMD65545 TUV65545:TVZ65545 UER65545:UFV65545 UON65545:UPR65545 UYJ65545:UZN65545 VIF65545:VJJ65545 VSB65545:VTF65545 WBX65545:WDB65545 WLT65545:WMX65545 WVP65545:WWT65545 H131081:AL131081 JD131081:KH131081 SZ131081:UD131081 ACV131081:ADZ131081 AMR131081:ANV131081 AWN131081:AXR131081 BGJ131081:BHN131081 BQF131081:BRJ131081 CAB131081:CBF131081 CJX131081:CLB131081 CTT131081:CUX131081 DDP131081:DET131081 DNL131081:DOP131081 DXH131081:DYL131081 EHD131081:EIH131081 EQZ131081:ESD131081 FAV131081:FBZ131081 FKR131081:FLV131081 FUN131081:FVR131081 GEJ131081:GFN131081 GOF131081:GPJ131081 GYB131081:GZF131081 HHX131081:HJB131081 HRT131081:HSX131081 IBP131081:ICT131081 ILL131081:IMP131081 IVH131081:IWL131081 JFD131081:JGH131081 JOZ131081:JQD131081 JYV131081:JZZ131081 KIR131081:KJV131081 KSN131081:KTR131081 LCJ131081:LDN131081 LMF131081:LNJ131081 LWB131081:LXF131081 MFX131081:MHB131081 MPT131081:MQX131081 MZP131081:NAT131081 NJL131081:NKP131081 NTH131081:NUL131081 ODD131081:OEH131081 OMZ131081:OOD131081 OWV131081:OXZ131081 PGR131081:PHV131081 PQN131081:PRR131081 QAJ131081:QBN131081 QKF131081:QLJ131081 QUB131081:QVF131081 RDX131081:RFB131081 RNT131081:ROX131081 RXP131081:RYT131081 SHL131081:SIP131081 SRH131081:SSL131081 TBD131081:TCH131081 TKZ131081:TMD131081 TUV131081:TVZ131081 UER131081:UFV131081 UON131081:UPR131081 UYJ131081:UZN131081 VIF131081:VJJ131081 VSB131081:VTF131081 WBX131081:WDB131081 WLT131081:WMX131081 WVP131081:WWT131081 H196617:AL196617 JD196617:KH196617 SZ196617:UD196617 ACV196617:ADZ196617 AMR196617:ANV196617 AWN196617:AXR196617 BGJ196617:BHN196617 BQF196617:BRJ196617 CAB196617:CBF196617 CJX196617:CLB196617 CTT196617:CUX196617 DDP196617:DET196617 DNL196617:DOP196617 DXH196617:DYL196617 EHD196617:EIH196617 EQZ196617:ESD196617 FAV196617:FBZ196617 FKR196617:FLV196617 FUN196617:FVR196617 GEJ196617:GFN196617 GOF196617:GPJ196617 GYB196617:GZF196617 HHX196617:HJB196617 HRT196617:HSX196617 IBP196617:ICT196617 ILL196617:IMP196617 IVH196617:IWL196617 JFD196617:JGH196617 JOZ196617:JQD196617 JYV196617:JZZ196617 KIR196617:KJV196617 KSN196617:KTR196617 LCJ196617:LDN196617 LMF196617:LNJ196617 LWB196617:LXF196617 MFX196617:MHB196617 MPT196617:MQX196617 MZP196617:NAT196617 NJL196617:NKP196617 NTH196617:NUL196617 ODD196617:OEH196617 OMZ196617:OOD196617 OWV196617:OXZ196617 PGR196617:PHV196617 PQN196617:PRR196617 QAJ196617:QBN196617 QKF196617:QLJ196617 QUB196617:QVF196617 RDX196617:RFB196617 RNT196617:ROX196617 RXP196617:RYT196617 SHL196617:SIP196617 SRH196617:SSL196617 TBD196617:TCH196617 TKZ196617:TMD196617 TUV196617:TVZ196617 UER196617:UFV196617 UON196617:UPR196617 UYJ196617:UZN196617 VIF196617:VJJ196617 VSB196617:VTF196617 WBX196617:WDB196617 WLT196617:WMX196617 WVP196617:WWT196617 H262153:AL262153 JD262153:KH262153 SZ262153:UD262153 ACV262153:ADZ262153 AMR262153:ANV262153 AWN262153:AXR262153 BGJ262153:BHN262153 BQF262153:BRJ262153 CAB262153:CBF262153 CJX262153:CLB262153 CTT262153:CUX262153 DDP262153:DET262153 DNL262153:DOP262153 DXH262153:DYL262153 EHD262153:EIH262153 EQZ262153:ESD262153 FAV262153:FBZ262153 FKR262153:FLV262153 FUN262153:FVR262153 GEJ262153:GFN262153 GOF262153:GPJ262153 GYB262153:GZF262153 HHX262153:HJB262153 HRT262153:HSX262153 IBP262153:ICT262153 ILL262153:IMP262153 IVH262153:IWL262153 JFD262153:JGH262153 JOZ262153:JQD262153 JYV262153:JZZ262153 KIR262153:KJV262153 KSN262153:KTR262153 LCJ262153:LDN262153 LMF262153:LNJ262153 LWB262153:LXF262153 MFX262153:MHB262153 MPT262153:MQX262153 MZP262153:NAT262153 NJL262153:NKP262153 NTH262153:NUL262153 ODD262153:OEH262153 OMZ262153:OOD262153 OWV262153:OXZ262153 PGR262153:PHV262153 PQN262153:PRR262153 QAJ262153:QBN262153 QKF262153:QLJ262153 QUB262153:QVF262153 RDX262153:RFB262153 RNT262153:ROX262153 RXP262153:RYT262153 SHL262153:SIP262153 SRH262153:SSL262153 TBD262153:TCH262153 TKZ262153:TMD262153 TUV262153:TVZ262153 UER262153:UFV262153 UON262153:UPR262153 UYJ262153:UZN262153 VIF262153:VJJ262153 VSB262153:VTF262153 WBX262153:WDB262153 WLT262153:WMX262153 WVP262153:WWT262153 H327689:AL327689 JD327689:KH327689 SZ327689:UD327689 ACV327689:ADZ327689 AMR327689:ANV327689 AWN327689:AXR327689 BGJ327689:BHN327689 BQF327689:BRJ327689 CAB327689:CBF327689 CJX327689:CLB327689 CTT327689:CUX327689 DDP327689:DET327689 DNL327689:DOP327689 DXH327689:DYL327689 EHD327689:EIH327689 EQZ327689:ESD327689 FAV327689:FBZ327689 FKR327689:FLV327689 FUN327689:FVR327689 GEJ327689:GFN327689 GOF327689:GPJ327689 GYB327689:GZF327689 HHX327689:HJB327689 HRT327689:HSX327689 IBP327689:ICT327689 ILL327689:IMP327689 IVH327689:IWL327689 JFD327689:JGH327689 JOZ327689:JQD327689 JYV327689:JZZ327689 KIR327689:KJV327689 KSN327689:KTR327689 LCJ327689:LDN327689 LMF327689:LNJ327689 LWB327689:LXF327689 MFX327689:MHB327689 MPT327689:MQX327689 MZP327689:NAT327689 NJL327689:NKP327689 NTH327689:NUL327689 ODD327689:OEH327689 OMZ327689:OOD327689 OWV327689:OXZ327689 PGR327689:PHV327689 PQN327689:PRR327689 QAJ327689:QBN327689 QKF327689:QLJ327689 QUB327689:QVF327689 RDX327689:RFB327689 RNT327689:ROX327689 RXP327689:RYT327689 SHL327689:SIP327689 SRH327689:SSL327689 TBD327689:TCH327689 TKZ327689:TMD327689 TUV327689:TVZ327689 UER327689:UFV327689 UON327689:UPR327689 UYJ327689:UZN327689 VIF327689:VJJ327689 VSB327689:VTF327689 WBX327689:WDB327689 WLT327689:WMX327689 WVP327689:WWT327689 H393225:AL393225 JD393225:KH393225 SZ393225:UD393225 ACV393225:ADZ393225 AMR393225:ANV393225 AWN393225:AXR393225 BGJ393225:BHN393225 BQF393225:BRJ393225 CAB393225:CBF393225 CJX393225:CLB393225 CTT393225:CUX393225 DDP393225:DET393225 DNL393225:DOP393225 DXH393225:DYL393225 EHD393225:EIH393225 EQZ393225:ESD393225 FAV393225:FBZ393225 FKR393225:FLV393225 FUN393225:FVR393225 GEJ393225:GFN393225 GOF393225:GPJ393225 GYB393225:GZF393225 HHX393225:HJB393225 HRT393225:HSX393225 IBP393225:ICT393225 ILL393225:IMP393225 IVH393225:IWL393225 JFD393225:JGH393225 JOZ393225:JQD393225 JYV393225:JZZ393225 KIR393225:KJV393225 KSN393225:KTR393225 LCJ393225:LDN393225 LMF393225:LNJ393225 LWB393225:LXF393225 MFX393225:MHB393225 MPT393225:MQX393225 MZP393225:NAT393225 NJL393225:NKP393225 NTH393225:NUL393225 ODD393225:OEH393225 OMZ393225:OOD393225 OWV393225:OXZ393225 PGR393225:PHV393225 PQN393225:PRR393225 QAJ393225:QBN393225 QKF393225:QLJ393225 QUB393225:QVF393225 RDX393225:RFB393225 RNT393225:ROX393225 RXP393225:RYT393225 SHL393225:SIP393225 SRH393225:SSL393225 TBD393225:TCH393225 TKZ393225:TMD393225 TUV393225:TVZ393225 UER393225:UFV393225 UON393225:UPR393225 UYJ393225:UZN393225 VIF393225:VJJ393225 VSB393225:VTF393225 WBX393225:WDB393225 WLT393225:WMX393225 WVP393225:WWT393225 H458761:AL458761 JD458761:KH458761 SZ458761:UD458761 ACV458761:ADZ458761 AMR458761:ANV458761 AWN458761:AXR458761 BGJ458761:BHN458761 BQF458761:BRJ458761 CAB458761:CBF458761 CJX458761:CLB458761 CTT458761:CUX458761 DDP458761:DET458761 DNL458761:DOP458761 DXH458761:DYL458761 EHD458761:EIH458761 EQZ458761:ESD458761 FAV458761:FBZ458761 FKR458761:FLV458761 FUN458761:FVR458761 GEJ458761:GFN458761 GOF458761:GPJ458761 GYB458761:GZF458761 HHX458761:HJB458761 HRT458761:HSX458761 IBP458761:ICT458761 ILL458761:IMP458761 IVH458761:IWL458761 JFD458761:JGH458761 JOZ458761:JQD458761 JYV458761:JZZ458761 KIR458761:KJV458761 KSN458761:KTR458761 LCJ458761:LDN458761 LMF458761:LNJ458761 LWB458761:LXF458761 MFX458761:MHB458761 MPT458761:MQX458761 MZP458761:NAT458761 NJL458761:NKP458761 NTH458761:NUL458761 ODD458761:OEH458761 OMZ458761:OOD458761 OWV458761:OXZ458761 PGR458761:PHV458761 PQN458761:PRR458761 QAJ458761:QBN458761 QKF458761:QLJ458761 QUB458761:QVF458761 RDX458761:RFB458761 RNT458761:ROX458761 RXP458761:RYT458761 SHL458761:SIP458761 SRH458761:SSL458761 TBD458761:TCH458761 TKZ458761:TMD458761 TUV458761:TVZ458761 UER458761:UFV458761 UON458761:UPR458761 UYJ458761:UZN458761 VIF458761:VJJ458761 VSB458761:VTF458761 WBX458761:WDB458761 WLT458761:WMX458761 WVP458761:WWT458761 H524297:AL524297 JD524297:KH524297 SZ524297:UD524297 ACV524297:ADZ524297 AMR524297:ANV524297 AWN524297:AXR524297 BGJ524297:BHN524297 BQF524297:BRJ524297 CAB524297:CBF524297 CJX524297:CLB524297 CTT524297:CUX524297 DDP524297:DET524297 DNL524297:DOP524297 DXH524297:DYL524297 EHD524297:EIH524297 EQZ524297:ESD524297 FAV524297:FBZ524297 FKR524297:FLV524297 FUN524297:FVR524297 GEJ524297:GFN524297 GOF524297:GPJ524297 GYB524297:GZF524297 HHX524297:HJB524297 HRT524297:HSX524297 IBP524297:ICT524297 ILL524297:IMP524297 IVH524297:IWL524297 JFD524297:JGH524297 JOZ524297:JQD524297 JYV524297:JZZ524297 KIR524297:KJV524297 KSN524297:KTR524297 LCJ524297:LDN524297 LMF524297:LNJ524297 LWB524297:LXF524297 MFX524297:MHB524297 MPT524297:MQX524297 MZP524297:NAT524297 NJL524297:NKP524297 NTH524297:NUL524297 ODD524297:OEH524297 OMZ524297:OOD524297 OWV524297:OXZ524297 PGR524297:PHV524297 PQN524297:PRR524297 QAJ524297:QBN524297 QKF524297:QLJ524297 QUB524297:QVF524297 RDX524297:RFB524297 RNT524297:ROX524297 RXP524297:RYT524297 SHL524297:SIP524297 SRH524297:SSL524297 TBD524297:TCH524297 TKZ524297:TMD524297 TUV524297:TVZ524297 UER524297:UFV524297 UON524297:UPR524297 UYJ524297:UZN524297 VIF524297:VJJ524297 VSB524297:VTF524297 WBX524297:WDB524297 WLT524297:WMX524297 WVP524297:WWT524297 H589833:AL589833 JD589833:KH589833 SZ589833:UD589833 ACV589833:ADZ589833 AMR589833:ANV589833 AWN589833:AXR589833 BGJ589833:BHN589833 BQF589833:BRJ589833 CAB589833:CBF589833 CJX589833:CLB589833 CTT589833:CUX589833 DDP589833:DET589833 DNL589833:DOP589833 DXH589833:DYL589833 EHD589833:EIH589833 EQZ589833:ESD589833 FAV589833:FBZ589833 FKR589833:FLV589833 FUN589833:FVR589833 GEJ589833:GFN589833 GOF589833:GPJ589833 GYB589833:GZF589833 HHX589833:HJB589833 HRT589833:HSX589833 IBP589833:ICT589833 ILL589833:IMP589833 IVH589833:IWL589833 JFD589833:JGH589833 JOZ589833:JQD589833 JYV589833:JZZ589833 KIR589833:KJV589833 KSN589833:KTR589833 LCJ589833:LDN589833 LMF589833:LNJ589833 LWB589833:LXF589833 MFX589833:MHB589833 MPT589833:MQX589833 MZP589833:NAT589833 NJL589833:NKP589833 NTH589833:NUL589833 ODD589833:OEH589833 OMZ589833:OOD589833 OWV589833:OXZ589833 PGR589833:PHV589833 PQN589833:PRR589833 QAJ589833:QBN589833 QKF589833:QLJ589833 QUB589833:QVF589833 RDX589833:RFB589833 RNT589833:ROX589833 RXP589833:RYT589833 SHL589833:SIP589833 SRH589833:SSL589833 TBD589833:TCH589833 TKZ589833:TMD589833 TUV589833:TVZ589833 UER589833:UFV589833 UON589833:UPR589833 UYJ589833:UZN589833 VIF589833:VJJ589833 VSB589833:VTF589833 WBX589833:WDB589833 WLT589833:WMX589833 WVP589833:WWT589833 H655369:AL655369 JD655369:KH655369 SZ655369:UD655369 ACV655369:ADZ655369 AMR655369:ANV655369 AWN655369:AXR655369 BGJ655369:BHN655369 BQF655369:BRJ655369 CAB655369:CBF655369 CJX655369:CLB655369 CTT655369:CUX655369 DDP655369:DET655369 DNL655369:DOP655369 DXH655369:DYL655369 EHD655369:EIH655369 EQZ655369:ESD655369 FAV655369:FBZ655369 FKR655369:FLV655369 FUN655369:FVR655369 GEJ655369:GFN655369 GOF655369:GPJ655369 GYB655369:GZF655369 HHX655369:HJB655369 HRT655369:HSX655369 IBP655369:ICT655369 ILL655369:IMP655369 IVH655369:IWL655369 JFD655369:JGH655369 JOZ655369:JQD655369 JYV655369:JZZ655369 KIR655369:KJV655369 KSN655369:KTR655369 LCJ655369:LDN655369 LMF655369:LNJ655369 LWB655369:LXF655369 MFX655369:MHB655369 MPT655369:MQX655369 MZP655369:NAT655369 NJL655369:NKP655369 NTH655369:NUL655369 ODD655369:OEH655369 OMZ655369:OOD655369 OWV655369:OXZ655369 PGR655369:PHV655369 PQN655369:PRR655369 QAJ655369:QBN655369 QKF655369:QLJ655369 QUB655369:QVF655369 RDX655369:RFB655369 RNT655369:ROX655369 RXP655369:RYT655369 SHL655369:SIP655369 SRH655369:SSL655369 TBD655369:TCH655369 TKZ655369:TMD655369 TUV655369:TVZ655369 UER655369:UFV655369 UON655369:UPR655369 UYJ655369:UZN655369 VIF655369:VJJ655369 VSB655369:VTF655369 WBX655369:WDB655369 WLT655369:WMX655369 WVP655369:WWT655369 H720905:AL720905 JD720905:KH720905 SZ720905:UD720905 ACV720905:ADZ720905 AMR720905:ANV720905 AWN720905:AXR720905 BGJ720905:BHN720905 BQF720905:BRJ720905 CAB720905:CBF720905 CJX720905:CLB720905 CTT720905:CUX720905 DDP720905:DET720905 DNL720905:DOP720905 DXH720905:DYL720905 EHD720905:EIH720905 EQZ720905:ESD720905 FAV720905:FBZ720905 FKR720905:FLV720905 FUN720905:FVR720905 GEJ720905:GFN720905 GOF720905:GPJ720905 GYB720905:GZF720905 HHX720905:HJB720905 HRT720905:HSX720905 IBP720905:ICT720905 ILL720905:IMP720905 IVH720905:IWL720905 JFD720905:JGH720905 JOZ720905:JQD720905 JYV720905:JZZ720905 KIR720905:KJV720905 KSN720905:KTR720905 LCJ720905:LDN720905 LMF720905:LNJ720905 LWB720905:LXF720905 MFX720905:MHB720905 MPT720905:MQX720905 MZP720905:NAT720905 NJL720905:NKP720905 NTH720905:NUL720905 ODD720905:OEH720905 OMZ720905:OOD720905 OWV720905:OXZ720905 PGR720905:PHV720905 PQN720905:PRR720905 QAJ720905:QBN720905 QKF720905:QLJ720905 QUB720905:QVF720905 RDX720905:RFB720905 RNT720905:ROX720905 RXP720905:RYT720905 SHL720905:SIP720905 SRH720905:SSL720905 TBD720905:TCH720905 TKZ720905:TMD720905 TUV720905:TVZ720905 UER720905:UFV720905 UON720905:UPR720905 UYJ720905:UZN720905 VIF720905:VJJ720905 VSB720905:VTF720905 WBX720905:WDB720905 WLT720905:WMX720905 WVP720905:WWT720905 H786441:AL786441 JD786441:KH786441 SZ786441:UD786441 ACV786441:ADZ786441 AMR786441:ANV786441 AWN786441:AXR786441 BGJ786441:BHN786441 BQF786441:BRJ786441 CAB786441:CBF786441 CJX786441:CLB786441 CTT786441:CUX786441 DDP786441:DET786441 DNL786441:DOP786441 DXH786441:DYL786441 EHD786441:EIH786441 EQZ786441:ESD786441 FAV786441:FBZ786441 FKR786441:FLV786441 FUN786441:FVR786441 GEJ786441:GFN786441 GOF786441:GPJ786441 GYB786441:GZF786441 HHX786441:HJB786441 HRT786441:HSX786441 IBP786441:ICT786441 ILL786441:IMP786441 IVH786441:IWL786441 JFD786441:JGH786441 JOZ786441:JQD786441 JYV786441:JZZ786441 KIR786441:KJV786441 KSN786441:KTR786441 LCJ786441:LDN786441 LMF786441:LNJ786441 LWB786441:LXF786441 MFX786441:MHB786441 MPT786441:MQX786441 MZP786441:NAT786441 NJL786441:NKP786441 NTH786441:NUL786441 ODD786441:OEH786441 OMZ786441:OOD786441 OWV786441:OXZ786441 PGR786441:PHV786441 PQN786441:PRR786441 QAJ786441:QBN786441 QKF786441:QLJ786441 QUB786441:QVF786441 RDX786441:RFB786441 RNT786441:ROX786441 RXP786441:RYT786441 SHL786441:SIP786441 SRH786441:SSL786441 TBD786441:TCH786441 TKZ786441:TMD786441 TUV786441:TVZ786441 UER786441:UFV786441 UON786441:UPR786441 UYJ786441:UZN786441 VIF786441:VJJ786441 VSB786441:VTF786441 WBX786441:WDB786441 WLT786441:WMX786441 WVP786441:WWT786441 H851977:AL851977 JD851977:KH851977 SZ851977:UD851977 ACV851977:ADZ851977 AMR851977:ANV851977 AWN851977:AXR851977 BGJ851977:BHN851977 BQF851977:BRJ851977 CAB851977:CBF851977 CJX851977:CLB851977 CTT851977:CUX851977 DDP851977:DET851977 DNL851977:DOP851977 DXH851977:DYL851977 EHD851977:EIH851977 EQZ851977:ESD851977 FAV851977:FBZ851977 FKR851977:FLV851977 FUN851977:FVR851977 GEJ851977:GFN851977 GOF851977:GPJ851977 GYB851977:GZF851977 HHX851977:HJB851977 HRT851977:HSX851977 IBP851977:ICT851977 ILL851977:IMP851977 IVH851977:IWL851977 JFD851977:JGH851977 JOZ851977:JQD851977 JYV851977:JZZ851977 KIR851977:KJV851977 KSN851977:KTR851977 LCJ851977:LDN851977 LMF851977:LNJ851977 LWB851977:LXF851977 MFX851977:MHB851977 MPT851977:MQX851977 MZP851977:NAT851977 NJL851977:NKP851977 NTH851977:NUL851977 ODD851977:OEH851977 OMZ851977:OOD851977 OWV851977:OXZ851977 PGR851977:PHV851977 PQN851977:PRR851977 QAJ851977:QBN851977 QKF851977:QLJ851977 QUB851977:QVF851977 RDX851977:RFB851977 RNT851977:ROX851977 RXP851977:RYT851977 SHL851977:SIP851977 SRH851977:SSL851977 TBD851977:TCH851977 TKZ851977:TMD851977 TUV851977:TVZ851977 UER851977:UFV851977 UON851977:UPR851977 UYJ851977:UZN851977 VIF851977:VJJ851977 VSB851977:VTF851977 WBX851977:WDB851977 WLT851977:WMX851977 WVP851977:WWT851977 H917513:AL917513 JD917513:KH917513 SZ917513:UD917513 ACV917513:ADZ917513 AMR917513:ANV917513 AWN917513:AXR917513 BGJ917513:BHN917513 BQF917513:BRJ917513 CAB917513:CBF917513 CJX917513:CLB917513 CTT917513:CUX917513 DDP917513:DET917513 DNL917513:DOP917513 DXH917513:DYL917513 EHD917513:EIH917513 EQZ917513:ESD917513 FAV917513:FBZ917513 FKR917513:FLV917513 FUN917513:FVR917513 GEJ917513:GFN917513 GOF917513:GPJ917513 GYB917513:GZF917513 HHX917513:HJB917513 HRT917513:HSX917513 IBP917513:ICT917513 ILL917513:IMP917513 IVH917513:IWL917513 JFD917513:JGH917513 JOZ917513:JQD917513 JYV917513:JZZ917513 KIR917513:KJV917513 KSN917513:KTR917513 LCJ917513:LDN917513 LMF917513:LNJ917513 LWB917513:LXF917513 MFX917513:MHB917513 MPT917513:MQX917513 MZP917513:NAT917513 NJL917513:NKP917513 NTH917513:NUL917513 ODD917513:OEH917513 OMZ917513:OOD917513 OWV917513:OXZ917513 PGR917513:PHV917513 PQN917513:PRR917513 QAJ917513:QBN917513 QKF917513:QLJ917513 QUB917513:QVF917513 RDX917513:RFB917513 RNT917513:ROX917513 RXP917513:RYT917513 SHL917513:SIP917513 SRH917513:SSL917513 TBD917513:TCH917513 TKZ917513:TMD917513 TUV917513:TVZ917513 UER917513:UFV917513 UON917513:UPR917513 UYJ917513:UZN917513 VIF917513:VJJ917513 VSB917513:VTF917513 WBX917513:WDB917513 WLT917513:WMX917513 WVP917513:WWT917513 H983049:AL983049 JD983049:KH983049 SZ983049:UD983049 ACV983049:ADZ983049 AMR983049:ANV983049 AWN983049:AXR983049 BGJ983049:BHN983049 BQF983049:BRJ983049 CAB983049:CBF983049 CJX983049:CLB983049 CTT983049:CUX983049 DDP983049:DET983049 DNL983049:DOP983049 DXH983049:DYL983049 EHD983049:EIH983049 EQZ983049:ESD983049 FAV983049:FBZ983049 FKR983049:FLV983049 FUN983049:FVR983049 GEJ983049:GFN983049 GOF983049:GPJ983049 GYB983049:GZF983049 HHX983049:HJB983049 HRT983049:HSX983049 IBP983049:ICT983049 ILL983049:IMP983049 IVH983049:IWL983049 JFD983049:JGH983049 JOZ983049:JQD983049 JYV983049:JZZ983049 KIR983049:KJV983049 KSN983049:KTR983049 LCJ983049:LDN983049 LMF983049:LNJ983049 LWB983049:LXF983049 MFX983049:MHB983049 MPT983049:MQX983049 MZP983049:NAT983049 NJL983049:NKP983049 NTH983049:NUL983049 ODD983049:OEH983049 OMZ983049:OOD983049 OWV983049:OXZ983049 PGR983049:PHV983049 PQN983049:PRR983049 QAJ983049:QBN983049 QKF983049:QLJ983049 QUB983049:QVF983049 RDX983049:RFB983049 RNT983049:ROX983049 RXP983049:RYT983049 SHL983049:SIP983049 SRH983049:SSL983049 TBD983049:TCH983049 TKZ983049:TMD983049 TUV983049:TVZ983049 UER983049:UFV983049 UON983049:UPR983049 UYJ983049:UZN983049 VIF983049:VJJ983049 VSB983049:VTF983049 WBX983049:WDB983049 WLT983049:WMX983049 WVP983049:WWT983049 H13:AL13 JD13:KH13 SZ13:UD13 ACV13:ADZ13 AMR13:ANV13 AWN13:AXR13 BGJ13:BHN13 BQF13:BRJ13 CAB13:CBF13 CJX13:CLB13 CTT13:CUX13 DDP13:DET13 DNL13:DOP13 DXH13:DYL13 EHD13:EIH13 EQZ13:ESD13 FAV13:FBZ13 FKR13:FLV13 FUN13:FVR13 GEJ13:GFN13 GOF13:GPJ13 GYB13:GZF13 HHX13:HJB13 HRT13:HSX13 IBP13:ICT13 ILL13:IMP13 IVH13:IWL13 JFD13:JGH13 JOZ13:JQD13 JYV13:JZZ13 KIR13:KJV13 KSN13:KTR13 LCJ13:LDN13 LMF13:LNJ13 LWB13:LXF13 MFX13:MHB13 MPT13:MQX13 MZP13:NAT13 NJL13:NKP13 NTH13:NUL13 ODD13:OEH13 OMZ13:OOD13 OWV13:OXZ13 PGR13:PHV13 PQN13:PRR13 QAJ13:QBN13 QKF13:QLJ13 QUB13:QVF13 RDX13:RFB13 RNT13:ROX13 RXP13:RYT13 SHL13:SIP13 SRH13:SSL13 TBD13:TCH13 TKZ13:TMD13 TUV13:TVZ13 UER13:UFV13 UON13:UPR13 UYJ13:UZN13 VIF13:VJJ13 VSB13:VTF13 WBX13:WDB13 WLT13:WMX13 WVP13:WWT13 H65549:AL65549 JD65549:KH65549 SZ65549:UD65549 ACV65549:ADZ65549 AMR65549:ANV65549 AWN65549:AXR65549 BGJ65549:BHN65549 BQF65549:BRJ65549 CAB65549:CBF65549 CJX65549:CLB65549 CTT65549:CUX65549 DDP65549:DET65549 DNL65549:DOP65549 DXH65549:DYL65549 EHD65549:EIH65549 EQZ65549:ESD65549 FAV65549:FBZ65549 FKR65549:FLV65549 FUN65549:FVR65549 GEJ65549:GFN65549 GOF65549:GPJ65549 GYB65549:GZF65549 HHX65549:HJB65549 HRT65549:HSX65549 IBP65549:ICT65549 ILL65549:IMP65549 IVH65549:IWL65549 JFD65549:JGH65549 JOZ65549:JQD65549 JYV65549:JZZ65549 KIR65549:KJV65549 KSN65549:KTR65549 LCJ65549:LDN65549 LMF65549:LNJ65549 LWB65549:LXF65549 MFX65549:MHB65549 MPT65549:MQX65549 MZP65549:NAT65549 NJL65549:NKP65549 NTH65549:NUL65549 ODD65549:OEH65549 OMZ65549:OOD65549 OWV65549:OXZ65549 PGR65549:PHV65549 PQN65549:PRR65549 QAJ65549:QBN65549 QKF65549:QLJ65549 QUB65549:QVF65549 RDX65549:RFB65549 RNT65549:ROX65549 RXP65549:RYT65549 SHL65549:SIP65549 SRH65549:SSL65549 TBD65549:TCH65549 TKZ65549:TMD65549 TUV65549:TVZ65549 UER65549:UFV65549 UON65549:UPR65549 UYJ65549:UZN65549 VIF65549:VJJ65549 VSB65549:VTF65549 WBX65549:WDB65549 WLT65549:WMX65549 WVP65549:WWT65549 H131085:AL131085 JD131085:KH131085 SZ131085:UD131085 ACV131085:ADZ131085 AMR131085:ANV131085 AWN131085:AXR131085 BGJ131085:BHN131085 BQF131085:BRJ131085 CAB131085:CBF131085 CJX131085:CLB131085 CTT131085:CUX131085 DDP131085:DET131085 DNL131085:DOP131085 DXH131085:DYL131085 EHD131085:EIH131085 EQZ131085:ESD131085 FAV131085:FBZ131085 FKR131085:FLV131085 FUN131085:FVR131085 GEJ131085:GFN131085 GOF131085:GPJ131085 GYB131085:GZF131085 HHX131085:HJB131085 HRT131085:HSX131085 IBP131085:ICT131085 ILL131085:IMP131085 IVH131085:IWL131085 JFD131085:JGH131085 JOZ131085:JQD131085 JYV131085:JZZ131085 KIR131085:KJV131085 KSN131085:KTR131085 LCJ131085:LDN131085 LMF131085:LNJ131085 LWB131085:LXF131085 MFX131085:MHB131085 MPT131085:MQX131085 MZP131085:NAT131085 NJL131085:NKP131085 NTH131085:NUL131085 ODD131085:OEH131085 OMZ131085:OOD131085 OWV131085:OXZ131085 PGR131085:PHV131085 PQN131085:PRR131085 QAJ131085:QBN131085 QKF131085:QLJ131085 QUB131085:QVF131085 RDX131085:RFB131085 RNT131085:ROX131085 RXP131085:RYT131085 SHL131085:SIP131085 SRH131085:SSL131085 TBD131085:TCH131085 TKZ131085:TMD131085 TUV131085:TVZ131085 UER131085:UFV131085 UON131085:UPR131085 UYJ131085:UZN131085 VIF131085:VJJ131085 VSB131085:VTF131085 WBX131085:WDB131085 WLT131085:WMX131085 WVP131085:WWT131085 H196621:AL196621 JD196621:KH196621 SZ196621:UD196621 ACV196621:ADZ196621 AMR196621:ANV196621 AWN196621:AXR196621 BGJ196621:BHN196621 BQF196621:BRJ196621 CAB196621:CBF196621 CJX196621:CLB196621 CTT196621:CUX196621 DDP196621:DET196621 DNL196621:DOP196621 DXH196621:DYL196621 EHD196621:EIH196621 EQZ196621:ESD196621 FAV196621:FBZ196621 FKR196621:FLV196621 FUN196621:FVR196621 GEJ196621:GFN196621 GOF196621:GPJ196621 GYB196621:GZF196621 HHX196621:HJB196621 HRT196621:HSX196621 IBP196621:ICT196621 ILL196621:IMP196621 IVH196621:IWL196621 JFD196621:JGH196621 JOZ196621:JQD196621 JYV196621:JZZ196621 KIR196621:KJV196621 KSN196621:KTR196621 LCJ196621:LDN196621 LMF196621:LNJ196621 LWB196621:LXF196621 MFX196621:MHB196621 MPT196621:MQX196621 MZP196621:NAT196621 NJL196621:NKP196621 NTH196621:NUL196621 ODD196621:OEH196621 OMZ196621:OOD196621 OWV196621:OXZ196621 PGR196621:PHV196621 PQN196621:PRR196621 QAJ196621:QBN196621 QKF196621:QLJ196621 QUB196621:QVF196621 RDX196621:RFB196621 RNT196621:ROX196621 RXP196621:RYT196621 SHL196621:SIP196621 SRH196621:SSL196621 TBD196621:TCH196621 TKZ196621:TMD196621 TUV196621:TVZ196621 UER196621:UFV196621 UON196621:UPR196621 UYJ196621:UZN196621 VIF196621:VJJ196621 VSB196621:VTF196621 WBX196621:WDB196621 WLT196621:WMX196621 WVP196621:WWT196621 H262157:AL262157 JD262157:KH262157 SZ262157:UD262157 ACV262157:ADZ262157 AMR262157:ANV262157 AWN262157:AXR262157 BGJ262157:BHN262157 BQF262157:BRJ262157 CAB262157:CBF262157 CJX262157:CLB262157 CTT262157:CUX262157 DDP262157:DET262157 DNL262157:DOP262157 DXH262157:DYL262157 EHD262157:EIH262157 EQZ262157:ESD262157 FAV262157:FBZ262157 FKR262157:FLV262157 FUN262157:FVR262157 GEJ262157:GFN262157 GOF262157:GPJ262157 GYB262157:GZF262157 HHX262157:HJB262157 HRT262157:HSX262157 IBP262157:ICT262157 ILL262157:IMP262157 IVH262157:IWL262157 JFD262157:JGH262157 JOZ262157:JQD262157 JYV262157:JZZ262157 KIR262157:KJV262157 KSN262157:KTR262157 LCJ262157:LDN262157 LMF262157:LNJ262157 LWB262157:LXF262157 MFX262157:MHB262157 MPT262157:MQX262157 MZP262157:NAT262157 NJL262157:NKP262157 NTH262157:NUL262157 ODD262157:OEH262157 OMZ262157:OOD262157 OWV262157:OXZ262157 PGR262157:PHV262157 PQN262157:PRR262157 QAJ262157:QBN262157 QKF262157:QLJ262157 QUB262157:QVF262157 RDX262157:RFB262157 RNT262157:ROX262157 RXP262157:RYT262157 SHL262157:SIP262157 SRH262157:SSL262157 TBD262157:TCH262157 TKZ262157:TMD262157 TUV262157:TVZ262157 UER262157:UFV262157 UON262157:UPR262157 UYJ262157:UZN262157 VIF262157:VJJ262157 VSB262157:VTF262157 WBX262157:WDB262157 WLT262157:WMX262157 WVP262157:WWT262157 H327693:AL327693 JD327693:KH327693 SZ327693:UD327693 ACV327693:ADZ327693 AMR327693:ANV327693 AWN327693:AXR327693 BGJ327693:BHN327693 BQF327693:BRJ327693 CAB327693:CBF327693 CJX327693:CLB327693 CTT327693:CUX327693 DDP327693:DET327693 DNL327693:DOP327693 DXH327693:DYL327693 EHD327693:EIH327693 EQZ327693:ESD327693 FAV327693:FBZ327693 FKR327693:FLV327693 FUN327693:FVR327693 GEJ327693:GFN327693 GOF327693:GPJ327693 GYB327693:GZF327693 HHX327693:HJB327693 HRT327693:HSX327693 IBP327693:ICT327693 ILL327693:IMP327693 IVH327693:IWL327693 JFD327693:JGH327693 JOZ327693:JQD327693 JYV327693:JZZ327693 KIR327693:KJV327693 KSN327693:KTR327693 LCJ327693:LDN327693 LMF327693:LNJ327693 LWB327693:LXF327693 MFX327693:MHB327693 MPT327693:MQX327693 MZP327693:NAT327693 NJL327693:NKP327693 NTH327693:NUL327693 ODD327693:OEH327693 OMZ327693:OOD327693 OWV327693:OXZ327693 PGR327693:PHV327693 PQN327693:PRR327693 QAJ327693:QBN327693 QKF327693:QLJ327693 QUB327693:QVF327693 RDX327693:RFB327693 RNT327693:ROX327693 RXP327693:RYT327693 SHL327693:SIP327693 SRH327693:SSL327693 TBD327693:TCH327693 TKZ327693:TMD327693 TUV327693:TVZ327693 UER327693:UFV327693 UON327693:UPR327693 UYJ327693:UZN327693 VIF327693:VJJ327693 VSB327693:VTF327693 WBX327693:WDB327693 WLT327693:WMX327693 WVP327693:WWT327693 H393229:AL393229 JD393229:KH393229 SZ393229:UD393229 ACV393229:ADZ393229 AMR393229:ANV393229 AWN393229:AXR393229 BGJ393229:BHN393229 BQF393229:BRJ393229 CAB393229:CBF393229 CJX393229:CLB393229 CTT393229:CUX393229 DDP393229:DET393229 DNL393229:DOP393229 DXH393229:DYL393229 EHD393229:EIH393229 EQZ393229:ESD393229 FAV393229:FBZ393229 FKR393229:FLV393229 FUN393229:FVR393229 GEJ393229:GFN393229 GOF393229:GPJ393229 GYB393229:GZF393229 HHX393229:HJB393229 HRT393229:HSX393229 IBP393229:ICT393229 ILL393229:IMP393229 IVH393229:IWL393229 JFD393229:JGH393229 JOZ393229:JQD393229 JYV393229:JZZ393229 KIR393229:KJV393229 KSN393229:KTR393229 LCJ393229:LDN393229 LMF393229:LNJ393229 LWB393229:LXF393229 MFX393229:MHB393229 MPT393229:MQX393229 MZP393229:NAT393229 NJL393229:NKP393229 NTH393229:NUL393229 ODD393229:OEH393229 OMZ393229:OOD393229 OWV393229:OXZ393229 PGR393229:PHV393229 PQN393229:PRR393229 QAJ393229:QBN393229 QKF393229:QLJ393229 QUB393229:QVF393229 RDX393229:RFB393229 RNT393229:ROX393229 RXP393229:RYT393229 SHL393229:SIP393229 SRH393229:SSL393229 TBD393229:TCH393229 TKZ393229:TMD393229 TUV393229:TVZ393229 UER393229:UFV393229 UON393229:UPR393229 UYJ393229:UZN393229 VIF393229:VJJ393229 VSB393229:VTF393229 WBX393229:WDB393229 WLT393229:WMX393229 WVP393229:WWT393229 H458765:AL458765 JD458765:KH458765 SZ458765:UD458765 ACV458765:ADZ458765 AMR458765:ANV458765 AWN458765:AXR458765 BGJ458765:BHN458765 BQF458765:BRJ458765 CAB458765:CBF458765 CJX458765:CLB458765 CTT458765:CUX458765 DDP458765:DET458765 DNL458765:DOP458765 DXH458765:DYL458765 EHD458765:EIH458765 EQZ458765:ESD458765 FAV458765:FBZ458765 FKR458765:FLV458765 FUN458765:FVR458765 GEJ458765:GFN458765 GOF458765:GPJ458765 GYB458765:GZF458765 HHX458765:HJB458765 HRT458765:HSX458765 IBP458765:ICT458765 ILL458765:IMP458765 IVH458765:IWL458765 JFD458765:JGH458765 JOZ458765:JQD458765 JYV458765:JZZ458765 KIR458765:KJV458765 KSN458765:KTR458765 LCJ458765:LDN458765 LMF458765:LNJ458765 LWB458765:LXF458765 MFX458765:MHB458765 MPT458765:MQX458765 MZP458765:NAT458765 NJL458765:NKP458765 NTH458765:NUL458765 ODD458765:OEH458765 OMZ458765:OOD458765 OWV458765:OXZ458765 PGR458765:PHV458765 PQN458765:PRR458765 QAJ458765:QBN458765 QKF458765:QLJ458765 QUB458765:QVF458765 RDX458765:RFB458765 RNT458765:ROX458765 RXP458765:RYT458765 SHL458765:SIP458765 SRH458765:SSL458765 TBD458765:TCH458765 TKZ458765:TMD458765 TUV458765:TVZ458765 UER458765:UFV458765 UON458765:UPR458765 UYJ458765:UZN458765 VIF458765:VJJ458765 VSB458765:VTF458765 WBX458765:WDB458765 WLT458765:WMX458765 WVP458765:WWT458765 H524301:AL524301 JD524301:KH524301 SZ524301:UD524301 ACV524301:ADZ524301 AMR524301:ANV524301 AWN524301:AXR524301 BGJ524301:BHN524301 BQF524301:BRJ524301 CAB524301:CBF524301 CJX524301:CLB524301 CTT524301:CUX524301 DDP524301:DET524301 DNL524301:DOP524301 DXH524301:DYL524301 EHD524301:EIH524301 EQZ524301:ESD524301 FAV524301:FBZ524301 FKR524301:FLV524301 FUN524301:FVR524301 GEJ524301:GFN524301 GOF524301:GPJ524301 GYB524301:GZF524301 HHX524301:HJB524301 HRT524301:HSX524301 IBP524301:ICT524301 ILL524301:IMP524301 IVH524301:IWL524301 JFD524301:JGH524301 JOZ524301:JQD524301 JYV524301:JZZ524301 KIR524301:KJV524301 KSN524301:KTR524301 LCJ524301:LDN524301 LMF524301:LNJ524301 LWB524301:LXF524301 MFX524301:MHB524301 MPT524301:MQX524301 MZP524301:NAT524301 NJL524301:NKP524301 NTH524301:NUL524301 ODD524301:OEH524301 OMZ524301:OOD524301 OWV524301:OXZ524301 PGR524301:PHV524301 PQN524301:PRR524301 QAJ524301:QBN524301 QKF524301:QLJ524301 QUB524301:QVF524301 RDX524301:RFB524301 RNT524301:ROX524301 RXP524301:RYT524301 SHL524301:SIP524301 SRH524301:SSL524301 TBD524301:TCH524301 TKZ524301:TMD524301 TUV524301:TVZ524301 UER524301:UFV524301 UON524301:UPR524301 UYJ524301:UZN524301 VIF524301:VJJ524301 VSB524301:VTF524301 WBX524301:WDB524301 WLT524301:WMX524301 WVP524301:WWT524301 H589837:AL589837 JD589837:KH589837 SZ589837:UD589837 ACV589837:ADZ589837 AMR589837:ANV589837 AWN589837:AXR589837 BGJ589837:BHN589837 BQF589837:BRJ589837 CAB589837:CBF589837 CJX589837:CLB589837 CTT589837:CUX589837 DDP589837:DET589837 DNL589837:DOP589837 DXH589837:DYL589837 EHD589837:EIH589837 EQZ589837:ESD589837 FAV589837:FBZ589837 FKR589837:FLV589837 FUN589837:FVR589837 GEJ589837:GFN589837 GOF589837:GPJ589837 GYB589837:GZF589837 HHX589837:HJB589837 HRT589837:HSX589837 IBP589837:ICT589837 ILL589837:IMP589837 IVH589837:IWL589837 JFD589837:JGH589837 JOZ589837:JQD589837 JYV589837:JZZ589837 KIR589837:KJV589837 KSN589837:KTR589837 LCJ589837:LDN589837 LMF589837:LNJ589837 LWB589837:LXF589837 MFX589837:MHB589837 MPT589837:MQX589837 MZP589837:NAT589837 NJL589837:NKP589837 NTH589837:NUL589837 ODD589837:OEH589837 OMZ589837:OOD589837 OWV589837:OXZ589837 PGR589837:PHV589837 PQN589837:PRR589837 QAJ589837:QBN589837 QKF589837:QLJ589837 QUB589837:QVF589837 RDX589837:RFB589837 RNT589837:ROX589837 RXP589837:RYT589837 SHL589837:SIP589837 SRH589837:SSL589837 TBD589837:TCH589837 TKZ589837:TMD589837 TUV589837:TVZ589837 UER589837:UFV589837 UON589837:UPR589837 UYJ589837:UZN589837 VIF589837:VJJ589837 VSB589837:VTF589837 WBX589837:WDB589837 WLT589837:WMX589837 WVP589837:WWT589837 H655373:AL655373 JD655373:KH655373 SZ655373:UD655373 ACV655373:ADZ655373 AMR655373:ANV655373 AWN655373:AXR655373 BGJ655373:BHN655373 BQF655373:BRJ655373 CAB655373:CBF655373 CJX655373:CLB655373 CTT655373:CUX655373 DDP655373:DET655373 DNL655373:DOP655373 DXH655373:DYL655373 EHD655373:EIH655373 EQZ655373:ESD655373 FAV655373:FBZ655373 FKR655373:FLV655373 FUN655373:FVR655373 GEJ655373:GFN655373 GOF655373:GPJ655373 GYB655373:GZF655373 HHX655373:HJB655373 HRT655373:HSX655373 IBP655373:ICT655373 ILL655373:IMP655373 IVH655373:IWL655373 JFD655373:JGH655373 JOZ655373:JQD655373 JYV655373:JZZ655373 KIR655373:KJV655373 KSN655373:KTR655373 LCJ655373:LDN655373 LMF655373:LNJ655373 LWB655373:LXF655373 MFX655373:MHB655373 MPT655373:MQX655373 MZP655373:NAT655373 NJL655373:NKP655373 NTH655373:NUL655373 ODD655373:OEH655373 OMZ655373:OOD655373 OWV655373:OXZ655373 PGR655373:PHV655373 PQN655373:PRR655373 QAJ655373:QBN655373 QKF655373:QLJ655373 QUB655373:QVF655373 RDX655373:RFB655373 RNT655373:ROX655373 RXP655373:RYT655373 SHL655373:SIP655373 SRH655373:SSL655373 TBD655373:TCH655373 TKZ655373:TMD655373 TUV655373:TVZ655373 UER655373:UFV655373 UON655373:UPR655373 UYJ655373:UZN655373 VIF655373:VJJ655373 VSB655373:VTF655373 WBX655373:WDB655373 WLT655373:WMX655373 WVP655373:WWT655373 H720909:AL720909 JD720909:KH720909 SZ720909:UD720909 ACV720909:ADZ720909 AMR720909:ANV720909 AWN720909:AXR720909 BGJ720909:BHN720909 BQF720909:BRJ720909 CAB720909:CBF720909 CJX720909:CLB720909 CTT720909:CUX720909 DDP720909:DET720909 DNL720909:DOP720909 DXH720909:DYL720909 EHD720909:EIH720909 EQZ720909:ESD720909 FAV720909:FBZ720909 FKR720909:FLV720909 FUN720909:FVR720909 GEJ720909:GFN720909 GOF720909:GPJ720909 GYB720909:GZF720909 HHX720909:HJB720909 HRT720909:HSX720909 IBP720909:ICT720909 ILL720909:IMP720909 IVH720909:IWL720909 JFD720909:JGH720909 JOZ720909:JQD720909 JYV720909:JZZ720909 KIR720909:KJV720909 KSN720909:KTR720909 LCJ720909:LDN720909 LMF720909:LNJ720909 LWB720909:LXF720909 MFX720909:MHB720909 MPT720909:MQX720909 MZP720909:NAT720909 NJL720909:NKP720909 NTH720909:NUL720909 ODD720909:OEH720909 OMZ720909:OOD720909 OWV720909:OXZ720909 PGR720909:PHV720909 PQN720909:PRR720909 QAJ720909:QBN720909 QKF720909:QLJ720909 QUB720909:QVF720909 RDX720909:RFB720909 RNT720909:ROX720909 RXP720909:RYT720909 SHL720909:SIP720909 SRH720909:SSL720909 TBD720909:TCH720909 TKZ720909:TMD720909 TUV720909:TVZ720909 UER720909:UFV720909 UON720909:UPR720909 UYJ720909:UZN720909 VIF720909:VJJ720909 VSB720909:VTF720909 WBX720909:WDB720909 WLT720909:WMX720909 WVP720909:WWT720909 H786445:AL786445 JD786445:KH786445 SZ786445:UD786445 ACV786445:ADZ786445 AMR786445:ANV786445 AWN786445:AXR786445 BGJ786445:BHN786445 BQF786445:BRJ786445 CAB786445:CBF786445 CJX786445:CLB786445 CTT786445:CUX786445 DDP786445:DET786445 DNL786445:DOP786445 DXH786445:DYL786445 EHD786445:EIH786445 EQZ786445:ESD786445 FAV786445:FBZ786445 FKR786445:FLV786445 FUN786445:FVR786445 GEJ786445:GFN786445 GOF786445:GPJ786445 GYB786445:GZF786445 HHX786445:HJB786445 HRT786445:HSX786445 IBP786445:ICT786445 ILL786445:IMP786445 IVH786445:IWL786445 JFD786445:JGH786445 JOZ786445:JQD786445 JYV786445:JZZ786445 KIR786445:KJV786445 KSN786445:KTR786445 LCJ786445:LDN786445 LMF786445:LNJ786445 LWB786445:LXF786445 MFX786445:MHB786445 MPT786445:MQX786445 MZP786445:NAT786445 NJL786445:NKP786445 NTH786445:NUL786445 ODD786445:OEH786445 OMZ786445:OOD786445 OWV786445:OXZ786445 PGR786445:PHV786445 PQN786445:PRR786445 QAJ786445:QBN786445 QKF786445:QLJ786445 QUB786445:QVF786445 RDX786445:RFB786445 RNT786445:ROX786445 RXP786445:RYT786445 SHL786445:SIP786445 SRH786445:SSL786445 TBD786445:TCH786445 TKZ786445:TMD786445 TUV786445:TVZ786445 UER786445:UFV786445 UON786445:UPR786445 UYJ786445:UZN786445 VIF786445:VJJ786445 VSB786445:VTF786445 WBX786445:WDB786445 WLT786445:WMX786445 WVP786445:WWT786445 H851981:AL851981 JD851981:KH851981 SZ851981:UD851981 ACV851981:ADZ851981 AMR851981:ANV851981 AWN851981:AXR851981 BGJ851981:BHN851981 BQF851981:BRJ851981 CAB851981:CBF851981 CJX851981:CLB851981 CTT851981:CUX851981 DDP851981:DET851981 DNL851981:DOP851981 DXH851981:DYL851981 EHD851981:EIH851981 EQZ851981:ESD851981 FAV851981:FBZ851981 FKR851981:FLV851981 FUN851981:FVR851981 GEJ851981:GFN851981 GOF851981:GPJ851981 GYB851981:GZF851981 HHX851981:HJB851981 HRT851981:HSX851981 IBP851981:ICT851981 ILL851981:IMP851981 IVH851981:IWL851981 JFD851981:JGH851981 JOZ851981:JQD851981 JYV851981:JZZ851981 KIR851981:KJV851981 KSN851981:KTR851981 LCJ851981:LDN851981 LMF851981:LNJ851981 LWB851981:LXF851981 MFX851981:MHB851981 MPT851981:MQX851981 MZP851981:NAT851981 NJL851981:NKP851981 NTH851981:NUL851981 ODD851981:OEH851981 OMZ851981:OOD851981 OWV851981:OXZ851981 PGR851981:PHV851981 PQN851981:PRR851981 QAJ851981:QBN851981 QKF851981:QLJ851981 QUB851981:QVF851981 RDX851981:RFB851981 RNT851981:ROX851981 RXP851981:RYT851981 SHL851981:SIP851981 SRH851981:SSL851981 TBD851981:TCH851981 TKZ851981:TMD851981 TUV851981:TVZ851981 UER851981:UFV851981 UON851981:UPR851981 UYJ851981:UZN851981 VIF851981:VJJ851981 VSB851981:VTF851981 WBX851981:WDB851981 WLT851981:WMX851981 WVP851981:WWT851981 H917517:AL917517 JD917517:KH917517 SZ917517:UD917517 ACV917517:ADZ917517 AMR917517:ANV917517 AWN917517:AXR917517 BGJ917517:BHN917517 BQF917517:BRJ917517 CAB917517:CBF917517 CJX917517:CLB917517 CTT917517:CUX917517 DDP917517:DET917517 DNL917517:DOP917517 DXH917517:DYL917517 EHD917517:EIH917517 EQZ917517:ESD917517 FAV917517:FBZ917517 FKR917517:FLV917517 FUN917517:FVR917517 GEJ917517:GFN917517 GOF917517:GPJ917517 GYB917517:GZF917517 HHX917517:HJB917517 HRT917517:HSX917517 IBP917517:ICT917517 ILL917517:IMP917517 IVH917517:IWL917517 JFD917517:JGH917517 JOZ917517:JQD917517 JYV917517:JZZ917517 KIR917517:KJV917517 KSN917517:KTR917517 LCJ917517:LDN917517 LMF917517:LNJ917517 LWB917517:LXF917517 MFX917517:MHB917517 MPT917517:MQX917517 MZP917517:NAT917517 NJL917517:NKP917517 NTH917517:NUL917517 ODD917517:OEH917517 OMZ917517:OOD917517 OWV917517:OXZ917517 PGR917517:PHV917517 PQN917517:PRR917517 QAJ917517:QBN917517 QKF917517:QLJ917517 QUB917517:QVF917517 RDX917517:RFB917517 RNT917517:ROX917517 RXP917517:RYT917517 SHL917517:SIP917517 SRH917517:SSL917517 TBD917517:TCH917517 TKZ917517:TMD917517 TUV917517:TVZ917517 UER917517:UFV917517 UON917517:UPR917517 UYJ917517:UZN917517 VIF917517:VJJ917517 VSB917517:VTF917517 WBX917517:WDB917517 WLT917517:WMX917517 WVP917517:WWT917517 H983053:AL983053 JD983053:KH983053 SZ983053:UD983053 ACV983053:ADZ983053 AMR983053:ANV983053 AWN983053:AXR983053 BGJ983053:BHN983053 BQF983053:BRJ983053 CAB983053:CBF983053 CJX983053:CLB983053 CTT983053:CUX983053 DDP983053:DET983053 DNL983053:DOP983053 DXH983053:DYL983053 EHD983053:EIH983053 EQZ983053:ESD983053 FAV983053:FBZ983053 FKR983053:FLV983053 FUN983053:FVR983053 GEJ983053:GFN983053 GOF983053:GPJ983053 GYB983053:GZF983053 HHX983053:HJB983053 HRT983053:HSX983053 IBP983053:ICT983053 ILL983053:IMP983053 IVH983053:IWL983053 JFD983053:JGH983053 JOZ983053:JQD983053 JYV983053:JZZ983053 KIR983053:KJV983053 KSN983053:KTR983053 LCJ983053:LDN983053 LMF983053:LNJ983053 LWB983053:LXF983053 MFX983053:MHB983053 MPT983053:MQX983053 MZP983053:NAT983053 NJL983053:NKP983053 NTH983053:NUL983053 ODD983053:OEH983053 OMZ983053:OOD983053 OWV983053:OXZ983053 PGR983053:PHV983053 PQN983053:PRR983053 QAJ983053:QBN983053 QKF983053:QLJ983053 QUB983053:QVF983053 RDX983053:RFB983053 RNT983053:ROX983053 RXP983053:RYT983053 SHL983053:SIP983053 SRH983053:SSL983053 TBD983053:TCH983053 TKZ983053:TMD983053 TUV983053:TVZ983053 UER983053:UFV983053 UON983053:UPR983053 UYJ983053:UZN983053 VIF983053:VJJ983053 VSB983053:VTF983053 WBX983053:WDB983053 WLT983053:WMX983053 WVP983053:WWT983053 H17:AL17 JD17:KH17 SZ17:UD17 ACV17:ADZ17 AMR17:ANV17 AWN17:AXR17 BGJ17:BHN17 BQF17:BRJ17 CAB17:CBF17 CJX17:CLB17 CTT17:CUX17 DDP17:DET17 DNL17:DOP17 DXH17:DYL17 EHD17:EIH17 EQZ17:ESD17 FAV17:FBZ17 FKR17:FLV17 FUN17:FVR17 GEJ17:GFN17 GOF17:GPJ17 GYB17:GZF17 HHX17:HJB17 HRT17:HSX17 IBP17:ICT17 ILL17:IMP17 IVH17:IWL17 JFD17:JGH17 JOZ17:JQD17 JYV17:JZZ17 KIR17:KJV17 KSN17:KTR17 LCJ17:LDN17 LMF17:LNJ17 LWB17:LXF17 MFX17:MHB17 MPT17:MQX17 MZP17:NAT17 NJL17:NKP17 NTH17:NUL17 ODD17:OEH17 OMZ17:OOD17 OWV17:OXZ17 PGR17:PHV17 PQN17:PRR17 QAJ17:QBN17 QKF17:QLJ17 QUB17:QVF17 RDX17:RFB17 RNT17:ROX17 RXP17:RYT17 SHL17:SIP17 SRH17:SSL17 TBD17:TCH17 TKZ17:TMD17 TUV17:TVZ17 UER17:UFV17 UON17:UPR17 UYJ17:UZN17 VIF17:VJJ17 VSB17:VTF17 WBX17:WDB17 WLT17:WMX17 WVP17:WWT17 H65553:AL65553 JD65553:KH65553 SZ65553:UD65553 ACV65553:ADZ65553 AMR65553:ANV65553 AWN65553:AXR65553 BGJ65553:BHN65553 BQF65553:BRJ65553 CAB65553:CBF65553 CJX65553:CLB65553 CTT65553:CUX65553 DDP65553:DET65553 DNL65553:DOP65553 DXH65553:DYL65553 EHD65553:EIH65553 EQZ65553:ESD65553 FAV65553:FBZ65553 FKR65553:FLV65553 FUN65553:FVR65553 GEJ65553:GFN65553 GOF65553:GPJ65553 GYB65553:GZF65553 HHX65553:HJB65553 HRT65553:HSX65553 IBP65553:ICT65553 ILL65553:IMP65553 IVH65553:IWL65553 JFD65553:JGH65553 JOZ65553:JQD65553 JYV65553:JZZ65553 KIR65553:KJV65553 KSN65553:KTR65553 LCJ65553:LDN65553 LMF65553:LNJ65553 LWB65553:LXF65553 MFX65553:MHB65553 MPT65553:MQX65553 MZP65553:NAT65553 NJL65553:NKP65553 NTH65553:NUL65553 ODD65553:OEH65553 OMZ65553:OOD65553 OWV65553:OXZ65553 PGR65553:PHV65553 PQN65553:PRR65553 QAJ65553:QBN65553 QKF65553:QLJ65553 QUB65553:QVF65553 RDX65553:RFB65553 RNT65553:ROX65553 RXP65553:RYT65553 SHL65553:SIP65553 SRH65553:SSL65553 TBD65553:TCH65553 TKZ65553:TMD65553 TUV65553:TVZ65553 UER65553:UFV65553 UON65553:UPR65553 UYJ65553:UZN65553 VIF65553:VJJ65553 VSB65553:VTF65553 WBX65553:WDB65553 WLT65553:WMX65553 WVP65553:WWT65553 H131089:AL131089 JD131089:KH131089 SZ131089:UD131089 ACV131089:ADZ131089 AMR131089:ANV131089 AWN131089:AXR131089 BGJ131089:BHN131089 BQF131089:BRJ131089 CAB131089:CBF131089 CJX131089:CLB131089 CTT131089:CUX131089 DDP131089:DET131089 DNL131089:DOP131089 DXH131089:DYL131089 EHD131089:EIH131089 EQZ131089:ESD131089 FAV131089:FBZ131089 FKR131089:FLV131089 FUN131089:FVR131089 GEJ131089:GFN131089 GOF131089:GPJ131089 GYB131089:GZF131089 HHX131089:HJB131089 HRT131089:HSX131089 IBP131089:ICT131089 ILL131089:IMP131089 IVH131089:IWL131089 JFD131089:JGH131089 JOZ131089:JQD131089 JYV131089:JZZ131089 KIR131089:KJV131089 KSN131089:KTR131089 LCJ131089:LDN131089 LMF131089:LNJ131089 LWB131089:LXF131089 MFX131089:MHB131089 MPT131089:MQX131089 MZP131089:NAT131089 NJL131089:NKP131089 NTH131089:NUL131089 ODD131089:OEH131089 OMZ131089:OOD131089 OWV131089:OXZ131089 PGR131089:PHV131089 PQN131089:PRR131089 QAJ131089:QBN131089 QKF131089:QLJ131089 QUB131089:QVF131089 RDX131089:RFB131089 RNT131089:ROX131089 RXP131089:RYT131089 SHL131089:SIP131089 SRH131089:SSL131089 TBD131089:TCH131089 TKZ131089:TMD131089 TUV131089:TVZ131089 UER131089:UFV131089 UON131089:UPR131089 UYJ131089:UZN131089 VIF131089:VJJ131089 VSB131089:VTF131089 WBX131089:WDB131089 WLT131089:WMX131089 WVP131089:WWT131089 H196625:AL196625 JD196625:KH196625 SZ196625:UD196625 ACV196625:ADZ196625 AMR196625:ANV196625 AWN196625:AXR196625 BGJ196625:BHN196625 BQF196625:BRJ196625 CAB196625:CBF196625 CJX196625:CLB196625 CTT196625:CUX196625 DDP196625:DET196625 DNL196625:DOP196625 DXH196625:DYL196625 EHD196625:EIH196625 EQZ196625:ESD196625 FAV196625:FBZ196625 FKR196625:FLV196625 FUN196625:FVR196625 GEJ196625:GFN196625 GOF196625:GPJ196625 GYB196625:GZF196625 HHX196625:HJB196625 HRT196625:HSX196625 IBP196625:ICT196625 ILL196625:IMP196625 IVH196625:IWL196625 JFD196625:JGH196625 JOZ196625:JQD196625 JYV196625:JZZ196625 KIR196625:KJV196625 KSN196625:KTR196625 LCJ196625:LDN196625 LMF196625:LNJ196625 LWB196625:LXF196625 MFX196625:MHB196625 MPT196625:MQX196625 MZP196625:NAT196625 NJL196625:NKP196625 NTH196625:NUL196625 ODD196625:OEH196625 OMZ196625:OOD196625 OWV196625:OXZ196625 PGR196625:PHV196625 PQN196625:PRR196625 QAJ196625:QBN196625 QKF196625:QLJ196625 QUB196625:QVF196625 RDX196625:RFB196625 RNT196625:ROX196625 RXP196625:RYT196625 SHL196625:SIP196625 SRH196625:SSL196625 TBD196625:TCH196625 TKZ196625:TMD196625 TUV196625:TVZ196625 UER196625:UFV196625 UON196625:UPR196625 UYJ196625:UZN196625 VIF196625:VJJ196625 VSB196625:VTF196625 WBX196625:WDB196625 WLT196625:WMX196625 WVP196625:WWT196625 H262161:AL262161 JD262161:KH262161 SZ262161:UD262161 ACV262161:ADZ262161 AMR262161:ANV262161 AWN262161:AXR262161 BGJ262161:BHN262161 BQF262161:BRJ262161 CAB262161:CBF262161 CJX262161:CLB262161 CTT262161:CUX262161 DDP262161:DET262161 DNL262161:DOP262161 DXH262161:DYL262161 EHD262161:EIH262161 EQZ262161:ESD262161 FAV262161:FBZ262161 FKR262161:FLV262161 FUN262161:FVR262161 GEJ262161:GFN262161 GOF262161:GPJ262161 GYB262161:GZF262161 HHX262161:HJB262161 HRT262161:HSX262161 IBP262161:ICT262161 ILL262161:IMP262161 IVH262161:IWL262161 JFD262161:JGH262161 JOZ262161:JQD262161 JYV262161:JZZ262161 KIR262161:KJV262161 KSN262161:KTR262161 LCJ262161:LDN262161 LMF262161:LNJ262161 LWB262161:LXF262161 MFX262161:MHB262161 MPT262161:MQX262161 MZP262161:NAT262161 NJL262161:NKP262161 NTH262161:NUL262161 ODD262161:OEH262161 OMZ262161:OOD262161 OWV262161:OXZ262161 PGR262161:PHV262161 PQN262161:PRR262161 QAJ262161:QBN262161 QKF262161:QLJ262161 QUB262161:QVF262161 RDX262161:RFB262161 RNT262161:ROX262161 RXP262161:RYT262161 SHL262161:SIP262161 SRH262161:SSL262161 TBD262161:TCH262161 TKZ262161:TMD262161 TUV262161:TVZ262161 UER262161:UFV262161 UON262161:UPR262161 UYJ262161:UZN262161 VIF262161:VJJ262161 VSB262161:VTF262161 WBX262161:WDB262161 WLT262161:WMX262161 WVP262161:WWT262161 H327697:AL327697 JD327697:KH327697 SZ327697:UD327697 ACV327697:ADZ327697 AMR327697:ANV327697 AWN327697:AXR327697 BGJ327697:BHN327697 BQF327697:BRJ327697 CAB327697:CBF327697 CJX327697:CLB327697 CTT327697:CUX327697 DDP327697:DET327697 DNL327697:DOP327697 DXH327697:DYL327697 EHD327697:EIH327697 EQZ327697:ESD327697 FAV327697:FBZ327697 FKR327697:FLV327697 FUN327697:FVR327697 GEJ327697:GFN327697 GOF327697:GPJ327697 GYB327697:GZF327697 HHX327697:HJB327697 HRT327697:HSX327697 IBP327697:ICT327697 ILL327697:IMP327697 IVH327697:IWL327697 JFD327697:JGH327697 JOZ327697:JQD327697 JYV327697:JZZ327697 KIR327697:KJV327697 KSN327697:KTR327697 LCJ327697:LDN327697 LMF327697:LNJ327697 LWB327697:LXF327697 MFX327697:MHB327697 MPT327697:MQX327697 MZP327697:NAT327697 NJL327697:NKP327697 NTH327697:NUL327697 ODD327697:OEH327697 OMZ327697:OOD327697 OWV327697:OXZ327697 PGR327697:PHV327697 PQN327697:PRR327697 QAJ327697:QBN327697 QKF327697:QLJ327697 QUB327697:QVF327697 RDX327697:RFB327697 RNT327697:ROX327697 RXP327697:RYT327697 SHL327697:SIP327697 SRH327697:SSL327697 TBD327697:TCH327697 TKZ327697:TMD327697 TUV327697:TVZ327697 UER327697:UFV327697 UON327697:UPR327697 UYJ327697:UZN327697 VIF327697:VJJ327697 VSB327697:VTF327697 WBX327697:WDB327697 WLT327697:WMX327697 WVP327697:WWT327697 H393233:AL393233 JD393233:KH393233 SZ393233:UD393233 ACV393233:ADZ393233 AMR393233:ANV393233 AWN393233:AXR393233 BGJ393233:BHN393233 BQF393233:BRJ393233 CAB393233:CBF393233 CJX393233:CLB393233 CTT393233:CUX393233 DDP393233:DET393233 DNL393233:DOP393233 DXH393233:DYL393233 EHD393233:EIH393233 EQZ393233:ESD393233 FAV393233:FBZ393233 FKR393233:FLV393233 FUN393233:FVR393233 GEJ393233:GFN393233 GOF393233:GPJ393233 GYB393233:GZF393233 HHX393233:HJB393233 HRT393233:HSX393233 IBP393233:ICT393233 ILL393233:IMP393233 IVH393233:IWL393233 JFD393233:JGH393233 JOZ393233:JQD393233 JYV393233:JZZ393233 KIR393233:KJV393233 KSN393233:KTR393233 LCJ393233:LDN393233 LMF393233:LNJ393233 LWB393233:LXF393233 MFX393233:MHB393233 MPT393233:MQX393233 MZP393233:NAT393233 NJL393233:NKP393233 NTH393233:NUL393233 ODD393233:OEH393233 OMZ393233:OOD393233 OWV393233:OXZ393233 PGR393233:PHV393233 PQN393233:PRR393233 QAJ393233:QBN393233 QKF393233:QLJ393233 QUB393233:QVF393233 RDX393233:RFB393233 RNT393233:ROX393233 RXP393233:RYT393233 SHL393233:SIP393233 SRH393233:SSL393233 TBD393233:TCH393233 TKZ393233:TMD393233 TUV393233:TVZ393233 UER393233:UFV393233 UON393233:UPR393233 UYJ393233:UZN393233 VIF393233:VJJ393233 VSB393233:VTF393233 WBX393233:WDB393233 WLT393233:WMX393233 WVP393233:WWT393233 H458769:AL458769 JD458769:KH458769 SZ458769:UD458769 ACV458769:ADZ458769 AMR458769:ANV458769 AWN458769:AXR458769 BGJ458769:BHN458769 BQF458769:BRJ458769 CAB458769:CBF458769 CJX458769:CLB458769 CTT458769:CUX458769 DDP458769:DET458769 DNL458769:DOP458769 DXH458769:DYL458769 EHD458769:EIH458769 EQZ458769:ESD458769 FAV458769:FBZ458769 FKR458769:FLV458769 FUN458769:FVR458769 GEJ458769:GFN458769 GOF458769:GPJ458769 GYB458769:GZF458769 HHX458769:HJB458769 HRT458769:HSX458769 IBP458769:ICT458769 ILL458769:IMP458769 IVH458769:IWL458769 JFD458769:JGH458769 JOZ458769:JQD458769 JYV458769:JZZ458769 KIR458769:KJV458769 KSN458769:KTR458769 LCJ458769:LDN458769 LMF458769:LNJ458769 LWB458769:LXF458769 MFX458769:MHB458769 MPT458769:MQX458769 MZP458769:NAT458769 NJL458769:NKP458769 NTH458769:NUL458769 ODD458769:OEH458769 OMZ458769:OOD458769 OWV458769:OXZ458769 PGR458769:PHV458769 PQN458769:PRR458769 QAJ458769:QBN458769 QKF458769:QLJ458769 QUB458769:QVF458769 RDX458769:RFB458769 RNT458769:ROX458769 RXP458769:RYT458769 SHL458769:SIP458769 SRH458769:SSL458769 TBD458769:TCH458769 TKZ458769:TMD458769 TUV458769:TVZ458769 UER458769:UFV458769 UON458769:UPR458769 UYJ458769:UZN458769 VIF458769:VJJ458769 VSB458769:VTF458769 WBX458769:WDB458769 WLT458769:WMX458769 WVP458769:WWT458769 H524305:AL524305 JD524305:KH524305 SZ524305:UD524305 ACV524305:ADZ524305 AMR524305:ANV524305 AWN524305:AXR524305 BGJ524305:BHN524305 BQF524305:BRJ524305 CAB524305:CBF524305 CJX524305:CLB524305 CTT524305:CUX524305 DDP524305:DET524305 DNL524305:DOP524305 DXH524305:DYL524305 EHD524305:EIH524305 EQZ524305:ESD524305 FAV524305:FBZ524305 FKR524305:FLV524305 FUN524305:FVR524305 GEJ524305:GFN524305 GOF524305:GPJ524305 GYB524305:GZF524305 HHX524305:HJB524305 HRT524305:HSX524305 IBP524305:ICT524305 ILL524305:IMP524305 IVH524305:IWL524305 JFD524305:JGH524305 JOZ524305:JQD524305 JYV524305:JZZ524305 KIR524305:KJV524305 KSN524305:KTR524305 LCJ524305:LDN524305 LMF524305:LNJ524305 LWB524305:LXF524305 MFX524305:MHB524305 MPT524305:MQX524305 MZP524305:NAT524305 NJL524305:NKP524305 NTH524305:NUL524305 ODD524305:OEH524305 OMZ524305:OOD524305 OWV524305:OXZ524305 PGR524305:PHV524305 PQN524305:PRR524305 QAJ524305:QBN524305 QKF524305:QLJ524305 QUB524305:QVF524305 RDX524305:RFB524305 RNT524305:ROX524305 RXP524305:RYT524305 SHL524305:SIP524305 SRH524305:SSL524305 TBD524305:TCH524305 TKZ524305:TMD524305 TUV524305:TVZ524305 UER524305:UFV524305 UON524305:UPR524305 UYJ524305:UZN524305 VIF524305:VJJ524305 VSB524305:VTF524305 WBX524305:WDB524305 WLT524305:WMX524305 WVP524305:WWT524305 H589841:AL589841 JD589841:KH589841 SZ589841:UD589841 ACV589841:ADZ589841 AMR589841:ANV589841 AWN589841:AXR589841 BGJ589841:BHN589841 BQF589841:BRJ589841 CAB589841:CBF589841 CJX589841:CLB589841 CTT589841:CUX589841 DDP589841:DET589841 DNL589841:DOP589841 DXH589841:DYL589841 EHD589841:EIH589841 EQZ589841:ESD589841 FAV589841:FBZ589841 FKR589841:FLV589841 FUN589841:FVR589841 GEJ589841:GFN589841 GOF589841:GPJ589841 GYB589841:GZF589841 HHX589841:HJB589841 HRT589841:HSX589841 IBP589841:ICT589841 ILL589841:IMP589841 IVH589841:IWL589841 JFD589841:JGH589841 JOZ589841:JQD589841 JYV589841:JZZ589841 KIR589841:KJV589841 KSN589841:KTR589841 LCJ589841:LDN589841 LMF589841:LNJ589841 LWB589841:LXF589841 MFX589841:MHB589841 MPT589841:MQX589841 MZP589841:NAT589841 NJL589841:NKP589841 NTH589841:NUL589841 ODD589841:OEH589841 OMZ589841:OOD589841 OWV589841:OXZ589841 PGR589841:PHV589841 PQN589841:PRR589841 QAJ589841:QBN589841 QKF589841:QLJ589841 QUB589841:QVF589841 RDX589841:RFB589841 RNT589841:ROX589841 RXP589841:RYT589841 SHL589841:SIP589841 SRH589841:SSL589841 TBD589841:TCH589841 TKZ589841:TMD589841 TUV589841:TVZ589841 UER589841:UFV589841 UON589841:UPR589841 UYJ589841:UZN589841 VIF589841:VJJ589841 VSB589841:VTF589841 WBX589841:WDB589841 WLT589841:WMX589841 WVP589841:WWT589841 H655377:AL655377 JD655377:KH655377 SZ655377:UD655377 ACV655377:ADZ655377 AMR655377:ANV655377 AWN655377:AXR655377 BGJ655377:BHN655377 BQF655377:BRJ655377 CAB655377:CBF655377 CJX655377:CLB655377 CTT655377:CUX655377 DDP655377:DET655377 DNL655377:DOP655377 DXH655377:DYL655377 EHD655377:EIH655377 EQZ655377:ESD655377 FAV655377:FBZ655377 FKR655377:FLV655377 FUN655377:FVR655377 GEJ655377:GFN655377 GOF655377:GPJ655377 GYB655377:GZF655377 HHX655377:HJB655377 HRT655377:HSX655377 IBP655377:ICT655377 ILL655377:IMP655377 IVH655377:IWL655377 JFD655377:JGH655377 JOZ655377:JQD655377 JYV655377:JZZ655377 KIR655377:KJV655377 KSN655377:KTR655377 LCJ655377:LDN655377 LMF655377:LNJ655377 LWB655377:LXF655377 MFX655377:MHB655377 MPT655377:MQX655377 MZP655377:NAT655377 NJL655377:NKP655377 NTH655377:NUL655377 ODD655377:OEH655377 OMZ655377:OOD655377 OWV655377:OXZ655377 PGR655377:PHV655377 PQN655377:PRR655377 QAJ655377:QBN655377 QKF655377:QLJ655377 QUB655377:QVF655377 RDX655377:RFB655377 RNT655377:ROX655377 RXP655377:RYT655377 SHL655377:SIP655377 SRH655377:SSL655377 TBD655377:TCH655377 TKZ655377:TMD655377 TUV655377:TVZ655377 UER655377:UFV655377 UON655377:UPR655377 UYJ655377:UZN655377 VIF655377:VJJ655377 VSB655377:VTF655377 WBX655377:WDB655377 WLT655377:WMX655377 WVP655377:WWT655377 H720913:AL720913 JD720913:KH720913 SZ720913:UD720913 ACV720913:ADZ720913 AMR720913:ANV720913 AWN720913:AXR720913 BGJ720913:BHN720913 BQF720913:BRJ720913 CAB720913:CBF720913 CJX720913:CLB720913 CTT720913:CUX720913 DDP720913:DET720913 DNL720913:DOP720913 DXH720913:DYL720913 EHD720913:EIH720913 EQZ720913:ESD720913 FAV720913:FBZ720913 FKR720913:FLV720913 FUN720913:FVR720913 GEJ720913:GFN720913 GOF720913:GPJ720913 GYB720913:GZF720913 HHX720913:HJB720913 HRT720913:HSX720913 IBP720913:ICT720913 ILL720913:IMP720913 IVH720913:IWL720913 JFD720913:JGH720913 JOZ720913:JQD720913 JYV720913:JZZ720913 KIR720913:KJV720913 KSN720913:KTR720913 LCJ720913:LDN720913 LMF720913:LNJ720913 LWB720913:LXF720913 MFX720913:MHB720913 MPT720913:MQX720913 MZP720913:NAT720913 NJL720913:NKP720913 NTH720913:NUL720913 ODD720913:OEH720913 OMZ720913:OOD720913 OWV720913:OXZ720913 PGR720913:PHV720913 PQN720913:PRR720913 QAJ720913:QBN720913 QKF720913:QLJ720913 QUB720913:QVF720913 RDX720913:RFB720913 RNT720913:ROX720913 RXP720913:RYT720913 SHL720913:SIP720913 SRH720913:SSL720913 TBD720913:TCH720913 TKZ720913:TMD720913 TUV720913:TVZ720913 UER720913:UFV720913 UON720913:UPR720913 UYJ720913:UZN720913 VIF720913:VJJ720913 VSB720913:VTF720913 WBX720913:WDB720913 WLT720913:WMX720913 WVP720913:WWT720913 H786449:AL786449 JD786449:KH786449 SZ786449:UD786449 ACV786449:ADZ786449 AMR786449:ANV786449 AWN786449:AXR786449 BGJ786449:BHN786449 BQF786449:BRJ786449 CAB786449:CBF786449 CJX786449:CLB786449 CTT786449:CUX786449 DDP786449:DET786449 DNL786449:DOP786449 DXH786449:DYL786449 EHD786449:EIH786449 EQZ786449:ESD786449 FAV786449:FBZ786449 FKR786449:FLV786449 FUN786449:FVR786449 GEJ786449:GFN786449 GOF786449:GPJ786449 GYB786449:GZF786449 HHX786449:HJB786449 HRT786449:HSX786449 IBP786449:ICT786449 ILL786449:IMP786449 IVH786449:IWL786449 JFD786449:JGH786449 JOZ786449:JQD786449 JYV786449:JZZ786449 KIR786449:KJV786449 KSN786449:KTR786449 LCJ786449:LDN786449 LMF786449:LNJ786449 LWB786449:LXF786449 MFX786449:MHB786449 MPT786449:MQX786449 MZP786449:NAT786449 NJL786449:NKP786449 NTH786449:NUL786449 ODD786449:OEH786449 OMZ786449:OOD786449 OWV786449:OXZ786449 PGR786449:PHV786449 PQN786449:PRR786449 QAJ786449:QBN786449 QKF786449:QLJ786449 QUB786449:QVF786449 RDX786449:RFB786449 RNT786449:ROX786449 RXP786449:RYT786449 SHL786449:SIP786449 SRH786449:SSL786449 TBD786449:TCH786449 TKZ786449:TMD786449 TUV786449:TVZ786449 UER786449:UFV786449 UON786449:UPR786449 UYJ786449:UZN786449 VIF786449:VJJ786449 VSB786449:VTF786449 WBX786449:WDB786449 WLT786449:WMX786449 WVP786449:WWT786449 H851985:AL851985 JD851985:KH851985 SZ851985:UD851985 ACV851985:ADZ851985 AMR851985:ANV851985 AWN851985:AXR851985 BGJ851985:BHN851985 BQF851985:BRJ851985 CAB851985:CBF851985 CJX851985:CLB851985 CTT851985:CUX851985 DDP851985:DET851985 DNL851985:DOP851985 DXH851985:DYL851985 EHD851985:EIH851985 EQZ851985:ESD851985 FAV851985:FBZ851985 FKR851985:FLV851985 FUN851985:FVR851985 GEJ851985:GFN851985 GOF851985:GPJ851985 GYB851985:GZF851985 HHX851985:HJB851985 HRT851985:HSX851985 IBP851985:ICT851985 ILL851985:IMP851985 IVH851985:IWL851985 JFD851985:JGH851985 JOZ851985:JQD851985 JYV851985:JZZ851985 KIR851985:KJV851985 KSN851985:KTR851985 LCJ851985:LDN851985 LMF851985:LNJ851985 LWB851985:LXF851985 MFX851985:MHB851985 MPT851985:MQX851985 MZP851985:NAT851985 NJL851985:NKP851985 NTH851985:NUL851985 ODD851985:OEH851985 OMZ851985:OOD851985 OWV851985:OXZ851985 PGR851985:PHV851985 PQN851985:PRR851985 QAJ851985:QBN851985 QKF851985:QLJ851985 QUB851985:QVF851985 RDX851985:RFB851985 RNT851985:ROX851985 RXP851985:RYT851985 SHL851985:SIP851985 SRH851985:SSL851985 TBD851985:TCH851985 TKZ851985:TMD851985 TUV851985:TVZ851985 UER851985:UFV851985 UON851985:UPR851985 UYJ851985:UZN851985 VIF851985:VJJ851985 VSB851985:VTF851985 WBX851985:WDB851985 WLT851985:WMX851985 WVP851985:WWT851985 H917521:AL917521 JD917521:KH917521 SZ917521:UD917521 ACV917521:ADZ917521 AMR917521:ANV917521 AWN917521:AXR917521 BGJ917521:BHN917521 BQF917521:BRJ917521 CAB917521:CBF917521 CJX917521:CLB917521 CTT917521:CUX917521 DDP917521:DET917521 DNL917521:DOP917521 DXH917521:DYL917521 EHD917521:EIH917521 EQZ917521:ESD917521 FAV917521:FBZ917521 FKR917521:FLV917521 FUN917521:FVR917521 GEJ917521:GFN917521 GOF917521:GPJ917521 GYB917521:GZF917521 HHX917521:HJB917521 HRT917521:HSX917521 IBP917521:ICT917521 ILL917521:IMP917521 IVH917521:IWL917521 JFD917521:JGH917521 JOZ917521:JQD917521 JYV917521:JZZ917521 KIR917521:KJV917521 KSN917521:KTR917521 LCJ917521:LDN917521 LMF917521:LNJ917521 LWB917521:LXF917521 MFX917521:MHB917521 MPT917521:MQX917521 MZP917521:NAT917521 NJL917521:NKP917521 NTH917521:NUL917521 ODD917521:OEH917521 OMZ917521:OOD917521 OWV917521:OXZ917521 PGR917521:PHV917521 PQN917521:PRR917521 QAJ917521:QBN917521 QKF917521:QLJ917521 QUB917521:QVF917521 RDX917521:RFB917521 RNT917521:ROX917521 RXP917521:RYT917521 SHL917521:SIP917521 SRH917521:SSL917521 TBD917521:TCH917521 TKZ917521:TMD917521 TUV917521:TVZ917521 UER917521:UFV917521 UON917521:UPR917521 UYJ917521:UZN917521 VIF917521:VJJ917521 VSB917521:VTF917521 WBX917521:WDB917521 WLT917521:WMX917521 WVP917521:WWT917521 H983057:AL983057 JD983057:KH983057 SZ983057:UD983057 ACV983057:ADZ983057 AMR983057:ANV983057 AWN983057:AXR983057 BGJ983057:BHN983057 BQF983057:BRJ983057 CAB983057:CBF983057 CJX983057:CLB983057 CTT983057:CUX983057 DDP983057:DET983057 DNL983057:DOP983057 DXH983057:DYL983057 EHD983057:EIH983057 EQZ983057:ESD983057 FAV983057:FBZ983057 FKR983057:FLV983057 FUN983057:FVR983057 GEJ983057:GFN983057 GOF983057:GPJ983057 GYB983057:GZF983057 HHX983057:HJB983057 HRT983057:HSX983057 IBP983057:ICT983057 ILL983057:IMP983057 IVH983057:IWL983057 JFD983057:JGH983057 JOZ983057:JQD983057 JYV983057:JZZ983057 KIR983057:KJV983057 KSN983057:KTR983057 LCJ983057:LDN983057 LMF983057:LNJ983057 LWB983057:LXF983057 MFX983057:MHB983057 MPT983057:MQX983057 MZP983057:NAT983057 NJL983057:NKP983057 NTH983057:NUL983057 ODD983057:OEH983057 OMZ983057:OOD983057 OWV983057:OXZ983057 PGR983057:PHV983057 PQN983057:PRR983057 QAJ983057:QBN983057 QKF983057:QLJ983057 QUB983057:QVF983057 RDX983057:RFB983057 RNT983057:ROX983057 RXP983057:RYT983057 SHL983057:SIP983057 SRH983057:SSL983057 TBD983057:TCH983057 TKZ983057:TMD983057 TUV983057:TVZ983057 UER983057:UFV983057 UON983057:UPR983057 UYJ983057:UZN983057 VIF983057:VJJ983057 VSB983057:VTF983057 WBX983057:WDB983057 WLT983057:WMX983057 WVP983057:WWT983057 H21:AL21 JD21:KH21 SZ21:UD21 ACV21:ADZ21 AMR21:ANV21 AWN21:AXR21 BGJ21:BHN21 BQF21:BRJ21 CAB21:CBF21 CJX21:CLB21 CTT21:CUX21 DDP21:DET21 DNL21:DOP21 DXH21:DYL21 EHD21:EIH21 EQZ21:ESD21 FAV21:FBZ21 FKR21:FLV21 FUN21:FVR21 GEJ21:GFN21 GOF21:GPJ21 GYB21:GZF21 HHX21:HJB21 HRT21:HSX21 IBP21:ICT21 ILL21:IMP21 IVH21:IWL21 JFD21:JGH21 JOZ21:JQD21 JYV21:JZZ21 KIR21:KJV21 KSN21:KTR21 LCJ21:LDN21 LMF21:LNJ21 LWB21:LXF21 MFX21:MHB21 MPT21:MQX21 MZP21:NAT21 NJL21:NKP21 NTH21:NUL21 ODD21:OEH21 OMZ21:OOD21 OWV21:OXZ21 PGR21:PHV21 PQN21:PRR21 QAJ21:QBN21 QKF21:QLJ21 QUB21:QVF21 RDX21:RFB21 RNT21:ROX21 RXP21:RYT21 SHL21:SIP21 SRH21:SSL21 TBD21:TCH21 TKZ21:TMD21 TUV21:TVZ21 UER21:UFV21 UON21:UPR21 UYJ21:UZN21 VIF21:VJJ21 VSB21:VTF21 WBX21:WDB21 WLT21:WMX21 WVP21:WWT21 H65557:AL65557 JD65557:KH65557 SZ65557:UD65557 ACV65557:ADZ65557 AMR65557:ANV65557 AWN65557:AXR65557 BGJ65557:BHN65557 BQF65557:BRJ65557 CAB65557:CBF65557 CJX65557:CLB65557 CTT65557:CUX65557 DDP65557:DET65557 DNL65557:DOP65557 DXH65557:DYL65557 EHD65557:EIH65557 EQZ65557:ESD65557 FAV65557:FBZ65557 FKR65557:FLV65557 FUN65557:FVR65557 GEJ65557:GFN65557 GOF65557:GPJ65557 GYB65557:GZF65557 HHX65557:HJB65557 HRT65557:HSX65557 IBP65557:ICT65557 ILL65557:IMP65557 IVH65557:IWL65557 JFD65557:JGH65557 JOZ65557:JQD65557 JYV65557:JZZ65557 KIR65557:KJV65557 KSN65557:KTR65557 LCJ65557:LDN65557 LMF65557:LNJ65557 LWB65557:LXF65557 MFX65557:MHB65557 MPT65557:MQX65557 MZP65557:NAT65557 NJL65557:NKP65557 NTH65557:NUL65557 ODD65557:OEH65557 OMZ65557:OOD65557 OWV65557:OXZ65557 PGR65557:PHV65557 PQN65557:PRR65557 QAJ65557:QBN65557 QKF65557:QLJ65557 QUB65557:QVF65557 RDX65557:RFB65557 RNT65557:ROX65557 RXP65557:RYT65557 SHL65557:SIP65557 SRH65557:SSL65557 TBD65557:TCH65557 TKZ65557:TMD65557 TUV65557:TVZ65557 UER65557:UFV65557 UON65557:UPR65557 UYJ65557:UZN65557 VIF65557:VJJ65557 VSB65557:VTF65557 WBX65557:WDB65557 WLT65557:WMX65557 WVP65557:WWT65557 H131093:AL131093 JD131093:KH131093 SZ131093:UD131093 ACV131093:ADZ131093 AMR131093:ANV131093 AWN131093:AXR131093 BGJ131093:BHN131093 BQF131093:BRJ131093 CAB131093:CBF131093 CJX131093:CLB131093 CTT131093:CUX131093 DDP131093:DET131093 DNL131093:DOP131093 DXH131093:DYL131093 EHD131093:EIH131093 EQZ131093:ESD131093 FAV131093:FBZ131093 FKR131093:FLV131093 FUN131093:FVR131093 GEJ131093:GFN131093 GOF131093:GPJ131093 GYB131093:GZF131093 HHX131093:HJB131093 HRT131093:HSX131093 IBP131093:ICT131093 ILL131093:IMP131093 IVH131093:IWL131093 JFD131093:JGH131093 JOZ131093:JQD131093 JYV131093:JZZ131093 KIR131093:KJV131093 KSN131093:KTR131093 LCJ131093:LDN131093 LMF131093:LNJ131093 LWB131093:LXF131093 MFX131093:MHB131093 MPT131093:MQX131093 MZP131093:NAT131093 NJL131093:NKP131093 NTH131093:NUL131093 ODD131093:OEH131093 OMZ131093:OOD131093 OWV131093:OXZ131093 PGR131093:PHV131093 PQN131093:PRR131093 QAJ131093:QBN131093 QKF131093:QLJ131093 QUB131093:QVF131093 RDX131093:RFB131093 RNT131093:ROX131093 RXP131093:RYT131093 SHL131093:SIP131093 SRH131093:SSL131093 TBD131093:TCH131093 TKZ131093:TMD131093 TUV131093:TVZ131093 UER131093:UFV131093 UON131093:UPR131093 UYJ131093:UZN131093 VIF131093:VJJ131093 VSB131093:VTF131093 WBX131093:WDB131093 WLT131093:WMX131093 WVP131093:WWT131093 H196629:AL196629 JD196629:KH196629 SZ196629:UD196629 ACV196629:ADZ196629 AMR196629:ANV196629 AWN196629:AXR196629 BGJ196629:BHN196629 BQF196629:BRJ196629 CAB196629:CBF196629 CJX196629:CLB196629 CTT196629:CUX196629 DDP196629:DET196629 DNL196629:DOP196629 DXH196629:DYL196629 EHD196629:EIH196629 EQZ196629:ESD196629 FAV196629:FBZ196629 FKR196629:FLV196629 FUN196629:FVR196629 GEJ196629:GFN196629 GOF196629:GPJ196629 GYB196629:GZF196629 HHX196629:HJB196629 HRT196629:HSX196629 IBP196629:ICT196629 ILL196629:IMP196629 IVH196629:IWL196629 JFD196629:JGH196629 JOZ196629:JQD196629 JYV196629:JZZ196629 KIR196629:KJV196629 KSN196629:KTR196629 LCJ196629:LDN196629 LMF196629:LNJ196629 LWB196629:LXF196629 MFX196629:MHB196629 MPT196629:MQX196629 MZP196629:NAT196629 NJL196629:NKP196629 NTH196629:NUL196629 ODD196629:OEH196629 OMZ196629:OOD196629 OWV196629:OXZ196629 PGR196629:PHV196629 PQN196629:PRR196629 QAJ196629:QBN196629 QKF196629:QLJ196629 QUB196629:QVF196629 RDX196629:RFB196629 RNT196629:ROX196629 RXP196629:RYT196629 SHL196629:SIP196629 SRH196629:SSL196629 TBD196629:TCH196629 TKZ196629:TMD196629 TUV196629:TVZ196629 UER196629:UFV196629 UON196629:UPR196629 UYJ196629:UZN196629 VIF196629:VJJ196629 VSB196629:VTF196629 WBX196629:WDB196629 WLT196629:WMX196629 WVP196629:WWT196629 H262165:AL262165 JD262165:KH262165 SZ262165:UD262165 ACV262165:ADZ262165 AMR262165:ANV262165 AWN262165:AXR262165 BGJ262165:BHN262165 BQF262165:BRJ262165 CAB262165:CBF262165 CJX262165:CLB262165 CTT262165:CUX262165 DDP262165:DET262165 DNL262165:DOP262165 DXH262165:DYL262165 EHD262165:EIH262165 EQZ262165:ESD262165 FAV262165:FBZ262165 FKR262165:FLV262165 FUN262165:FVR262165 GEJ262165:GFN262165 GOF262165:GPJ262165 GYB262165:GZF262165 HHX262165:HJB262165 HRT262165:HSX262165 IBP262165:ICT262165 ILL262165:IMP262165 IVH262165:IWL262165 JFD262165:JGH262165 JOZ262165:JQD262165 JYV262165:JZZ262165 KIR262165:KJV262165 KSN262165:KTR262165 LCJ262165:LDN262165 LMF262165:LNJ262165 LWB262165:LXF262165 MFX262165:MHB262165 MPT262165:MQX262165 MZP262165:NAT262165 NJL262165:NKP262165 NTH262165:NUL262165 ODD262165:OEH262165 OMZ262165:OOD262165 OWV262165:OXZ262165 PGR262165:PHV262165 PQN262165:PRR262165 QAJ262165:QBN262165 QKF262165:QLJ262165 QUB262165:QVF262165 RDX262165:RFB262165 RNT262165:ROX262165 RXP262165:RYT262165 SHL262165:SIP262165 SRH262165:SSL262165 TBD262165:TCH262165 TKZ262165:TMD262165 TUV262165:TVZ262165 UER262165:UFV262165 UON262165:UPR262165 UYJ262165:UZN262165 VIF262165:VJJ262165 VSB262165:VTF262165 WBX262165:WDB262165 WLT262165:WMX262165 WVP262165:WWT262165 H327701:AL327701 JD327701:KH327701 SZ327701:UD327701 ACV327701:ADZ327701 AMR327701:ANV327701 AWN327701:AXR327701 BGJ327701:BHN327701 BQF327701:BRJ327701 CAB327701:CBF327701 CJX327701:CLB327701 CTT327701:CUX327701 DDP327701:DET327701 DNL327701:DOP327701 DXH327701:DYL327701 EHD327701:EIH327701 EQZ327701:ESD327701 FAV327701:FBZ327701 FKR327701:FLV327701 FUN327701:FVR327701 GEJ327701:GFN327701 GOF327701:GPJ327701 GYB327701:GZF327701 HHX327701:HJB327701 HRT327701:HSX327701 IBP327701:ICT327701 ILL327701:IMP327701 IVH327701:IWL327701 JFD327701:JGH327701 JOZ327701:JQD327701 JYV327701:JZZ327701 KIR327701:KJV327701 KSN327701:KTR327701 LCJ327701:LDN327701 LMF327701:LNJ327701 LWB327701:LXF327701 MFX327701:MHB327701 MPT327701:MQX327701 MZP327701:NAT327701 NJL327701:NKP327701 NTH327701:NUL327701 ODD327701:OEH327701 OMZ327701:OOD327701 OWV327701:OXZ327701 PGR327701:PHV327701 PQN327701:PRR327701 QAJ327701:QBN327701 QKF327701:QLJ327701 QUB327701:QVF327701 RDX327701:RFB327701 RNT327701:ROX327701 RXP327701:RYT327701 SHL327701:SIP327701 SRH327701:SSL327701 TBD327701:TCH327701 TKZ327701:TMD327701 TUV327701:TVZ327701 UER327701:UFV327701 UON327701:UPR327701 UYJ327701:UZN327701 VIF327701:VJJ327701 VSB327701:VTF327701 WBX327701:WDB327701 WLT327701:WMX327701 WVP327701:WWT327701 H393237:AL393237 JD393237:KH393237 SZ393237:UD393237 ACV393237:ADZ393237 AMR393237:ANV393237 AWN393237:AXR393237 BGJ393237:BHN393237 BQF393237:BRJ393237 CAB393237:CBF393237 CJX393237:CLB393237 CTT393237:CUX393237 DDP393237:DET393237 DNL393237:DOP393237 DXH393237:DYL393237 EHD393237:EIH393237 EQZ393237:ESD393237 FAV393237:FBZ393237 FKR393237:FLV393237 FUN393237:FVR393237 GEJ393237:GFN393237 GOF393237:GPJ393237 GYB393237:GZF393237 HHX393237:HJB393237 HRT393237:HSX393237 IBP393237:ICT393237 ILL393237:IMP393237 IVH393237:IWL393237 JFD393237:JGH393237 JOZ393237:JQD393237 JYV393237:JZZ393237 KIR393237:KJV393237 KSN393237:KTR393237 LCJ393237:LDN393237 LMF393237:LNJ393237 LWB393237:LXF393237 MFX393237:MHB393237 MPT393237:MQX393237 MZP393237:NAT393237 NJL393237:NKP393237 NTH393237:NUL393237 ODD393237:OEH393237 OMZ393237:OOD393237 OWV393237:OXZ393237 PGR393237:PHV393237 PQN393237:PRR393237 QAJ393237:QBN393237 QKF393237:QLJ393237 QUB393237:QVF393237 RDX393237:RFB393237 RNT393237:ROX393237 RXP393237:RYT393237 SHL393237:SIP393237 SRH393237:SSL393237 TBD393237:TCH393237 TKZ393237:TMD393237 TUV393237:TVZ393237 UER393237:UFV393237 UON393237:UPR393237 UYJ393237:UZN393237 VIF393237:VJJ393237 VSB393237:VTF393237 WBX393237:WDB393237 WLT393237:WMX393237 WVP393237:WWT393237 H458773:AL458773 JD458773:KH458773 SZ458773:UD458773 ACV458773:ADZ458773 AMR458773:ANV458773 AWN458773:AXR458773 BGJ458773:BHN458773 BQF458773:BRJ458773 CAB458773:CBF458773 CJX458773:CLB458773 CTT458773:CUX458773 DDP458773:DET458773 DNL458773:DOP458773 DXH458773:DYL458773 EHD458773:EIH458773 EQZ458773:ESD458773 FAV458773:FBZ458773 FKR458773:FLV458773 FUN458773:FVR458773 GEJ458773:GFN458773 GOF458773:GPJ458773 GYB458773:GZF458773 HHX458773:HJB458773 HRT458773:HSX458773 IBP458773:ICT458773 ILL458773:IMP458773 IVH458773:IWL458773 JFD458773:JGH458773 JOZ458773:JQD458773 JYV458773:JZZ458773 KIR458773:KJV458773 KSN458773:KTR458773 LCJ458773:LDN458773 LMF458773:LNJ458773 LWB458773:LXF458773 MFX458773:MHB458773 MPT458773:MQX458773 MZP458773:NAT458773 NJL458773:NKP458773 NTH458773:NUL458773 ODD458773:OEH458773 OMZ458773:OOD458773 OWV458773:OXZ458773 PGR458773:PHV458773 PQN458773:PRR458773 QAJ458773:QBN458773 QKF458773:QLJ458773 QUB458773:QVF458773 RDX458773:RFB458773 RNT458773:ROX458773 RXP458773:RYT458773 SHL458773:SIP458773 SRH458773:SSL458773 TBD458773:TCH458773 TKZ458773:TMD458773 TUV458773:TVZ458773 UER458773:UFV458773 UON458773:UPR458773 UYJ458773:UZN458773 VIF458773:VJJ458773 VSB458773:VTF458773 WBX458773:WDB458773 WLT458773:WMX458773 WVP458773:WWT458773 H524309:AL524309 JD524309:KH524309 SZ524309:UD524309 ACV524309:ADZ524309 AMR524309:ANV524309 AWN524309:AXR524309 BGJ524309:BHN524309 BQF524309:BRJ524309 CAB524309:CBF524309 CJX524309:CLB524309 CTT524309:CUX524309 DDP524309:DET524309 DNL524309:DOP524309 DXH524309:DYL524309 EHD524309:EIH524309 EQZ524309:ESD524309 FAV524309:FBZ524309 FKR524309:FLV524309 FUN524309:FVR524309 GEJ524309:GFN524309 GOF524309:GPJ524309 GYB524309:GZF524309 HHX524309:HJB524309 HRT524309:HSX524309 IBP524309:ICT524309 ILL524309:IMP524309 IVH524309:IWL524309 JFD524309:JGH524309 JOZ524309:JQD524309 JYV524309:JZZ524309 KIR524309:KJV524309 KSN524309:KTR524309 LCJ524309:LDN524309 LMF524309:LNJ524309 LWB524309:LXF524309 MFX524309:MHB524309 MPT524309:MQX524309 MZP524309:NAT524309 NJL524309:NKP524309 NTH524309:NUL524309 ODD524309:OEH524309 OMZ524309:OOD524309 OWV524309:OXZ524309 PGR524309:PHV524309 PQN524309:PRR524309 QAJ524309:QBN524309 QKF524309:QLJ524309 QUB524309:QVF524309 RDX524309:RFB524309 RNT524309:ROX524309 RXP524309:RYT524309 SHL524309:SIP524309 SRH524309:SSL524309 TBD524309:TCH524309 TKZ524309:TMD524309 TUV524309:TVZ524309 UER524309:UFV524309 UON524309:UPR524309 UYJ524309:UZN524309 VIF524309:VJJ524309 VSB524309:VTF524309 WBX524309:WDB524309 WLT524309:WMX524309 WVP524309:WWT524309 H589845:AL589845 JD589845:KH589845 SZ589845:UD589845 ACV589845:ADZ589845 AMR589845:ANV589845 AWN589845:AXR589845 BGJ589845:BHN589845 BQF589845:BRJ589845 CAB589845:CBF589845 CJX589845:CLB589845 CTT589845:CUX589845 DDP589845:DET589845 DNL589845:DOP589845 DXH589845:DYL589845 EHD589845:EIH589845 EQZ589845:ESD589845 FAV589845:FBZ589845 FKR589845:FLV589845 FUN589845:FVR589845 GEJ589845:GFN589845 GOF589845:GPJ589845 GYB589845:GZF589845 HHX589845:HJB589845 HRT589845:HSX589845 IBP589845:ICT589845 ILL589845:IMP589845 IVH589845:IWL589845 JFD589845:JGH589845 JOZ589845:JQD589845 JYV589845:JZZ589845 KIR589845:KJV589845 KSN589845:KTR589845 LCJ589845:LDN589845 LMF589845:LNJ589845 LWB589845:LXF589845 MFX589845:MHB589845 MPT589845:MQX589845 MZP589845:NAT589845 NJL589845:NKP589845 NTH589845:NUL589845 ODD589845:OEH589845 OMZ589845:OOD589845 OWV589845:OXZ589845 PGR589845:PHV589845 PQN589845:PRR589845 QAJ589845:QBN589845 QKF589845:QLJ589845 QUB589845:QVF589845 RDX589845:RFB589845 RNT589845:ROX589845 RXP589845:RYT589845 SHL589845:SIP589845 SRH589845:SSL589845 TBD589845:TCH589845 TKZ589845:TMD589845 TUV589845:TVZ589845 UER589845:UFV589845 UON589845:UPR589845 UYJ589845:UZN589845 VIF589845:VJJ589845 VSB589845:VTF589845 WBX589845:WDB589845 WLT589845:WMX589845 WVP589845:WWT589845 H655381:AL655381 JD655381:KH655381 SZ655381:UD655381 ACV655381:ADZ655381 AMR655381:ANV655381 AWN655381:AXR655381 BGJ655381:BHN655381 BQF655381:BRJ655381 CAB655381:CBF655381 CJX655381:CLB655381 CTT655381:CUX655381 DDP655381:DET655381 DNL655381:DOP655381 DXH655381:DYL655381 EHD655381:EIH655381 EQZ655381:ESD655381 FAV655381:FBZ655381 FKR655381:FLV655381 FUN655381:FVR655381 GEJ655381:GFN655381 GOF655381:GPJ655381 GYB655381:GZF655381 HHX655381:HJB655381 HRT655381:HSX655381 IBP655381:ICT655381 ILL655381:IMP655381 IVH655381:IWL655381 JFD655381:JGH655381 JOZ655381:JQD655381 JYV655381:JZZ655381 KIR655381:KJV655381 KSN655381:KTR655381 LCJ655381:LDN655381 LMF655381:LNJ655381 LWB655381:LXF655381 MFX655381:MHB655381 MPT655381:MQX655381 MZP655381:NAT655381 NJL655381:NKP655381 NTH655381:NUL655381 ODD655381:OEH655381 OMZ655381:OOD655381 OWV655381:OXZ655381 PGR655381:PHV655381 PQN655381:PRR655381 QAJ655381:QBN655381 QKF655381:QLJ655381 QUB655381:QVF655381 RDX655381:RFB655381 RNT655381:ROX655381 RXP655381:RYT655381 SHL655381:SIP655381 SRH655381:SSL655381 TBD655381:TCH655381 TKZ655381:TMD655381 TUV655381:TVZ655381 UER655381:UFV655381 UON655381:UPR655381 UYJ655381:UZN655381 VIF655381:VJJ655381 VSB655381:VTF655381 WBX655381:WDB655381 WLT655381:WMX655381 WVP655381:WWT655381 H720917:AL720917 JD720917:KH720917 SZ720917:UD720917 ACV720917:ADZ720917 AMR720917:ANV720917 AWN720917:AXR720917 BGJ720917:BHN720917 BQF720917:BRJ720917 CAB720917:CBF720917 CJX720917:CLB720917 CTT720917:CUX720917 DDP720917:DET720917 DNL720917:DOP720917 DXH720917:DYL720917 EHD720917:EIH720917 EQZ720917:ESD720917 FAV720917:FBZ720917 FKR720917:FLV720917 FUN720917:FVR720917 GEJ720917:GFN720917 GOF720917:GPJ720917 GYB720917:GZF720917 HHX720917:HJB720917 HRT720917:HSX720917 IBP720917:ICT720917 ILL720917:IMP720917 IVH720917:IWL720917 JFD720917:JGH720917 JOZ720917:JQD720917 JYV720917:JZZ720917 KIR720917:KJV720917 KSN720917:KTR720917 LCJ720917:LDN720917 LMF720917:LNJ720917 LWB720917:LXF720917 MFX720917:MHB720917 MPT720917:MQX720917 MZP720917:NAT720917 NJL720917:NKP720917 NTH720917:NUL720917 ODD720917:OEH720917 OMZ720917:OOD720917 OWV720917:OXZ720917 PGR720917:PHV720917 PQN720917:PRR720917 QAJ720917:QBN720917 QKF720917:QLJ720917 QUB720917:QVF720917 RDX720917:RFB720917 RNT720917:ROX720917 RXP720917:RYT720917 SHL720917:SIP720917 SRH720917:SSL720917 TBD720917:TCH720917 TKZ720917:TMD720917 TUV720917:TVZ720917 UER720917:UFV720917 UON720917:UPR720917 UYJ720917:UZN720917 VIF720917:VJJ720917 VSB720917:VTF720917 WBX720917:WDB720917 WLT720917:WMX720917 WVP720917:WWT720917 H786453:AL786453 JD786453:KH786453 SZ786453:UD786453 ACV786453:ADZ786453 AMR786453:ANV786453 AWN786453:AXR786453 BGJ786453:BHN786453 BQF786453:BRJ786453 CAB786453:CBF786453 CJX786453:CLB786453 CTT786453:CUX786453 DDP786453:DET786453 DNL786453:DOP786453 DXH786453:DYL786453 EHD786453:EIH786453 EQZ786453:ESD786453 FAV786453:FBZ786453 FKR786453:FLV786453 FUN786453:FVR786453 GEJ786453:GFN786453 GOF786453:GPJ786453 GYB786453:GZF786453 HHX786453:HJB786453 HRT786453:HSX786453 IBP786453:ICT786453 ILL786453:IMP786453 IVH786453:IWL786453 JFD786453:JGH786453 JOZ786453:JQD786453 JYV786453:JZZ786453 KIR786453:KJV786453 KSN786453:KTR786453 LCJ786453:LDN786453 LMF786453:LNJ786453 LWB786453:LXF786453 MFX786453:MHB786453 MPT786453:MQX786453 MZP786453:NAT786453 NJL786453:NKP786453 NTH786453:NUL786453 ODD786453:OEH786453 OMZ786453:OOD786453 OWV786453:OXZ786453 PGR786453:PHV786453 PQN786453:PRR786453 QAJ786453:QBN786453 QKF786453:QLJ786453 QUB786453:QVF786453 RDX786453:RFB786453 RNT786453:ROX786453 RXP786453:RYT786453 SHL786453:SIP786453 SRH786453:SSL786453 TBD786453:TCH786453 TKZ786453:TMD786453 TUV786453:TVZ786453 UER786453:UFV786453 UON786453:UPR786453 UYJ786453:UZN786453 VIF786453:VJJ786453 VSB786453:VTF786453 WBX786453:WDB786453 WLT786453:WMX786453 WVP786453:WWT786453 H851989:AL851989 JD851989:KH851989 SZ851989:UD851989 ACV851989:ADZ851989 AMR851989:ANV851989 AWN851989:AXR851989 BGJ851989:BHN851989 BQF851989:BRJ851989 CAB851989:CBF851989 CJX851989:CLB851989 CTT851989:CUX851989 DDP851989:DET851989 DNL851989:DOP851989 DXH851989:DYL851989 EHD851989:EIH851989 EQZ851989:ESD851989 FAV851989:FBZ851989 FKR851989:FLV851989 FUN851989:FVR851989 GEJ851989:GFN851989 GOF851989:GPJ851989 GYB851989:GZF851989 HHX851989:HJB851989 HRT851989:HSX851989 IBP851989:ICT851989 ILL851989:IMP851989 IVH851989:IWL851989 JFD851989:JGH851989 JOZ851989:JQD851989 JYV851989:JZZ851989 KIR851989:KJV851989 KSN851989:KTR851989 LCJ851989:LDN851989 LMF851989:LNJ851989 LWB851989:LXF851989 MFX851989:MHB851989 MPT851989:MQX851989 MZP851989:NAT851989 NJL851989:NKP851989 NTH851989:NUL851989 ODD851989:OEH851989 OMZ851989:OOD851989 OWV851989:OXZ851989 PGR851989:PHV851989 PQN851989:PRR851989 QAJ851989:QBN851989 QKF851989:QLJ851989 QUB851989:QVF851989 RDX851989:RFB851989 RNT851989:ROX851989 RXP851989:RYT851989 SHL851989:SIP851989 SRH851989:SSL851989 TBD851989:TCH851989 TKZ851989:TMD851989 TUV851989:TVZ851989 UER851989:UFV851989 UON851989:UPR851989 UYJ851989:UZN851989 VIF851989:VJJ851989 VSB851989:VTF851989 WBX851989:WDB851989 WLT851989:WMX851989 WVP851989:WWT851989 H917525:AL917525 JD917525:KH917525 SZ917525:UD917525 ACV917525:ADZ917525 AMR917525:ANV917525 AWN917525:AXR917525 BGJ917525:BHN917525 BQF917525:BRJ917525 CAB917525:CBF917525 CJX917525:CLB917525 CTT917525:CUX917525 DDP917525:DET917525 DNL917525:DOP917525 DXH917525:DYL917525 EHD917525:EIH917525 EQZ917525:ESD917525 FAV917525:FBZ917525 FKR917525:FLV917525 FUN917525:FVR917525 GEJ917525:GFN917525 GOF917525:GPJ917525 GYB917525:GZF917525 HHX917525:HJB917525 HRT917525:HSX917525 IBP917525:ICT917525 ILL917525:IMP917525 IVH917525:IWL917525 JFD917525:JGH917525 JOZ917525:JQD917525 JYV917525:JZZ917525 KIR917525:KJV917525 KSN917525:KTR917525 LCJ917525:LDN917525 LMF917525:LNJ917525 LWB917525:LXF917525 MFX917525:MHB917525 MPT917525:MQX917525 MZP917525:NAT917525 NJL917525:NKP917525 NTH917525:NUL917525 ODD917525:OEH917525 OMZ917525:OOD917525 OWV917525:OXZ917525 PGR917525:PHV917525 PQN917525:PRR917525 QAJ917525:QBN917525 QKF917525:QLJ917525 QUB917525:QVF917525 RDX917525:RFB917525 RNT917525:ROX917525 RXP917525:RYT917525 SHL917525:SIP917525 SRH917525:SSL917525 TBD917525:TCH917525 TKZ917525:TMD917525 TUV917525:TVZ917525 UER917525:UFV917525 UON917525:UPR917525 UYJ917525:UZN917525 VIF917525:VJJ917525 VSB917525:VTF917525 WBX917525:WDB917525 WLT917525:WMX917525 WVP917525:WWT917525 H983061:AL983061 JD983061:KH983061 SZ983061:UD983061 ACV983061:ADZ983061 AMR983061:ANV983061 AWN983061:AXR983061 BGJ983061:BHN983061 BQF983061:BRJ983061 CAB983061:CBF983061 CJX983061:CLB983061 CTT983061:CUX983061 DDP983061:DET983061 DNL983061:DOP983061 DXH983061:DYL983061 EHD983061:EIH983061 EQZ983061:ESD983061 FAV983061:FBZ983061 FKR983061:FLV983061 FUN983061:FVR983061 GEJ983061:GFN983061 GOF983061:GPJ983061 GYB983061:GZF983061 HHX983061:HJB983061 HRT983061:HSX983061 IBP983061:ICT983061 ILL983061:IMP983061 IVH983061:IWL983061 JFD983061:JGH983061 JOZ983061:JQD983061 JYV983061:JZZ983061 KIR983061:KJV983061 KSN983061:KTR983061 LCJ983061:LDN983061 LMF983061:LNJ983061 LWB983061:LXF983061 MFX983061:MHB983061 MPT983061:MQX983061 MZP983061:NAT983061 NJL983061:NKP983061 NTH983061:NUL983061 ODD983061:OEH983061 OMZ983061:OOD983061 OWV983061:OXZ983061 PGR983061:PHV983061 PQN983061:PRR983061 QAJ983061:QBN983061 QKF983061:QLJ983061 QUB983061:QVF983061 RDX983061:RFB983061 RNT983061:ROX983061 RXP983061:RYT983061 SHL983061:SIP983061 SRH983061:SSL983061 TBD983061:TCH983061 TKZ983061:TMD983061 TUV983061:TVZ983061 UER983061:UFV983061 UON983061:UPR983061 UYJ983061:UZN983061 VIF983061:VJJ983061 VSB983061:VTF983061 WBX983061:WDB983061 WLT983061:WMX983061 WVP983061:WWT983061 H25:AL25 JD25:KH25 SZ25:UD25 ACV25:ADZ25 AMR25:ANV25 AWN25:AXR25 BGJ25:BHN25 BQF25:BRJ25 CAB25:CBF25 CJX25:CLB25 CTT25:CUX25 DDP25:DET25 DNL25:DOP25 DXH25:DYL25 EHD25:EIH25 EQZ25:ESD25 FAV25:FBZ25 FKR25:FLV25 FUN25:FVR25 GEJ25:GFN25 GOF25:GPJ25 GYB25:GZF25 HHX25:HJB25 HRT25:HSX25 IBP25:ICT25 ILL25:IMP25 IVH25:IWL25 JFD25:JGH25 JOZ25:JQD25 JYV25:JZZ25 KIR25:KJV25 KSN25:KTR25 LCJ25:LDN25 LMF25:LNJ25 LWB25:LXF25 MFX25:MHB25 MPT25:MQX25 MZP25:NAT25 NJL25:NKP25 NTH25:NUL25 ODD25:OEH25 OMZ25:OOD25 OWV25:OXZ25 PGR25:PHV25 PQN25:PRR25 QAJ25:QBN25 QKF25:QLJ25 QUB25:QVF25 RDX25:RFB25 RNT25:ROX25 RXP25:RYT25 SHL25:SIP25 SRH25:SSL25 TBD25:TCH25 TKZ25:TMD25 TUV25:TVZ25 UER25:UFV25 UON25:UPR25 UYJ25:UZN25 VIF25:VJJ25 VSB25:VTF25 WBX25:WDB25 WLT25:WMX25 WVP25:WWT25 H65561:AL65561 JD65561:KH65561 SZ65561:UD65561 ACV65561:ADZ65561 AMR65561:ANV65561 AWN65561:AXR65561 BGJ65561:BHN65561 BQF65561:BRJ65561 CAB65561:CBF65561 CJX65561:CLB65561 CTT65561:CUX65561 DDP65561:DET65561 DNL65561:DOP65561 DXH65561:DYL65561 EHD65561:EIH65561 EQZ65561:ESD65561 FAV65561:FBZ65561 FKR65561:FLV65561 FUN65561:FVR65561 GEJ65561:GFN65561 GOF65561:GPJ65561 GYB65561:GZF65561 HHX65561:HJB65561 HRT65561:HSX65561 IBP65561:ICT65561 ILL65561:IMP65561 IVH65561:IWL65561 JFD65561:JGH65561 JOZ65561:JQD65561 JYV65561:JZZ65561 KIR65561:KJV65561 KSN65561:KTR65561 LCJ65561:LDN65561 LMF65561:LNJ65561 LWB65561:LXF65561 MFX65561:MHB65561 MPT65561:MQX65561 MZP65561:NAT65561 NJL65561:NKP65561 NTH65561:NUL65561 ODD65561:OEH65561 OMZ65561:OOD65561 OWV65561:OXZ65561 PGR65561:PHV65561 PQN65561:PRR65561 QAJ65561:QBN65561 QKF65561:QLJ65561 QUB65561:QVF65561 RDX65561:RFB65561 RNT65561:ROX65561 RXP65561:RYT65561 SHL65561:SIP65561 SRH65561:SSL65561 TBD65561:TCH65561 TKZ65561:TMD65561 TUV65561:TVZ65561 UER65561:UFV65561 UON65561:UPR65561 UYJ65561:UZN65561 VIF65561:VJJ65561 VSB65561:VTF65561 WBX65561:WDB65561 WLT65561:WMX65561 WVP65561:WWT65561 H131097:AL131097 JD131097:KH131097 SZ131097:UD131097 ACV131097:ADZ131097 AMR131097:ANV131097 AWN131097:AXR131097 BGJ131097:BHN131097 BQF131097:BRJ131097 CAB131097:CBF131097 CJX131097:CLB131097 CTT131097:CUX131097 DDP131097:DET131097 DNL131097:DOP131097 DXH131097:DYL131097 EHD131097:EIH131097 EQZ131097:ESD131097 FAV131097:FBZ131097 FKR131097:FLV131097 FUN131097:FVR131097 GEJ131097:GFN131097 GOF131097:GPJ131097 GYB131097:GZF131097 HHX131097:HJB131097 HRT131097:HSX131097 IBP131097:ICT131097 ILL131097:IMP131097 IVH131097:IWL131097 JFD131097:JGH131097 JOZ131097:JQD131097 JYV131097:JZZ131097 KIR131097:KJV131097 KSN131097:KTR131097 LCJ131097:LDN131097 LMF131097:LNJ131097 LWB131097:LXF131097 MFX131097:MHB131097 MPT131097:MQX131097 MZP131097:NAT131097 NJL131097:NKP131097 NTH131097:NUL131097 ODD131097:OEH131097 OMZ131097:OOD131097 OWV131097:OXZ131097 PGR131097:PHV131097 PQN131097:PRR131097 QAJ131097:QBN131097 QKF131097:QLJ131097 QUB131097:QVF131097 RDX131097:RFB131097 RNT131097:ROX131097 RXP131097:RYT131097 SHL131097:SIP131097 SRH131097:SSL131097 TBD131097:TCH131097 TKZ131097:TMD131097 TUV131097:TVZ131097 UER131097:UFV131097 UON131097:UPR131097 UYJ131097:UZN131097 VIF131097:VJJ131097 VSB131097:VTF131097 WBX131097:WDB131097 WLT131097:WMX131097 WVP131097:WWT131097 H196633:AL196633 JD196633:KH196633 SZ196633:UD196633 ACV196633:ADZ196633 AMR196633:ANV196633 AWN196633:AXR196633 BGJ196633:BHN196633 BQF196633:BRJ196633 CAB196633:CBF196633 CJX196633:CLB196633 CTT196633:CUX196633 DDP196633:DET196633 DNL196633:DOP196633 DXH196633:DYL196633 EHD196633:EIH196633 EQZ196633:ESD196633 FAV196633:FBZ196633 FKR196633:FLV196633 FUN196633:FVR196633 GEJ196633:GFN196633 GOF196633:GPJ196633 GYB196633:GZF196633 HHX196633:HJB196633 HRT196633:HSX196633 IBP196633:ICT196633 ILL196633:IMP196633 IVH196633:IWL196633 JFD196633:JGH196633 JOZ196633:JQD196633 JYV196633:JZZ196633 KIR196633:KJV196633 KSN196633:KTR196633 LCJ196633:LDN196633 LMF196633:LNJ196633 LWB196633:LXF196633 MFX196633:MHB196633 MPT196633:MQX196633 MZP196633:NAT196633 NJL196633:NKP196633 NTH196633:NUL196633 ODD196633:OEH196633 OMZ196633:OOD196633 OWV196633:OXZ196633 PGR196633:PHV196633 PQN196633:PRR196633 QAJ196633:QBN196633 QKF196633:QLJ196633 QUB196633:QVF196633 RDX196633:RFB196633 RNT196633:ROX196633 RXP196633:RYT196633 SHL196633:SIP196633 SRH196633:SSL196633 TBD196633:TCH196633 TKZ196633:TMD196633 TUV196633:TVZ196633 UER196633:UFV196633 UON196633:UPR196633 UYJ196633:UZN196633 VIF196633:VJJ196633 VSB196633:VTF196633 WBX196633:WDB196633 WLT196633:WMX196633 WVP196633:WWT196633 H262169:AL262169 JD262169:KH262169 SZ262169:UD262169 ACV262169:ADZ262169 AMR262169:ANV262169 AWN262169:AXR262169 BGJ262169:BHN262169 BQF262169:BRJ262169 CAB262169:CBF262169 CJX262169:CLB262169 CTT262169:CUX262169 DDP262169:DET262169 DNL262169:DOP262169 DXH262169:DYL262169 EHD262169:EIH262169 EQZ262169:ESD262169 FAV262169:FBZ262169 FKR262169:FLV262169 FUN262169:FVR262169 GEJ262169:GFN262169 GOF262169:GPJ262169 GYB262169:GZF262169 HHX262169:HJB262169 HRT262169:HSX262169 IBP262169:ICT262169 ILL262169:IMP262169 IVH262169:IWL262169 JFD262169:JGH262169 JOZ262169:JQD262169 JYV262169:JZZ262169 KIR262169:KJV262169 KSN262169:KTR262169 LCJ262169:LDN262169 LMF262169:LNJ262169 LWB262169:LXF262169 MFX262169:MHB262169 MPT262169:MQX262169 MZP262169:NAT262169 NJL262169:NKP262169 NTH262169:NUL262169 ODD262169:OEH262169 OMZ262169:OOD262169 OWV262169:OXZ262169 PGR262169:PHV262169 PQN262169:PRR262169 QAJ262169:QBN262169 QKF262169:QLJ262169 QUB262169:QVF262169 RDX262169:RFB262169 RNT262169:ROX262169 RXP262169:RYT262169 SHL262169:SIP262169 SRH262169:SSL262169 TBD262169:TCH262169 TKZ262169:TMD262169 TUV262169:TVZ262169 UER262169:UFV262169 UON262169:UPR262169 UYJ262169:UZN262169 VIF262169:VJJ262169 VSB262169:VTF262169 WBX262169:WDB262169 WLT262169:WMX262169 WVP262169:WWT262169 H327705:AL327705 JD327705:KH327705 SZ327705:UD327705 ACV327705:ADZ327705 AMR327705:ANV327705 AWN327705:AXR327705 BGJ327705:BHN327705 BQF327705:BRJ327705 CAB327705:CBF327705 CJX327705:CLB327705 CTT327705:CUX327705 DDP327705:DET327705 DNL327705:DOP327705 DXH327705:DYL327705 EHD327705:EIH327705 EQZ327705:ESD327705 FAV327705:FBZ327705 FKR327705:FLV327705 FUN327705:FVR327705 GEJ327705:GFN327705 GOF327705:GPJ327705 GYB327705:GZF327705 HHX327705:HJB327705 HRT327705:HSX327705 IBP327705:ICT327705 ILL327705:IMP327705 IVH327705:IWL327705 JFD327705:JGH327705 JOZ327705:JQD327705 JYV327705:JZZ327705 KIR327705:KJV327705 KSN327705:KTR327705 LCJ327705:LDN327705 LMF327705:LNJ327705 LWB327705:LXF327705 MFX327705:MHB327705 MPT327705:MQX327705 MZP327705:NAT327705 NJL327705:NKP327705 NTH327705:NUL327705 ODD327705:OEH327705 OMZ327705:OOD327705 OWV327705:OXZ327705 PGR327705:PHV327705 PQN327705:PRR327705 QAJ327705:QBN327705 QKF327705:QLJ327705 QUB327705:QVF327705 RDX327705:RFB327705 RNT327705:ROX327705 RXP327705:RYT327705 SHL327705:SIP327705 SRH327705:SSL327705 TBD327705:TCH327705 TKZ327705:TMD327705 TUV327705:TVZ327705 UER327705:UFV327705 UON327705:UPR327705 UYJ327705:UZN327705 VIF327705:VJJ327705 VSB327705:VTF327705 WBX327705:WDB327705 WLT327705:WMX327705 WVP327705:WWT327705 H393241:AL393241 JD393241:KH393241 SZ393241:UD393241 ACV393241:ADZ393241 AMR393241:ANV393241 AWN393241:AXR393241 BGJ393241:BHN393241 BQF393241:BRJ393241 CAB393241:CBF393241 CJX393241:CLB393241 CTT393241:CUX393241 DDP393241:DET393241 DNL393241:DOP393241 DXH393241:DYL393241 EHD393241:EIH393241 EQZ393241:ESD393241 FAV393241:FBZ393241 FKR393241:FLV393241 FUN393241:FVR393241 GEJ393241:GFN393241 GOF393241:GPJ393241 GYB393241:GZF393241 HHX393241:HJB393241 HRT393241:HSX393241 IBP393241:ICT393241 ILL393241:IMP393241 IVH393241:IWL393241 JFD393241:JGH393241 JOZ393241:JQD393241 JYV393241:JZZ393241 KIR393241:KJV393241 KSN393241:KTR393241 LCJ393241:LDN393241 LMF393241:LNJ393241 LWB393241:LXF393241 MFX393241:MHB393241 MPT393241:MQX393241 MZP393241:NAT393241 NJL393241:NKP393241 NTH393241:NUL393241 ODD393241:OEH393241 OMZ393241:OOD393241 OWV393241:OXZ393241 PGR393241:PHV393241 PQN393241:PRR393241 QAJ393241:QBN393241 QKF393241:QLJ393241 QUB393241:QVF393241 RDX393241:RFB393241 RNT393241:ROX393241 RXP393241:RYT393241 SHL393241:SIP393241 SRH393241:SSL393241 TBD393241:TCH393241 TKZ393241:TMD393241 TUV393241:TVZ393241 UER393241:UFV393241 UON393241:UPR393241 UYJ393241:UZN393241 VIF393241:VJJ393241 VSB393241:VTF393241 WBX393241:WDB393241 WLT393241:WMX393241 WVP393241:WWT393241 H458777:AL458777 JD458777:KH458777 SZ458777:UD458777 ACV458777:ADZ458777 AMR458777:ANV458777 AWN458777:AXR458777 BGJ458777:BHN458777 BQF458777:BRJ458777 CAB458777:CBF458777 CJX458777:CLB458777 CTT458777:CUX458777 DDP458777:DET458777 DNL458777:DOP458777 DXH458777:DYL458777 EHD458777:EIH458777 EQZ458777:ESD458777 FAV458777:FBZ458777 FKR458777:FLV458777 FUN458777:FVR458777 GEJ458777:GFN458777 GOF458777:GPJ458777 GYB458777:GZF458777 HHX458777:HJB458777 HRT458777:HSX458777 IBP458777:ICT458777 ILL458777:IMP458777 IVH458777:IWL458777 JFD458777:JGH458777 JOZ458777:JQD458777 JYV458777:JZZ458777 KIR458777:KJV458777 KSN458777:KTR458777 LCJ458777:LDN458777 LMF458777:LNJ458777 LWB458777:LXF458777 MFX458777:MHB458777 MPT458777:MQX458777 MZP458777:NAT458777 NJL458777:NKP458777 NTH458777:NUL458777 ODD458777:OEH458777 OMZ458777:OOD458777 OWV458777:OXZ458777 PGR458777:PHV458777 PQN458777:PRR458777 QAJ458777:QBN458777 QKF458777:QLJ458777 QUB458777:QVF458777 RDX458777:RFB458777 RNT458777:ROX458777 RXP458777:RYT458777 SHL458777:SIP458777 SRH458777:SSL458777 TBD458777:TCH458777 TKZ458777:TMD458777 TUV458777:TVZ458777 UER458777:UFV458777 UON458777:UPR458777 UYJ458777:UZN458777 VIF458777:VJJ458777 VSB458777:VTF458777 WBX458777:WDB458777 WLT458777:WMX458777 WVP458777:WWT458777 H524313:AL524313 JD524313:KH524313 SZ524313:UD524313 ACV524313:ADZ524313 AMR524313:ANV524313 AWN524313:AXR524313 BGJ524313:BHN524313 BQF524313:BRJ524313 CAB524313:CBF524313 CJX524313:CLB524313 CTT524313:CUX524313 DDP524313:DET524313 DNL524313:DOP524313 DXH524313:DYL524313 EHD524313:EIH524313 EQZ524313:ESD524313 FAV524313:FBZ524313 FKR524313:FLV524313 FUN524313:FVR524313 GEJ524313:GFN524313 GOF524313:GPJ524313 GYB524313:GZF524313 HHX524313:HJB524313 HRT524313:HSX524313 IBP524313:ICT524313 ILL524313:IMP524313 IVH524313:IWL524313 JFD524313:JGH524313 JOZ524313:JQD524313 JYV524313:JZZ524313 KIR524313:KJV524313 KSN524313:KTR524313 LCJ524313:LDN524313 LMF524313:LNJ524313 LWB524313:LXF524313 MFX524313:MHB524313 MPT524313:MQX524313 MZP524313:NAT524313 NJL524313:NKP524313 NTH524313:NUL524313 ODD524313:OEH524313 OMZ524313:OOD524313 OWV524313:OXZ524313 PGR524313:PHV524313 PQN524313:PRR524313 QAJ524313:QBN524313 QKF524313:QLJ524313 QUB524313:QVF524313 RDX524313:RFB524313 RNT524313:ROX524313 RXP524313:RYT524313 SHL524313:SIP524313 SRH524313:SSL524313 TBD524313:TCH524313 TKZ524313:TMD524313 TUV524313:TVZ524313 UER524313:UFV524313 UON524313:UPR524313 UYJ524313:UZN524313 VIF524313:VJJ524313 VSB524313:VTF524313 WBX524313:WDB524313 WLT524313:WMX524313 WVP524313:WWT524313 H589849:AL589849 JD589849:KH589849 SZ589849:UD589849 ACV589849:ADZ589849 AMR589849:ANV589849 AWN589849:AXR589849 BGJ589849:BHN589849 BQF589849:BRJ589849 CAB589849:CBF589849 CJX589849:CLB589849 CTT589849:CUX589849 DDP589849:DET589849 DNL589849:DOP589849 DXH589849:DYL589849 EHD589849:EIH589849 EQZ589849:ESD589849 FAV589849:FBZ589849 FKR589849:FLV589849 FUN589849:FVR589849 GEJ589849:GFN589849 GOF589849:GPJ589849 GYB589849:GZF589849 HHX589849:HJB589849 HRT589849:HSX589849 IBP589849:ICT589849 ILL589849:IMP589849 IVH589849:IWL589849 JFD589849:JGH589849 JOZ589849:JQD589849 JYV589849:JZZ589849 KIR589849:KJV589849 KSN589849:KTR589849 LCJ589849:LDN589849 LMF589849:LNJ589849 LWB589849:LXF589849 MFX589849:MHB589849 MPT589849:MQX589849 MZP589849:NAT589849 NJL589849:NKP589849 NTH589849:NUL589849 ODD589849:OEH589849 OMZ589849:OOD589849 OWV589849:OXZ589849 PGR589849:PHV589849 PQN589849:PRR589849 QAJ589849:QBN589849 QKF589849:QLJ589849 QUB589849:QVF589849 RDX589849:RFB589849 RNT589849:ROX589849 RXP589849:RYT589849 SHL589849:SIP589849 SRH589849:SSL589849 TBD589849:TCH589849 TKZ589849:TMD589849 TUV589849:TVZ589849 UER589849:UFV589849 UON589849:UPR589849 UYJ589849:UZN589849 VIF589849:VJJ589849 VSB589849:VTF589849 WBX589849:WDB589849 WLT589849:WMX589849 WVP589849:WWT589849 H655385:AL655385 JD655385:KH655385 SZ655385:UD655385 ACV655385:ADZ655385 AMR655385:ANV655385 AWN655385:AXR655385 BGJ655385:BHN655385 BQF655385:BRJ655385 CAB655385:CBF655385 CJX655385:CLB655385 CTT655385:CUX655385 DDP655385:DET655385 DNL655385:DOP655385 DXH655385:DYL655385 EHD655385:EIH655385 EQZ655385:ESD655385 FAV655385:FBZ655385 FKR655385:FLV655385 FUN655385:FVR655385 GEJ655385:GFN655385 GOF655385:GPJ655385 GYB655385:GZF655385 HHX655385:HJB655385 HRT655385:HSX655385 IBP655385:ICT655385 ILL655385:IMP655385 IVH655385:IWL655385 JFD655385:JGH655385 JOZ655385:JQD655385 JYV655385:JZZ655385 KIR655385:KJV655385 KSN655385:KTR655385 LCJ655385:LDN655385 LMF655385:LNJ655385 LWB655385:LXF655385 MFX655385:MHB655385 MPT655385:MQX655385 MZP655385:NAT655385 NJL655385:NKP655385 NTH655385:NUL655385 ODD655385:OEH655385 OMZ655385:OOD655385 OWV655385:OXZ655385 PGR655385:PHV655385 PQN655385:PRR655385 QAJ655385:QBN655385 QKF655385:QLJ655385 QUB655385:QVF655385 RDX655385:RFB655385 RNT655385:ROX655385 RXP655385:RYT655385 SHL655385:SIP655385 SRH655385:SSL655385 TBD655385:TCH655385 TKZ655385:TMD655385 TUV655385:TVZ655385 UER655385:UFV655385 UON655385:UPR655385 UYJ655385:UZN655385 VIF655385:VJJ655385 VSB655385:VTF655385 WBX655385:WDB655385 WLT655385:WMX655385 WVP655385:WWT655385 H720921:AL720921 JD720921:KH720921 SZ720921:UD720921 ACV720921:ADZ720921 AMR720921:ANV720921 AWN720921:AXR720921 BGJ720921:BHN720921 BQF720921:BRJ720921 CAB720921:CBF720921 CJX720921:CLB720921 CTT720921:CUX720921 DDP720921:DET720921 DNL720921:DOP720921 DXH720921:DYL720921 EHD720921:EIH720921 EQZ720921:ESD720921 FAV720921:FBZ720921 FKR720921:FLV720921 FUN720921:FVR720921 GEJ720921:GFN720921 GOF720921:GPJ720921 GYB720921:GZF720921 HHX720921:HJB720921 HRT720921:HSX720921 IBP720921:ICT720921 ILL720921:IMP720921 IVH720921:IWL720921 JFD720921:JGH720921 JOZ720921:JQD720921 JYV720921:JZZ720921 KIR720921:KJV720921 KSN720921:KTR720921 LCJ720921:LDN720921 LMF720921:LNJ720921 LWB720921:LXF720921 MFX720921:MHB720921 MPT720921:MQX720921 MZP720921:NAT720921 NJL720921:NKP720921 NTH720921:NUL720921 ODD720921:OEH720921 OMZ720921:OOD720921 OWV720921:OXZ720921 PGR720921:PHV720921 PQN720921:PRR720921 QAJ720921:QBN720921 QKF720921:QLJ720921 QUB720921:QVF720921 RDX720921:RFB720921 RNT720921:ROX720921 RXP720921:RYT720921 SHL720921:SIP720921 SRH720921:SSL720921 TBD720921:TCH720921 TKZ720921:TMD720921 TUV720921:TVZ720921 UER720921:UFV720921 UON720921:UPR720921 UYJ720921:UZN720921 VIF720921:VJJ720921 VSB720921:VTF720921 WBX720921:WDB720921 WLT720921:WMX720921 WVP720921:WWT720921 H786457:AL786457 JD786457:KH786457 SZ786457:UD786457 ACV786457:ADZ786457 AMR786457:ANV786457 AWN786457:AXR786457 BGJ786457:BHN786457 BQF786457:BRJ786457 CAB786457:CBF786457 CJX786457:CLB786457 CTT786457:CUX786457 DDP786457:DET786457 DNL786457:DOP786457 DXH786457:DYL786457 EHD786457:EIH786457 EQZ786457:ESD786457 FAV786457:FBZ786457 FKR786457:FLV786457 FUN786457:FVR786457 GEJ786457:GFN786457 GOF786457:GPJ786457 GYB786457:GZF786457 HHX786457:HJB786457 HRT786457:HSX786457 IBP786457:ICT786457 ILL786457:IMP786457 IVH786457:IWL786457 JFD786457:JGH786457 JOZ786457:JQD786457 JYV786457:JZZ786457 KIR786457:KJV786457 KSN786457:KTR786457 LCJ786457:LDN786457 LMF786457:LNJ786457 LWB786457:LXF786457 MFX786457:MHB786457 MPT786457:MQX786457 MZP786457:NAT786457 NJL786457:NKP786457 NTH786457:NUL786457 ODD786457:OEH786457 OMZ786457:OOD786457 OWV786457:OXZ786457 PGR786457:PHV786457 PQN786457:PRR786457 QAJ786457:QBN786457 QKF786457:QLJ786457 QUB786457:QVF786457 RDX786457:RFB786457 RNT786457:ROX786457 RXP786457:RYT786457 SHL786457:SIP786457 SRH786457:SSL786457 TBD786457:TCH786457 TKZ786457:TMD786457 TUV786457:TVZ786457 UER786457:UFV786457 UON786457:UPR786457 UYJ786457:UZN786457 VIF786457:VJJ786457 VSB786457:VTF786457 WBX786457:WDB786457 WLT786457:WMX786457 WVP786457:WWT786457 H851993:AL851993 JD851993:KH851993 SZ851993:UD851993 ACV851993:ADZ851993 AMR851993:ANV851993 AWN851993:AXR851993 BGJ851993:BHN851993 BQF851993:BRJ851993 CAB851993:CBF851993 CJX851993:CLB851993 CTT851993:CUX851993 DDP851993:DET851993 DNL851993:DOP851993 DXH851993:DYL851993 EHD851993:EIH851993 EQZ851993:ESD851993 FAV851993:FBZ851993 FKR851993:FLV851993 FUN851993:FVR851993 GEJ851993:GFN851993 GOF851993:GPJ851993 GYB851993:GZF851993 HHX851993:HJB851993 HRT851993:HSX851993 IBP851993:ICT851993 ILL851993:IMP851993 IVH851993:IWL851993 JFD851993:JGH851993 JOZ851993:JQD851993 JYV851993:JZZ851993 KIR851993:KJV851993 KSN851993:KTR851993 LCJ851993:LDN851993 LMF851993:LNJ851993 LWB851993:LXF851993 MFX851993:MHB851993 MPT851993:MQX851993 MZP851993:NAT851993 NJL851993:NKP851993 NTH851993:NUL851993 ODD851993:OEH851993 OMZ851993:OOD851993 OWV851993:OXZ851993 PGR851993:PHV851993 PQN851993:PRR851993 QAJ851993:QBN851993 QKF851993:QLJ851993 QUB851993:QVF851993 RDX851993:RFB851993 RNT851993:ROX851993 RXP851993:RYT851993 SHL851993:SIP851993 SRH851993:SSL851993 TBD851993:TCH851993 TKZ851993:TMD851993 TUV851993:TVZ851993 UER851993:UFV851993 UON851993:UPR851993 UYJ851993:UZN851993 VIF851993:VJJ851993 VSB851993:VTF851993 WBX851993:WDB851993 WLT851993:WMX851993 WVP851993:WWT851993 H917529:AL917529 JD917529:KH917529 SZ917529:UD917529 ACV917529:ADZ917529 AMR917529:ANV917529 AWN917529:AXR917529 BGJ917529:BHN917529 BQF917529:BRJ917529 CAB917529:CBF917529 CJX917529:CLB917529 CTT917529:CUX917529 DDP917529:DET917529 DNL917529:DOP917529 DXH917529:DYL917529 EHD917529:EIH917529 EQZ917529:ESD917529 FAV917529:FBZ917529 FKR917529:FLV917529 FUN917529:FVR917529 GEJ917529:GFN917529 GOF917529:GPJ917529 GYB917529:GZF917529 HHX917529:HJB917529 HRT917529:HSX917529 IBP917529:ICT917529 ILL917529:IMP917529 IVH917529:IWL917529 JFD917529:JGH917529 JOZ917529:JQD917529 JYV917529:JZZ917529 KIR917529:KJV917529 KSN917529:KTR917529 LCJ917529:LDN917529 LMF917529:LNJ917529 LWB917529:LXF917529 MFX917529:MHB917529 MPT917529:MQX917529 MZP917529:NAT917529 NJL917529:NKP917529 NTH917529:NUL917529 ODD917529:OEH917529 OMZ917529:OOD917529 OWV917529:OXZ917529 PGR917529:PHV917529 PQN917529:PRR917529 QAJ917529:QBN917529 QKF917529:QLJ917529 QUB917529:QVF917529 RDX917529:RFB917529 RNT917529:ROX917529 RXP917529:RYT917529 SHL917529:SIP917529 SRH917529:SSL917529 TBD917529:TCH917529 TKZ917529:TMD917529 TUV917529:TVZ917529 UER917529:UFV917529 UON917529:UPR917529 UYJ917529:UZN917529 VIF917529:VJJ917529 VSB917529:VTF917529 WBX917529:WDB917529 WLT917529:WMX917529 WVP917529:WWT917529 H983065:AL983065 JD983065:KH983065 SZ983065:UD983065 ACV983065:ADZ983065 AMR983065:ANV983065 AWN983065:AXR983065 BGJ983065:BHN983065 BQF983065:BRJ983065 CAB983065:CBF983065 CJX983065:CLB983065 CTT983065:CUX983065 DDP983065:DET983065 DNL983065:DOP983065 DXH983065:DYL983065 EHD983065:EIH983065 EQZ983065:ESD983065 FAV983065:FBZ983065 FKR983065:FLV983065 FUN983065:FVR983065 GEJ983065:GFN983065 GOF983065:GPJ983065 GYB983065:GZF983065 HHX983065:HJB983065 HRT983065:HSX983065 IBP983065:ICT983065 ILL983065:IMP983065 IVH983065:IWL983065 JFD983065:JGH983065 JOZ983065:JQD983065 JYV983065:JZZ983065 KIR983065:KJV983065 KSN983065:KTR983065 LCJ983065:LDN983065 LMF983065:LNJ983065 LWB983065:LXF983065 MFX983065:MHB983065 MPT983065:MQX983065 MZP983065:NAT983065 NJL983065:NKP983065 NTH983065:NUL983065 ODD983065:OEH983065 OMZ983065:OOD983065 OWV983065:OXZ983065 PGR983065:PHV983065 PQN983065:PRR983065 QAJ983065:QBN983065 QKF983065:QLJ983065 QUB983065:QVF983065 RDX983065:RFB983065 RNT983065:ROX983065 RXP983065:RYT983065 SHL983065:SIP983065 SRH983065:SSL983065 TBD983065:TCH983065 TKZ983065:TMD983065 TUV983065:TVZ983065 UER983065:UFV983065 UON983065:UPR983065 UYJ983065:UZN983065 VIF983065:VJJ983065 VSB983065:VTF983065 WBX983065:WDB983065 WLT983065:WMX983065 WVP983065:WWT983065 H29:AL29 JD29:KH29 SZ29:UD29 ACV29:ADZ29 AMR29:ANV29 AWN29:AXR29 BGJ29:BHN29 BQF29:BRJ29 CAB29:CBF29 CJX29:CLB29 CTT29:CUX29 DDP29:DET29 DNL29:DOP29 DXH29:DYL29 EHD29:EIH29 EQZ29:ESD29 FAV29:FBZ29 FKR29:FLV29 FUN29:FVR29 GEJ29:GFN29 GOF29:GPJ29 GYB29:GZF29 HHX29:HJB29 HRT29:HSX29 IBP29:ICT29 ILL29:IMP29 IVH29:IWL29 JFD29:JGH29 JOZ29:JQD29 JYV29:JZZ29 KIR29:KJV29 KSN29:KTR29 LCJ29:LDN29 LMF29:LNJ29 LWB29:LXF29 MFX29:MHB29 MPT29:MQX29 MZP29:NAT29 NJL29:NKP29 NTH29:NUL29 ODD29:OEH29 OMZ29:OOD29 OWV29:OXZ29 PGR29:PHV29 PQN29:PRR29 QAJ29:QBN29 QKF29:QLJ29 QUB29:QVF29 RDX29:RFB29 RNT29:ROX29 RXP29:RYT29 SHL29:SIP29 SRH29:SSL29 TBD29:TCH29 TKZ29:TMD29 TUV29:TVZ29 UER29:UFV29 UON29:UPR29 UYJ29:UZN29 VIF29:VJJ29 VSB29:VTF29 WBX29:WDB29 WLT29:WMX29 WVP29:WWT29 H65565:AL65565 JD65565:KH65565 SZ65565:UD65565 ACV65565:ADZ65565 AMR65565:ANV65565 AWN65565:AXR65565 BGJ65565:BHN65565 BQF65565:BRJ65565 CAB65565:CBF65565 CJX65565:CLB65565 CTT65565:CUX65565 DDP65565:DET65565 DNL65565:DOP65565 DXH65565:DYL65565 EHD65565:EIH65565 EQZ65565:ESD65565 FAV65565:FBZ65565 FKR65565:FLV65565 FUN65565:FVR65565 GEJ65565:GFN65565 GOF65565:GPJ65565 GYB65565:GZF65565 HHX65565:HJB65565 HRT65565:HSX65565 IBP65565:ICT65565 ILL65565:IMP65565 IVH65565:IWL65565 JFD65565:JGH65565 JOZ65565:JQD65565 JYV65565:JZZ65565 KIR65565:KJV65565 KSN65565:KTR65565 LCJ65565:LDN65565 LMF65565:LNJ65565 LWB65565:LXF65565 MFX65565:MHB65565 MPT65565:MQX65565 MZP65565:NAT65565 NJL65565:NKP65565 NTH65565:NUL65565 ODD65565:OEH65565 OMZ65565:OOD65565 OWV65565:OXZ65565 PGR65565:PHV65565 PQN65565:PRR65565 QAJ65565:QBN65565 QKF65565:QLJ65565 QUB65565:QVF65565 RDX65565:RFB65565 RNT65565:ROX65565 RXP65565:RYT65565 SHL65565:SIP65565 SRH65565:SSL65565 TBD65565:TCH65565 TKZ65565:TMD65565 TUV65565:TVZ65565 UER65565:UFV65565 UON65565:UPR65565 UYJ65565:UZN65565 VIF65565:VJJ65565 VSB65565:VTF65565 WBX65565:WDB65565 WLT65565:WMX65565 WVP65565:WWT65565 H131101:AL131101 JD131101:KH131101 SZ131101:UD131101 ACV131101:ADZ131101 AMR131101:ANV131101 AWN131101:AXR131101 BGJ131101:BHN131101 BQF131101:BRJ131101 CAB131101:CBF131101 CJX131101:CLB131101 CTT131101:CUX131101 DDP131101:DET131101 DNL131101:DOP131101 DXH131101:DYL131101 EHD131101:EIH131101 EQZ131101:ESD131101 FAV131101:FBZ131101 FKR131101:FLV131101 FUN131101:FVR131101 GEJ131101:GFN131101 GOF131101:GPJ131101 GYB131101:GZF131101 HHX131101:HJB131101 HRT131101:HSX131101 IBP131101:ICT131101 ILL131101:IMP131101 IVH131101:IWL131101 JFD131101:JGH131101 JOZ131101:JQD131101 JYV131101:JZZ131101 KIR131101:KJV131101 KSN131101:KTR131101 LCJ131101:LDN131101 LMF131101:LNJ131101 LWB131101:LXF131101 MFX131101:MHB131101 MPT131101:MQX131101 MZP131101:NAT131101 NJL131101:NKP131101 NTH131101:NUL131101 ODD131101:OEH131101 OMZ131101:OOD131101 OWV131101:OXZ131101 PGR131101:PHV131101 PQN131101:PRR131101 QAJ131101:QBN131101 QKF131101:QLJ131101 QUB131101:QVF131101 RDX131101:RFB131101 RNT131101:ROX131101 RXP131101:RYT131101 SHL131101:SIP131101 SRH131101:SSL131101 TBD131101:TCH131101 TKZ131101:TMD131101 TUV131101:TVZ131101 UER131101:UFV131101 UON131101:UPR131101 UYJ131101:UZN131101 VIF131101:VJJ131101 VSB131101:VTF131101 WBX131101:WDB131101 WLT131101:WMX131101 WVP131101:WWT131101 H196637:AL196637 JD196637:KH196637 SZ196637:UD196637 ACV196637:ADZ196637 AMR196637:ANV196637 AWN196637:AXR196637 BGJ196637:BHN196637 BQF196637:BRJ196637 CAB196637:CBF196637 CJX196637:CLB196637 CTT196637:CUX196637 DDP196637:DET196637 DNL196637:DOP196637 DXH196637:DYL196637 EHD196637:EIH196637 EQZ196637:ESD196637 FAV196637:FBZ196637 FKR196637:FLV196637 FUN196637:FVR196637 GEJ196637:GFN196637 GOF196637:GPJ196637 GYB196637:GZF196637 HHX196637:HJB196637 HRT196637:HSX196637 IBP196637:ICT196637 ILL196637:IMP196637 IVH196637:IWL196637 JFD196637:JGH196637 JOZ196637:JQD196637 JYV196637:JZZ196637 KIR196637:KJV196637 KSN196637:KTR196637 LCJ196637:LDN196637 LMF196637:LNJ196637 LWB196637:LXF196637 MFX196637:MHB196637 MPT196637:MQX196637 MZP196637:NAT196637 NJL196637:NKP196637 NTH196637:NUL196637 ODD196637:OEH196637 OMZ196637:OOD196637 OWV196637:OXZ196637 PGR196637:PHV196637 PQN196637:PRR196637 QAJ196637:QBN196637 QKF196637:QLJ196637 QUB196637:QVF196637 RDX196637:RFB196637 RNT196637:ROX196637 RXP196637:RYT196637 SHL196637:SIP196637 SRH196637:SSL196637 TBD196637:TCH196637 TKZ196637:TMD196637 TUV196637:TVZ196637 UER196637:UFV196637 UON196637:UPR196637 UYJ196637:UZN196637 VIF196637:VJJ196637 VSB196637:VTF196637 WBX196637:WDB196637 WLT196637:WMX196637 WVP196637:WWT196637 H262173:AL262173 JD262173:KH262173 SZ262173:UD262173 ACV262173:ADZ262173 AMR262173:ANV262173 AWN262173:AXR262173 BGJ262173:BHN262173 BQF262173:BRJ262173 CAB262173:CBF262173 CJX262173:CLB262173 CTT262173:CUX262173 DDP262173:DET262173 DNL262173:DOP262173 DXH262173:DYL262173 EHD262173:EIH262173 EQZ262173:ESD262173 FAV262173:FBZ262173 FKR262173:FLV262173 FUN262173:FVR262173 GEJ262173:GFN262173 GOF262173:GPJ262173 GYB262173:GZF262173 HHX262173:HJB262173 HRT262173:HSX262173 IBP262173:ICT262173 ILL262173:IMP262173 IVH262173:IWL262173 JFD262173:JGH262173 JOZ262173:JQD262173 JYV262173:JZZ262173 KIR262173:KJV262173 KSN262173:KTR262173 LCJ262173:LDN262173 LMF262173:LNJ262173 LWB262173:LXF262173 MFX262173:MHB262173 MPT262173:MQX262173 MZP262173:NAT262173 NJL262173:NKP262173 NTH262173:NUL262173 ODD262173:OEH262173 OMZ262173:OOD262173 OWV262173:OXZ262173 PGR262173:PHV262173 PQN262173:PRR262173 QAJ262173:QBN262173 QKF262173:QLJ262173 QUB262173:QVF262173 RDX262173:RFB262173 RNT262173:ROX262173 RXP262173:RYT262173 SHL262173:SIP262173 SRH262173:SSL262173 TBD262173:TCH262173 TKZ262173:TMD262173 TUV262173:TVZ262173 UER262173:UFV262173 UON262173:UPR262173 UYJ262173:UZN262173 VIF262173:VJJ262173 VSB262173:VTF262173 WBX262173:WDB262173 WLT262173:WMX262173 WVP262173:WWT262173 H327709:AL327709 JD327709:KH327709 SZ327709:UD327709 ACV327709:ADZ327709 AMR327709:ANV327709 AWN327709:AXR327709 BGJ327709:BHN327709 BQF327709:BRJ327709 CAB327709:CBF327709 CJX327709:CLB327709 CTT327709:CUX327709 DDP327709:DET327709 DNL327709:DOP327709 DXH327709:DYL327709 EHD327709:EIH327709 EQZ327709:ESD327709 FAV327709:FBZ327709 FKR327709:FLV327709 FUN327709:FVR327709 GEJ327709:GFN327709 GOF327709:GPJ327709 GYB327709:GZF327709 HHX327709:HJB327709 HRT327709:HSX327709 IBP327709:ICT327709 ILL327709:IMP327709 IVH327709:IWL327709 JFD327709:JGH327709 JOZ327709:JQD327709 JYV327709:JZZ327709 KIR327709:KJV327709 KSN327709:KTR327709 LCJ327709:LDN327709 LMF327709:LNJ327709 LWB327709:LXF327709 MFX327709:MHB327709 MPT327709:MQX327709 MZP327709:NAT327709 NJL327709:NKP327709 NTH327709:NUL327709 ODD327709:OEH327709 OMZ327709:OOD327709 OWV327709:OXZ327709 PGR327709:PHV327709 PQN327709:PRR327709 QAJ327709:QBN327709 QKF327709:QLJ327709 QUB327709:QVF327709 RDX327709:RFB327709 RNT327709:ROX327709 RXP327709:RYT327709 SHL327709:SIP327709 SRH327709:SSL327709 TBD327709:TCH327709 TKZ327709:TMD327709 TUV327709:TVZ327709 UER327709:UFV327709 UON327709:UPR327709 UYJ327709:UZN327709 VIF327709:VJJ327709 VSB327709:VTF327709 WBX327709:WDB327709 WLT327709:WMX327709 WVP327709:WWT327709 H393245:AL393245 JD393245:KH393245 SZ393245:UD393245 ACV393245:ADZ393245 AMR393245:ANV393245 AWN393245:AXR393245 BGJ393245:BHN393245 BQF393245:BRJ393245 CAB393245:CBF393245 CJX393245:CLB393245 CTT393245:CUX393245 DDP393245:DET393245 DNL393245:DOP393245 DXH393245:DYL393245 EHD393245:EIH393245 EQZ393245:ESD393245 FAV393245:FBZ393245 FKR393245:FLV393245 FUN393245:FVR393245 GEJ393245:GFN393245 GOF393245:GPJ393245 GYB393245:GZF393245 HHX393245:HJB393245 HRT393245:HSX393245 IBP393245:ICT393245 ILL393245:IMP393245 IVH393245:IWL393245 JFD393245:JGH393245 JOZ393245:JQD393245 JYV393245:JZZ393245 KIR393245:KJV393245 KSN393245:KTR393245 LCJ393245:LDN393245 LMF393245:LNJ393245 LWB393245:LXF393245 MFX393245:MHB393245 MPT393245:MQX393245 MZP393245:NAT393245 NJL393245:NKP393245 NTH393245:NUL393245 ODD393245:OEH393245 OMZ393245:OOD393245 OWV393245:OXZ393245 PGR393245:PHV393245 PQN393245:PRR393245 QAJ393245:QBN393245 QKF393245:QLJ393245 QUB393245:QVF393245 RDX393245:RFB393245 RNT393245:ROX393245 RXP393245:RYT393245 SHL393245:SIP393245 SRH393245:SSL393245 TBD393245:TCH393245 TKZ393245:TMD393245 TUV393245:TVZ393245 UER393245:UFV393245 UON393245:UPR393245 UYJ393245:UZN393245 VIF393245:VJJ393245 VSB393245:VTF393245 WBX393245:WDB393245 WLT393245:WMX393245 WVP393245:WWT393245 H458781:AL458781 JD458781:KH458781 SZ458781:UD458781 ACV458781:ADZ458781 AMR458781:ANV458781 AWN458781:AXR458781 BGJ458781:BHN458781 BQF458781:BRJ458781 CAB458781:CBF458781 CJX458781:CLB458781 CTT458781:CUX458781 DDP458781:DET458781 DNL458781:DOP458781 DXH458781:DYL458781 EHD458781:EIH458781 EQZ458781:ESD458781 FAV458781:FBZ458781 FKR458781:FLV458781 FUN458781:FVR458781 GEJ458781:GFN458781 GOF458781:GPJ458781 GYB458781:GZF458781 HHX458781:HJB458781 HRT458781:HSX458781 IBP458781:ICT458781 ILL458781:IMP458781 IVH458781:IWL458781 JFD458781:JGH458781 JOZ458781:JQD458781 JYV458781:JZZ458781 KIR458781:KJV458781 KSN458781:KTR458781 LCJ458781:LDN458781 LMF458781:LNJ458781 LWB458781:LXF458781 MFX458781:MHB458781 MPT458781:MQX458781 MZP458781:NAT458781 NJL458781:NKP458781 NTH458781:NUL458781 ODD458781:OEH458781 OMZ458781:OOD458781 OWV458781:OXZ458781 PGR458781:PHV458781 PQN458781:PRR458781 QAJ458781:QBN458781 QKF458781:QLJ458781 QUB458781:QVF458781 RDX458781:RFB458781 RNT458781:ROX458781 RXP458781:RYT458781 SHL458781:SIP458781 SRH458781:SSL458781 TBD458781:TCH458781 TKZ458781:TMD458781 TUV458781:TVZ458781 UER458781:UFV458781 UON458781:UPR458781 UYJ458781:UZN458781 VIF458781:VJJ458781 VSB458781:VTF458781 WBX458781:WDB458781 WLT458781:WMX458781 WVP458781:WWT458781 H524317:AL524317 JD524317:KH524317 SZ524317:UD524317 ACV524317:ADZ524317 AMR524317:ANV524317 AWN524317:AXR524317 BGJ524317:BHN524317 BQF524317:BRJ524317 CAB524317:CBF524317 CJX524317:CLB524317 CTT524317:CUX524317 DDP524317:DET524317 DNL524317:DOP524317 DXH524317:DYL524317 EHD524317:EIH524317 EQZ524317:ESD524317 FAV524317:FBZ524317 FKR524317:FLV524317 FUN524317:FVR524317 GEJ524317:GFN524317 GOF524317:GPJ524317 GYB524317:GZF524317 HHX524317:HJB524317 HRT524317:HSX524317 IBP524317:ICT524317 ILL524317:IMP524317 IVH524317:IWL524317 JFD524317:JGH524317 JOZ524317:JQD524317 JYV524317:JZZ524317 KIR524317:KJV524317 KSN524317:KTR524317 LCJ524317:LDN524317 LMF524317:LNJ524317 LWB524317:LXF524317 MFX524317:MHB524317 MPT524317:MQX524317 MZP524317:NAT524317 NJL524317:NKP524317 NTH524317:NUL524317 ODD524317:OEH524317 OMZ524317:OOD524317 OWV524317:OXZ524317 PGR524317:PHV524317 PQN524317:PRR524317 QAJ524317:QBN524317 QKF524317:QLJ524317 QUB524317:QVF524317 RDX524317:RFB524317 RNT524317:ROX524317 RXP524317:RYT524317 SHL524317:SIP524317 SRH524317:SSL524317 TBD524317:TCH524317 TKZ524317:TMD524317 TUV524317:TVZ524317 UER524317:UFV524317 UON524317:UPR524317 UYJ524317:UZN524317 VIF524317:VJJ524317 VSB524317:VTF524317 WBX524317:WDB524317 WLT524317:WMX524317 WVP524317:WWT524317 H589853:AL589853 JD589853:KH589853 SZ589853:UD589853 ACV589853:ADZ589853 AMR589853:ANV589853 AWN589853:AXR589853 BGJ589853:BHN589853 BQF589853:BRJ589853 CAB589853:CBF589853 CJX589853:CLB589853 CTT589853:CUX589853 DDP589853:DET589853 DNL589853:DOP589853 DXH589853:DYL589853 EHD589853:EIH589853 EQZ589853:ESD589853 FAV589853:FBZ589853 FKR589853:FLV589853 FUN589853:FVR589853 GEJ589853:GFN589853 GOF589853:GPJ589853 GYB589853:GZF589853 HHX589853:HJB589853 HRT589853:HSX589853 IBP589853:ICT589853 ILL589853:IMP589853 IVH589853:IWL589853 JFD589853:JGH589853 JOZ589853:JQD589853 JYV589853:JZZ589853 KIR589853:KJV589853 KSN589853:KTR589853 LCJ589853:LDN589853 LMF589853:LNJ589853 LWB589853:LXF589853 MFX589853:MHB589853 MPT589853:MQX589853 MZP589853:NAT589853 NJL589853:NKP589853 NTH589853:NUL589853 ODD589853:OEH589853 OMZ589853:OOD589853 OWV589853:OXZ589853 PGR589853:PHV589853 PQN589853:PRR589853 QAJ589853:QBN589853 QKF589853:QLJ589853 QUB589853:QVF589853 RDX589853:RFB589853 RNT589853:ROX589853 RXP589853:RYT589853 SHL589853:SIP589853 SRH589853:SSL589853 TBD589853:TCH589853 TKZ589853:TMD589853 TUV589853:TVZ589853 UER589853:UFV589853 UON589853:UPR589853 UYJ589853:UZN589853 VIF589853:VJJ589853 VSB589853:VTF589853 WBX589853:WDB589853 WLT589853:WMX589853 WVP589853:WWT589853 H655389:AL655389 JD655389:KH655389 SZ655389:UD655389 ACV655389:ADZ655389 AMR655389:ANV655389 AWN655389:AXR655389 BGJ655389:BHN655389 BQF655389:BRJ655389 CAB655389:CBF655389 CJX655389:CLB655389 CTT655389:CUX655389 DDP655389:DET655389 DNL655389:DOP655389 DXH655389:DYL655389 EHD655389:EIH655389 EQZ655389:ESD655389 FAV655389:FBZ655389 FKR655389:FLV655389 FUN655389:FVR655389 GEJ655389:GFN655389 GOF655389:GPJ655389 GYB655389:GZF655389 HHX655389:HJB655389 HRT655389:HSX655389 IBP655389:ICT655389 ILL655389:IMP655389 IVH655389:IWL655389 JFD655389:JGH655389 JOZ655389:JQD655389 JYV655389:JZZ655389 KIR655389:KJV655389 KSN655389:KTR655389 LCJ655389:LDN655389 LMF655389:LNJ655389 LWB655389:LXF655389 MFX655389:MHB655389 MPT655389:MQX655389 MZP655389:NAT655389 NJL655389:NKP655389 NTH655389:NUL655389 ODD655389:OEH655389 OMZ655389:OOD655389 OWV655389:OXZ655389 PGR655389:PHV655389 PQN655389:PRR655389 QAJ655389:QBN655389 QKF655389:QLJ655389 QUB655389:QVF655389 RDX655389:RFB655389 RNT655389:ROX655389 RXP655389:RYT655389 SHL655389:SIP655389 SRH655389:SSL655389 TBD655389:TCH655389 TKZ655389:TMD655389 TUV655389:TVZ655389 UER655389:UFV655389 UON655389:UPR655389 UYJ655389:UZN655389 VIF655389:VJJ655389 VSB655389:VTF655389 WBX655389:WDB655389 WLT655389:WMX655389 WVP655389:WWT655389 H720925:AL720925 JD720925:KH720925 SZ720925:UD720925 ACV720925:ADZ720925 AMR720925:ANV720925 AWN720925:AXR720925 BGJ720925:BHN720925 BQF720925:BRJ720925 CAB720925:CBF720925 CJX720925:CLB720925 CTT720925:CUX720925 DDP720925:DET720925 DNL720925:DOP720925 DXH720925:DYL720925 EHD720925:EIH720925 EQZ720925:ESD720925 FAV720925:FBZ720925 FKR720925:FLV720925 FUN720925:FVR720925 GEJ720925:GFN720925 GOF720925:GPJ720925 GYB720925:GZF720925 HHX720925:HJB720925 HRT720925:HSX720925 IBP720925:ICT720925 ILL720925:IMP720925 IVH720925:IWL720925 JFD720925:JGH720925 JOZ720925:JQD720925 JYV720925:JZZ720925 KIR720925:KJV720925 KSN720925:KTR720925 LCJ720925:LDN720925 LMF720925:LNJ720925 LWB720925:LXF720925 MFX720925:MHB720925 MPT720925:MQX720925 MZP720925:NAT720925 NJL720925:NKP720925 NTH720925:NUL720925 ODD720925:OEH720925 OMZ720925:OOD720925 OWV720925:OXZ720925 PGR720925:PHV720925 PQN720925:PRR720925 QAJ720925:QBN720925 QKF720925:QLJ720925 QUB720925:QVF720925 RDX720925:RFB720925 RNT720925:ROX720925 RXP720925:RYT720925 SHL720925:SIP720925 SRH720925:SSL720925 TBD720925:TCH720925 TKZ720925:TMD720925 TUV720925:TVZ720925 UER720925:UFV720925 UON720925:UPR720925 UYJ720925:UZN720925 VIF720925:VJJ720925 VSB720925:VTF720925 WBX720925:WDB720925 WLT720925:WMX720925 WVP720925:WWT720925 H786461:AL786461 JD786461:KH786461 SZ786461:UD786461 ACV786461:ADZ786461 AMR786461:ANV786461 AWN786461:AXR786461 BGJ786461:BHN786461 BQF786461:BRJ786461 CAB786461:CBF786461 CJX786461:CLB786461 CTT786461:CUX786461 DDP786461:DET786461 DNL786461:DOP786461 DXH786461:DYL786461 EHD786461:EIH786461 EQZ786461:ESD786461 FAV786461:FBZ786461 FKR786461:FLV786461 FUN786461:FVR786461 GEJ786461:GFN786461 GOF786461:GPJ786461 GYB786461:GZF786461 HHX786461:HJB786461 HRT786461:HSX786461 IBP786461:ICT786461 ILL786461:IMP786461 IVH786461:IWL786461 JFD786461:JGH786461 JOZ786461:JQD786461 JYV786461:JZZ786461 KIR786461:KJV786461 KSN786461:KTR786461 LCJ786461:LDN786461 LMF786461:LNJ786461 LWB786461:LXF786461 MFX786461:MHB786461 MPT786461:MQX786461 MZP786461:NAT786461 NJL786461:NKP786461 NTH786461:NUL786461 ODD786461:OEH786461 OMZ786461:OOD786461 OWV786461:OXZ786461 PGR786461:PHV786461 PQN786461:PRR786461 QAJ786461:QBN786461 QKF786461:QLJ786461 QUB786461:QVF786461 RDX786461:RFB786461 RNT786461:ROX786461 RXP786461:RYT786461 SHL786461:SIP786461 SRH786461:SSL786461 TBD786461:TCH786461 TKZ786461:TMD786461 TUV786461:TVZ786461 UER786461:UFV786461 UON786461:UPR786461 UYJ786461:UZN786461 VIF786461:VJJ786461 VSB786461:VTF786461 WBX786461:WDB786461 WLT786461:WMX786461 WVP786461:WWT786461 H851997:AL851997 JD851997:KH851997 SZ851997:UD851997 ACV851997:ADZ851997 AMR851997:ANV851997 AWN851997:AXR851997 BGJ851997:BHN851997 BQF851997:BRJ851997 CAB851997:CBF851997 CJX851997:CLB851997 CTT851997:CUX851997 DDP851997:DET851997 DNL851997:DOP851997 DXH851997:DYL851997 EHD851997:EIH851997 EQZ851997:ESD851997 FAV851997:FBZ851997 FKR851997:FLV851997 FUN851997:FVR851997 GEJ851997:GFN851997 GOF851997:GPJ851997 GYB851997:GZF851997 HHX851997:HJB851997 HRT851997:HSX851997 IBP851997:ICT851997 ILL851997:IMP851997 IVH851997:IWL851997 JFD851997:JGH851997 JOZ851997:JQD851997 JYV851997:JZZ851997 KIR851997:KJV851997 KSN851997:KTR851997 LCJ851997:LDN851997 LMF851997:LNJ851997 LWB851997:LXF851997 MFX851997:MHB851997 MPT851997:MQX851997 MZP851997:NAT851997 NJL851997:NKP851997 NTH851997:NUL851997 ODD851997:OEH851997 OMZ851997:OOD851997 OWV851997:OXZ851997 PGR851997:PHV851997 PQN851997:PRR851997 QAJ851997:QBN851997 QKF851997:QLJ851997 QUB851997:QVF851997 RDX851997:RFB851997 RNT851997:ROX851997 RXP851997:RYT851997 SHL851997:SIP851997 SRH851997:SSL851997 TBD851997:TCH851997 TKZ851997:TMD851997 TUV851997:TVZ851997 UER851997:UFV851997 UON851997:UPR851997 UYJ851997:UZN851997 VIF851997:VJJ851997 VSB851997:VTF851997 WBX851997:WDB851997 WLT851997:WMX851997 WVP851997:WWT851997 H917533:AL917533 JD917533:KH917533 SZ917533:UD917533 ACV917533:ADZ917533 AMR917533:ANV917533 AWN917533:AXR917533 BGJ917533:BHN917533 BQF917533:BRJ917533 CAB917533:CBF917533 CJX917533:CLB917533 CTT917533:CUX917533 DDP917533:DET917533 DNL917533:DOP917533 DXH917533:DYL917533 EHD917533:EIH917533 EQZ917533:ESD917533 FAV917533:FBZ917533 FKR917533:FLV917533 FUN917533:FVR917533 GEJ917533:GFN917533 GOF917533:GPJ917533 GYB917533:GZF917533 HHX917533:HJB917533 HRT917533:HSX917533 IBP917533:ICT917533 ILL917533:IMP917533 IVH917533:IWL917533 JFD917533:JGH917533 JOZ917533:JQD917533 JYV917533:JZZ917533 KIR917533:KJV917533 KSN917533:KTR917533 LCJ917533:LDN917533 LMF917533:LNJ917533 LWB917533:LXF917533 MFX917533:MHB917533 MPT917533:MQX917533 MZP917533:NAT917533 NJL917533:NKP917533 NTH917533:NUL917533 ODD917533:OEH917533 OMZ917533:OOD917533 OWV917533:OXZ917533 PGR917533:PHV917533 PQN917533:PRR917533 QAJ917533:QBN917533 QKF917533:QLJ917533 QUB917533:QVF917533 RDX917533:RFB917533 RNT917533:ROX917533 RXP917533:RYT917533 SHL917533:SIP917533 SRH917533:SSL917533 TBD917533:TCH917533 TKZ917533:TMD917533 TUV917533:TVZ917533 UER917533:UFV917533 UON917533:UPR917533 UYJ917533:UZN917533 VIF917533:VJJ917533 VSB917533:VTF917533 WBX917533:WDB917533 WLT917533:WMX917533 WVP917533:WWT917533 H983069:AL983069 JD983069:KH983069 SZ983069:UD983069 ACV983069:ADZ983069 AMR983069:ANV983069 AWN983069:AXR983069 BGJ983069:BHN983069 BQF983069:BRJ983069 CAB983069:CBF983069 CJX983069:CLB983069 CTT983069:CUX983069 DDP983069:DET983069 DNL983069:DOP983069 DXH983069:DYL983069 EHD983069:EIH983069 EQZ983069:ESD983069 FAV983069:FBZ983069 FKR983069:FLV983069 FUN983069:FVR983069 GEJ983069:GFN983069 GOF983069:GPJ983069 GYB983069:GZF983069 HHX983069:HJB983069 HRT983069:HSX983069 IBP983069:ICT983069 ILL983069:IMP983069 IVH983069:IWL983069 JFD983069:JGH983069 JOZ983069:JQD983069 JYV983069:JZZ983069 KIR983069:KJV983069 KSN983069:KTR983069 LCJ983069:LDN983069 LMF983069:LNJ983069 LWB983069:LXF983069 MFX983069:MHB983069 MPT983069:MQX983069 MZP983069:NAT983069 NJL983069:NKP983069 NTH983069:NUL983069 ODD983069:OEH983069 OMZ983069:OOD983069 OWV983069:OXZ983069 PGR983069:PHV983069 PQN983069:PRR983069 QAJ983069:QBN983069 QKF983069:QLJ983069 QUB983069:QVF983069 RDX983069:RFB983069 RNT983069:ROX983069 RXP983069:RYT983069 SHL983069:SIP983069 SRH983069:SSL983069 TBD983069:TCH983069 TKZ983069:TMD983069 TUV983069:TVZ983069 UER983069:UFV983069 UON983069:UPR983069 UYJ983069:UZN983069 VIF983069:VJJ983069 VSB983069:VTF983069 WBX983069:WDB983069 WLT983069:WMX983069 WVP983069:WWT983069 H33:AL33 JD33:KH33 SZ33:UD33 ACV33:ADZ33 AMR33:ANV33 AWN33:AXR33 BGJ33:BHN33 BQF33:BRJ33 CAB33:CBF33 CJX33:CLB33 CTT33:CUX33 DDP33:DET33 DNL33:DOP33 DXH33:DYL33 EHD33:EIH33 EQZ33:ESD33 FAV33:FBZ33 FKR33:FLV33 FUN33:FVR33 GEJ33:GFN33 GOF33:GPJ33 GYB33:GZF33 HHX33:HJB33 HRT33:HSX33 IBP33:ICT33 ILL33:IMP33 IVH33:IWL33 JFD33:JGH33 JOZ33:JQD33 JYV33:JZZ33 KIR33:KJV33 KSN33:KTR33 LCJ33:LDN33 LMF33:LNJ33 LWB33:LXF33 MFX33:MHB33 MPT33:MQX33 MZP33:NAT33 NJL33:NKP33 NTH33:NUL33 ODD33:OEH33 OMZ33:OOD33 OWV33:OXZ33 PGR33:PHV33 PQN33:PRR33 QAJ33:QBN33 QKF33:QLJ33 QUB33:QVF33 RDX33:RFB33 RNT33:ROX33 RXP33:RYT33 SHL33:SIP33 SRH33:SSL33 TBD33:TCH33 TKZ33:TMD33 TUV33:TVZ33 UER33:UFV33 UON33:UPR33 UYJ33:UZN33 VIF33:VJJ33 VSB33:VTF33 WBX33:WDB33 WLT33:WMX33 WVP33:WWT33 H65569:AL65569 JD65569:KH65569 SZ65569:UD65569 ACV65569:ADZ65569 AMR65569:ANV65569 AWN65569:AXR65569 BGJ65569:BHN65569 BQF65569:BRJ65569 CAB65569:CBF65569 CJX65569:CLB65569 CTT65569:CUX65569 DDP65569:DET65569 DNL65569:DOP65569 DXH65569:DYL65569 EHD65569:EIH65569 EQZ65569:ESD65569 FAV65569:FBZ65569 FKR65569:FLV65569 FUN65569:FVR65569 GEJ65569:GFN65569 GOF65569:GPJ65569 GYB65569:GZF65569 HHX65569:HJB65569 HRT65569:HSX65569 IBP65569:ICT65569 ILL65569:IMP65569 IVH65569:IWL65569 JFD65569:JGH65569 JOZ65569:JQD65569 JYV65569:JZZ65569 KIR65569:KJV65569 KSN65569:KTR65569 LCJ65569:LDN65569 LMF65569:LNJ65569 LWB65569:LXF65569 MFX65569:MHB65569 MPT65569:MQX65569 MZP65569:NAT65569 NJL65569:NKP65569 NTH65569:NUL65569 ODD65569:OEH65569 OMZ65569:OOD65569 OWV65569:OXZ65569 PGR65569:PHV65569 PQN65569:PRR65569 QAJ65569:QBN65569 QKF65569:QLJ65569 QUB65569:QVF65569 RDX65569:RFB65569 RNT65569:ROX65569 RXP65569:RYT65569 SHL65569:SIP65569 SRH65569:SSL65569 TBD65569:TCH65569 TKZ65569:TMD65569 TUV65569:TVZ65569 UER65569:UFV65569 UON65569:UPR65569 UYJ65569:UZN65569 VIF65569:VJJ65569 VSB65569:VTF65569 WBX65569:WDB65569 WLT65569:WMX65569 WVP65569:WWT65569 H131105:AL131105 JD131105:KH131105 SZ131105:UD131105 ACV131105:ADZ131105 AMR131105:ANV131105 AWN131105:AXR131105 BGJ131105:BHN131105 BQF131105:BRJ131105 CAB131105:CBF131105 CJX131105:CLB131105 CTT131105:CUX131105 DDP131105:DET131105 DNL131105:DOP131105 DXH131105:DYL131105 EHD131105:EIH131105 EQZ131105:ESD131105 FAV131105:FBZ131105 FKR131105:FLV131105 FUN131105:FVR131105 GEJ131105:GFN131105 GOF131105:GPJ131105 GYB131105:GZF131105 HHX131105:HJB131105 HRT131105:HSX131105 IBP131105:ICT131105 ILL131105:IMP131105 IVH131105:IWL131105 JFD131105:JGH131105 JOZ131105:JQD131105 JYV131105:JZZ131105 KIR131105:KJV131105 KSN131105:KTR131105 LCJ131105:LDN131105 LMF131105:LNJ131105 LWB131105:LXF131105 MFX131105:MHB131105 MPT131105:MQX131105 MZP131105:NAT131105 NJL131105:NKP131105 NTH131105:NUL131105 ODD131105:OEH131105 OMZ131105:OOD131105 OWV131105:OXZ131105 PGR131105:PHV131105 PQN131105:PRR131105 QAJ131105:QBN131105 QKF131105:QLJ131105 QUB131105:QVF131105 RDX131105:RFB131105 RNT131105:ROX131105 RXP131105:RYT131105 SHL131105:SIP131105 SRH131105:SSL131105 TBD131105:TCH131105 TKZ131105:TMD131105 TUV131105:TVZ131105 UER131105:UFV131105 UON131105:UPR131105 UYJ131105:UZN131105 VIF131105:VJJ131105 VSB131105:VTF131105 WBX131105:WDB131105 WLT131105:WMX131105 WVP131105:WWT131105 H196641:AL196641 JD196641:KH196641 SZ196641:UD196641 ACV196641:ADZ196641 AMR196641:ANV196641 AWN196641:AXR196641 BGJ196641:BHN196641 BQF196641:BRJ196641 CAB196641:CBF196641 CJX196641:CLB196641 CTT196641:CUX196641 DDP196641:DET196641 DNL196641:DOP196641 DXH196641:DYL196641 EHD196641:EIH196641 EQZ196641:ESD196641 FAV196641:FBZ196641 FKR196641:FLV196641 FUN196641:FVR196641 GEJ196641:GFN196641 GOF196641:GPJ196641 GYB196641:GZF196641 HHX196641:HJB196641 HRT196641:HSX196641 IBP196641:ICT196641 ILL196641:IMP196641 IVH196641:IWL196641 JFD196641:JGH196641 JOZ196641:JQD196641 JYV196641:JZZ196641 KIR196641:KJV196641 KSN196641:KTR196641 LCJ196641:LDN196641 LMF196641:LNJ196641 LWB196641:LXF196641 MFX196641:MHB196641 MPT196641:MQX196641 MZP196641:NAT196641 NJL196641:NKP196641 NTH196641:NUL196641 ODD196641:OEH196641 OMZ196641:OOD196641 OWV196641:OXZ196641 PGR196641:PHV196641 PQN196641:PRR196641 QAJ196641:QBN196641 QKF196641:QLJ196641 QUB196641:QVF196641 RDX196641:RFB196641 RNT196641:ROX196641 RXP196641:RYT196641 SHL196641:SIP196641 SRH196641:SSL196641 TBD196641:TCH196641 TKZ196641:TMD196641 TUV196641:TVZ196641 UER196641:UFV196641 UON196641:UPR196641 UYJ196641:UZN196641 VIF196641:VJJ196641 VSB196641:VTF196641 WBX196641:WDB196641 WLT196641:WMX196641 WVP196641:WWT196641 H262177:AL262177 JD262177:KH262177 SZ262177:UD262177 ACV262177:ADZ262177 AMR262177:ANV262177 AWN262177:AXR262177 BGJ262177:BHN262177 BQF262177:BRJ262177 CAB262177:CBF262177 CJX262177:CLB262177 CTT262177:CUX262177 DDP262177:DET262177 DNL262177:DOP262177 DXH262177:DYL262177 EHD262177:EIH262177 EQZ262177:ESD262177 FAV262177:FBZ262177 FKR262177:FLV262177 FUN262177:FVR262177 GEJ262177:GFN262177 GOF262177:GPJ262177 GYB262177:GZF262177 HHX262177:HJB262177 HRT262177:HSX262177 IBP262177:ICT262177 ILL262177:IMP262177 IVH262177:IWL262177 JFD262177:JGH262177 JOZ262177:JQD262177 JYV262177:JZZ262177 KIR262177:KJV262177 KSN262177:KTR262177 LCJ262177:LDN262177 LMF262177:LNJ262177 LWB262177:LXF262177 MFX262177:MHB262177 MPT262177:MQX262177 MZP262177:NAT262177 NJL262177:NKP262177 NTH262177:NUL262177 ODD262177:OEH262177 OMZ262177:OOD262177 OWV262177:OXZ262177 PGR262177:PHV262177 PQN262177:PRR262177 QAJ262177:QBN262177 QKF262177:QLJ262177 QUB262177:QVF262177 RDX262177:RFB262177 RNT262177:ROX262177 RXP262177:RYT262177 SHL262177:SIP262177 SRH262177:SSL262177 TBD262177:TCH262177 TKZ262177:TMD262177 TUV262177:TVZ262177 UER262177:UFV262177 UON262177:UPR262177 UYJ262177:UZN262177 VIF262177:VJJ262177 VSB262177:VTF262177 WBX262177:WDB262177 WLT262177:WMX262177 WVP262177:WWT262177 H327713:AL327713 JD327713:KH327713 SZ327713:UD327713 ACV327713:ADZ327713 AMR327713:ANV327713 AWN327713:AXR327713 BGJ327713:BHN327713 BQF327713:BRJ327713 CAB327713:CBF327713 CJX327713:CLB327713 CTT327713:CUX327713 DDP327713:DET327713 DNL327713:DOP327713 DXH327713:DYL327713 EHD327713:EIH327713 EQZ327713:ESD327713 FAV327713:FBZ327713 FKR327713:FLV327713 FUN327713:FVR327713 GEJ327713:GFN327713 GOF327713:GPJ327713 GYB327713:GZF327713 HHX327713:HJB327713 HRT327713:HSX327713 IBP327713:ICT327713 ILL327713:IMP327713 IVH327713:IWL327713 JFD327713:JGH327713 JOZ327713:JQD327713 JYV327713:JZZ327713 KIR327713:KJV327713 KSN327713:KTR327713 LCJ327713:LDN327713 LMF327713:LNJ327713 LWB327713:LXF327713 MFX327713:MHB327713 MPT327713:MQX327713 MZP327713:NAT327713 NJL327713:NKP327713 NTH327713:NUL327713 ODD327713:OEH327713 OMZ327713:OOD327713 OWV327713:OXZ327713 PGR327713:PHV327713 PQN327713:PRR327713 QAJ327713:QBN327713 QKF327713:QLJ327713 QUB327713:QVF327713 RDX327713:RFB327713 RNT327713:ROX327713 RXP327713:RYT327713 SHL327713:SIP327713 SRH327713:SSL327713 TBD327713:TCH327713 TKZ327713:TMD327713 TUV327713:TVZ327713 UER327713:UFV327713 UON327713:UPR327713 UYJ327713:UZN327713 VIF327713:VJJ327713 VSB327713:VTF327713 WBX327713:WDB327713 WLT327713:WMX327713 WVP327713:WWT327713 H393249:AL393249 JD393249:KH393249 SZ393249:UD393249 ACV393249:ADZ393249 AMR393249:ANV393249 AWN393249:AXR393249 BGJ393249:BHN393249 BQF393249:BRJ393249 CAB393249:CBF393249 CJX393249:CLB393249 CTT393249:CUX393249 DDP393249:DET393249 DNL393249:DOP393249 DXH393249:DYL393249 EHD393249:EIH393249 EQZ393249:ESD393249 FAV393249:FBZ393249 FKR393249:FLV393249 FUN393249:FVR393249 GEJ393249:GFN393249 GOF393249:GPJ393249 GYB393249:GZF393249 HHX393249:HJB393249 HRT393249:HSX393249 IBP393249:ICT393249 ILL393249:IMP393249 IVH393249:IWL393249 JFD393249:JGH393249 JOZ393249:JQD393249 JYV393249:JZZ393249 KIR393249:KJV393249 KSN393249:KTR393249 LCJ393249:LDN393249 LMF393249:LNJ393249 LWB393249:LXF393249 MFX393249:MHB393249 MPT393249:MQX393249 MZP393249:NAT393249 NJL393249:NKP393249 NTH393249:NUL393249 ODD393249:OEH393249 OMZ393249:OOD393249 OWV393249:OXZ393249 PGR393249:PHV393249 PQN393249:PRR393249 QAJ393249:QBN393249 QKF393249:QLJ393249 QUB393249:QVF393249 RDX393249:RFB393249 RNT393249:ROX393249 RXP393249:RYT393249 SHL393249:SIP393249 SRH393249:SSL393249 TBD393249:TCH393249 TKZ393249:TMD393249 TUV393249:TVZ393249 UER393249:UFV393249 UON393249:UPR393249 UYJ393249:UZN393249 VIF393249:VJJ393249 VSB393249:VTF393249 WBX393249:WDB393249 WLT393249:WMX393249 WVP393249:WWT393249 H458785:AL458785 JD458785:KH458785 SZ458785:UD458785 ACV458785:ADZ458785 AMR458785:ANV458785 AWN458785:AXR458785 BGJ458785:BHN458785 BQF458785:BRJ458785 CAB458785:CBF458785 CJX458785:CLB458785 CTT458785:CUX458785 DDP458785:DET458785 DNL458785:DOP458785 DXH458785:DYL458785 EHD458785:EIH458785 EQZ458785:ESD458785 FAV458785:FBZ458785 FKR458785:FLV458785 FUN458785:FVR458785 GEJ458785:GFN458785 GOF458785:GPJ458785 GYB458785:GZF458785 HHX458785:HJB458785 HRT458785:HSX458785 IBP458785:ICT458785 ILL458785:IMP458785 IVH458785:IWL458785 JFD458785:JGH458785 JOZ458785:JQD458785 JYV458785:JZZ458785 KIR458785:KJV458785 KSN458785:KTR458785 LCJ458785:LDN458785 LMF458785:LNJ458785 LWB458785:LXF458785 MFX458785:MHB458785 MPT458785:MQX458785 MZP458785:NAT458785 NJL458785:NKP458785 NTH458785:NUL458785 ODD458785:OEH458785 OMZ458785:OOD458785 OWV458785:OXZ458785 PGR458785:PHV458785 PQN458785:PRR458785 QAJ458785:QBN458785 QKF458785:QLJ458785 QUB458785:QVF458785 RDX458785:RFB458785 RNT458785:ROX458785 RXP458785:RYT458785 SHL458785:SIP458785 SRH458785:SSL458785 TBD458785:TCH458785 TKZ458785:TMD458785 TUV458785:TVZ458785 UER458785:UFV458785 UON458785:UPR458785 UYJ458785:UZN458785 VIF458785:VJJ458785 VSB458785:VTF458785 WBX458785:WDB458785 WLT458785:WMX458785 WVP458785:WWT458785 H524321:AL524321 JD524321:KH524321 SZ524321:UD524321 ACV524321:ADZ524321 AMR524321:ANV524321 AWN524321:AXR524321 BGJ524321:BHN524321 BQF524321:BRJ524321 CAB524321:CBF524321 CJX524321:CLB524321 CTT524321:CUX524321 DDP524321:DET524321 DNL524321:DOP524321 DXH524321:DYL524321 EHD524321:EIH524321 EQZ524321:ESD524321 FAV524321:FBZ524321 FKR524321:FLV524321 FUN524321:FVR524321 GEJ524321:GFN524321 GOF524321:GPJ524321 GYB524321:GZF524321 HHX524321:HJB524321 HRT524321:HSX524321 IBP524321:ICT524321 ILL524321:IMP524321 IVH524321:IWL524321 JFD524321:JGH524321 JOZ524321:JQD524321 JYV524321:JZZ524321 KIR524321:KJV524321 KSN524321:KTR524321 LCJ524321:LDN524321 LMF524321:LNJ524321 LWB524321:LXF524321 MFX524321:MHB524321 MPT524321:MQX524321 MZP524321:NAT524321 NJL524321:NKP524321 NTH524321:NUL524321 ODD524321:OEH524321 OMZ524321:OOD524321 OWV524321:OXZ524321 PGR524321:PHV524321 PQN524321:PRR524321 QAJ524321:QBN524321 QKF524321:QLJ524321 QUB524321:QVF524321 RDX524321:RFB524321 RNT524321:ROX524321 RXP524321:RYT524321 SHL524321:SIP524321 SRH524321:SSL524321 TBD524321:TCH524321 TKZ524321:TMD524321 TUV524321:TVZ524321 UER524321:UFV524321 UON524321:UPR524321 UYJ524321:UZN524321 VIF524321:VJJ524321 VSB524321:VTF524321 WBX524321:WDB524321 WLT524321:WMX524321 WVP524321:WWT524321 H589857:AL589857 JD589857:KH589857 SZ589857:UD589857 ACV589857:ADZ589857 AMR589857:ANV589857 AWN589857:AXR589857 BGJ589857:BHN589857 BQF589857:BRJ589857 CAB589857:CBF589857 CJX589857:CLB589857 CTT589857:CUX589857 DDP589857:DET589857 DNL589857:DOP589857 DXH589857:DYL589857 EHD589857:EIH589857 EQZ589857:ESD589857 FAV589857:FBZ589857 FKR589857:FLV589857 FUN589857:FVR589857 GEJ589857:GFN589857 GOF589857:GPJ589857 GYB589857:GZF589857 HHX589857:HJB589857 HRT589857:HSX589857 IBP589857:ICT589857 ILL589857:IMP589857 IVH589857:IWL589857 JFD589857:JGH589857 JOZ589857:JQD589857 JYV589857:JZZ589857 KIR589857:KJV589857 KSN589857:KTR589857 LCJ589857:LDN589857 LMF589857:LNJ589857 LWB589857:LXF589857 MFX589857:MHB589857 MPT589857:MQX589857 MZP589857:NAT589857 NJL589857:NKP589857 NTH589857:NUL589857 ODD589857:OEH589857 OMZ589857:OOD589857 OWV589857:OXZ589857 PGR589857:PHV589857 PQN589857:PRR589857 QAJ589857:QBN589857 QKF589857:QLJ589857 QUB589857:QVF589857 RDX589857:RFB589857 RNT589857:ROX589857 RXP589857:RYT589857 SHL589857:SIP589857 SRH589857:SSL589857 TBD589857:TCH589857 TKZ589857:TMD589857 TUV589857:TVZ589857 UER589857:UFV589857 UON589857:UPR589857 UYJ589857:UZN589857 VIF589857:VJJ589857 VSB589857:VTF589857 WBX589857:WDB589857 WLT589857:WMX589857 WVP589857:WWT589857 H655393:AL655393 JD655393:KH655393 SZ655393:UD655393 ACV655393:ADZ655393 AMR655393:ANV655393 AWN655393:AXR655393 BGJ655393:BHN655393 BQF655393:BRJ655393 CAB655393:CBF655393 CJX655393:CLB655393 CTT655393:CUX655393 DDP655393:DET655393 DNL655393:DOP655393 DXH655393:DYL655393 EHD655393:EIH655393 EQZ655393:ESD655393 FAV655393:FBZ655393 FKR655393:FLV655393 FUN655393:FVR655393 GEJ655393:GFN655393 GOF655393:GPJ655393 GYB655393:GZF655393 HHX655393:HJB655393 HRT655393:HSX655393 IBP655393:ICT655393 ILL655393:IMP655393 IVH655393:IWL655393 JFD655393:JGH655393 JOZ655393:JQD655393 JYV655393:JZZ655393 KIR655393:KJV655393 KSN655393:KTR655393 LCJ655393:LDN655393 LMF655393:LNJ655393 LWB655393:LXF655393 MFX655393:MHB655393 MPT655393:MQX655393 MZP655393:NAT655393 NJL655393:NKP655393 NTH655393:NUL655393 ODD655393:OEH655393 OMZ655393:OOD655393 OWV655393:OXZ655393 PGR655393:PHV655393 PQN655393:PRR655393 QAJ655393:QBN655393 QKF655393:QLJ655393 QUB655393:QVF655393 RDX655393:RFB655393 RNT655393:ROX655393 RXP655393:RYT655393 SHL655393:SIP655393 SRH655393:SSL655393 TBD655393:TCH655393 TKZ655393:TMD655393 TUV655393:TVZ655393 UER655393:UFV655393 UON655393:UPR655393 UYJ655393:UZN655393 VIF655393:VJJ655393 VSB655393:VTF655393 WBX655393:WDB655393 WLT655393:WMX655393 WVP655393:WWT655393 H720929:AL720929 JD720929:KH720929 SZ720929:UD720929 ACV720929:ADZ720929 AMR720929:ANV720929 AWN720929:AXR720929 BGJ720929:BHN720929 BQF720929:BRJ720929 CAB720929:CBF720929 CJX720929:CLB720929 CTT720929:CUX720929 DDP720929:DET720929 DNL720929:DOP720929 DXH720929:DYL720929 EHD720929:EIH720929 EQZ720929:ESD720929 FAV720929:FBZ720929 FKR720929:FLV720929 FUN720929:FVR720929 GEJ720929:GFN720929 GOF720929:GPJ720929 GYB720929:GZF720929 HHX720929:HJB720929 HRT720929:HSX720929 IBP720929:ICT720929 ILL720929:IMP720929 IVH720929:IWL720929 JFD720929:JGH720929 JOZ720929:JQD720929 JYV720929:JZZ720929 KIR720929:KJV720929 KSN720929:KTR720929 LCJ720929:LDN720929 LMF720929:LNJ720929 LWB720929:LXF720929 MFX720929:MHB720929 MPT720929:MQX720929 MZP720929:NAT720929 NJL720929:NKP720929 NTH720929:NUL720929 ODD720929:OEH720929 OMZ720929:OOD720929 OWV720929:OXZ720929 PGR720929:PHV720929 PQN720929:PRR720929 QAJ720929:QBN720929 QKF720929:QLJ720929 QUB720929:QVF720929 RDX720929:RFB720929 RNT720929:ROX720929 RXP720929:RYT720929 SHL720929:SIP720929 SRH720929:SSL720929 TBD720929:TCH720929 TKZ720929:TMD720929 TUV720929:TVZ720929 UER720929:UFV720929 UON720929:UPR720929 UYJ720929:UZN720929 VIF720929:VJJ720929 VSB720929:VTF720929 WBX720929:WDB720929 WLT720929:WMX720929 WVP720929:WWT720929 H786465:AL786465 JD786465:KH786465 SZ786465:UD786465 ACV786465:ADZ786465 AMR786465:ANV786465 AWN786465:AXR786465 BGJ786465:BHN786465 BQF786465:BRJ786465 CAB786465:CBF786465 CJX786465:CLB786465 CTT786465:CUX786465 DDP786465:DET786465 DNL786465:DOP786465 DXH786465:DYL786465 EHD786465:EIH786465 EQZ786465:ESD786465 FAV786465:FBZ786465 FKR786465:FLV786465 FUN786465:FVR786465 GEJ786465:GFN786465 GOF786465:GPJ786465 GYB786465:GZF786465 HHX786465:HJB786465 HRT786465:HSX786465 IBP786465:ICT786465 ILL786465:IMP786465 IVH786465:IWL786465 JFD786465:JGH786465 JOZ786465:JQD786465 JYV786465:JZZ786465 KIR786465:KJV786465 KSN786465:KTR786465 LCJ786465:LDN786465 LMF786465:LNJ786465 LWB786465:LXF786465 MFX786465:MHB786465 MPT786465:MQX786465 MZP786465:NAT786465 NJL786465:NKP786465 NTH786465:NUL786465 ODD786465:OEH786465 OMZ786465:OOD786465 OWV786465:OXZ786465 PGR786465:PHV786465 PQN786465:PRR786465 QAJ786465:QBN786465 QKF786465:QLJ786465 QUB786465:QVF786465 RDX786465:RFB786465 RNT786465:ROX786465 RXP786465:RYT786465 SHL786465:SIP786465 SRH786465:SSL786465 TBD786465:TCH786465 TKZ786465:TMD786465 TUV786465:TVZ786465 UER786465:UFV786465 UON786465:UPR786465 UYJ786465:UZN786465 VIF786465:VJJ786465 VSB786465:VTF786465 WBX786465:WDB786465 WLT786465:WMX786465 WVP786465:WWT786465 H852001:AL852001 JD852001:KH852001 SZ852001:UD852001 ACV852001:ADZ852001 AMR852001:ANV852001 AWN852001:AXR852001 BGJ852001:BHN852001 BQF852001:BRJ852001 CAB852001:CBF852001 CJX852001:CLB852001 CTT852001:CUX852001 DDP852001:DET852001 DNL852001:DOP852001 DXH852001:DYL852001 EHD852001:EIH852001 EQZ852001:ESD852001 FAV852001:FBZ852001 FKR852001:FLV852001 FUN852001:FVR852001 GEJ852001:GFN852001 GOF852001:GPJ852001 GYB852001:GZF852001 HHX852001:HJB852001 HRT852001:HSX852001 IBP852001:ICT852001 ILL852001:IMP852001 IVH852001:IWL852001 JFD852001:JGH852001 JOZ852001:JQD852001 JYV852001:JZZ852001 KIR852001:KJV852001 KSN852001:KTR852001 LCJ852001:LDN852001 LMF852001:LNJ852001 LWB852001:LXF852001 MFX852001:MHB852001 MPT852001:MQX852001 MZP852001:NAT852001 NJL852001:NKP852001 NTH852001:NUL852001 ODD852001:OEH852001 OMZ852001:OOD852001 OWV852001:OXZ852001 PGR852001:PHV852001 PQN852001:PRR852001 QAJ852001:QBN852001 QKF852001:QLJ852001 QUB852001:QVF852001 RDX852001:RFB852001 RNT852001:ROX852001 RXP852001:RYT852001 SHL852001:SIP852001 SRH852001:SSL852001 TBD852001:TCH852001 TKZ852001:TMD852001 TUV852001:TVZ852001 UER852001:UFV852001 UON852001:UPR852001 UYJ852001:UZN852001 VIF852001:VJJ852001 VSB852001:VTF852001 WBX852001:WDB852001 WLT852001:WMX852001 WVP852001:WWT852001 H917537:AL917537 JD917537:KH917537 SZ917537:UD917537 ACV917537:ADZ917537 AMR917537:ANV917537 AWN917537:AXR917537 BGJ917537:BHN917537 BQF917537:BRJ917537 CAB917537:CBF917537 CJX917537:CLB917537 CTT917537:CUX917537 DDP917537:DET917537 DNL917537:DOP917537 DXH917537:DYL917537 EHD917537:EIH917537 EQZ917537:ESD917537 FAV917537:FBZ917537 FKR917537:FLV917537 FUN917537:FVR917537 GEJ917537:GFN917537 GOF917537:GPJ917537 GYB917537:GZF917537 HHX917537:HJB917537 HRT917537:HSX917537 IBP917537:ICT917537 ILL917537:IMP917537 IVH917537:IWL917537 JFD917537:JGH917537 JOZ917537:JQD917537 JYV917537:JZZ917537 KIR917537:KJV917537 KSN917537:KTR917537 LCJ917537:LDN917537 LMF917537:LNJ917537 LWB917537:LXF917537 MFX917537:MHB917537 MPT917537:MQX917537 MZP917537:NAT917537 NJL917537:NKP917537 NTH917537:NUL917537 ODD917537:OEH917537 OMZ917537:OOD917537 OWV917537:OXZ917537 PGR917537:PHV917537 PQN917537:PRR917537 QAJ917537:QBN917537 QKF917537:QLJ917537 QUB917537:QVF917537 RDX917537:RFB917537 RNT917537:ROX917537 RXP917537:RYT917537 SHL917537:SIP917537 SRH917537:SSL917537 TBD917537:TCH917537 TKZ917537:TMD917537 TUV917537:TVZ917537 UER917537:UFV917537 UON917537:UPR917537 UYJ917537:UZN917537 VIF917537:VJJ917537 VSB917537:VTF917537 WBX917537:WDB917537 WLT917537:WMX917537 WVP917537:WWT917537 H983073:AL983073 JD983073:KH983073 SZ983073:UD983073 ACV983073:ADZ983073 AMR983073:ANV983073 AWN983073:AXR983073 BGJ983073:BHN983073 BQF983073:BRJ983073 CAB983073:CBF983073 CJX983073:CLB983073 CTT983073:CUX983073 DDP983073:DET983073 DNL983073:DOP983073 DXH983073:DYL983073 EHD983073:EIH983073 EQZ983073:ESD983073 FAV983073:FBZ983073 FKR983073:FLV983073 FUN983073:FVR983073 GEJ983073:GFN983073 GOF983073:GPJ983073 GYB983073:GZF983073 HHX983073:HJB983073 HRT983073:HSX983073 IBP983073:ICT983073 ILL983073:IMP983073 IVH983073:IWL983073 JFD983073:JGH983073 JOZ983073:JQD983073 JYV983073:JZZ983073 KIR983073:KJV983073 KSN983073:KTR983073 LCJ983073:LDN983073 LMF983073:LNJ983073 LWB983073:LXF983073 MFX983073:MHB983073 MPT983073:MQX983073 MZP983073:NAT983073 NJL983073:NKP983073 NTH983073:NUL983073 ODD983073:OEH983073 OMZ983073:OOD983073 OWV983073:OXZ983073 PGR983073:PHV983073 PQN983073:PRR983073 QAJ983073:QBN983073 QKF983073:QLJ983073 QUB983073:QVF983073 RDX983073:RFB983073 RNT983073:ROX983073 RXP983073:RYT983073 SHL983073:SIP983073 SRH983073:SSL983073 TBD983073:TCH983073 TKZ983073:TMD983073 TUV983073:TVZ983073 UER983073:UFV983073 UON983073:UPR983073 UYJ983073:UZN983073 VIF983073:VJJ983073 VSB983073:VTF983073 WBX983073:WDB983073 WLT983073:WMX983073 WVP983073:WWT983073 H37:AL37 JD37:KH37 SZ37:UD37 ACV37:ADZ37 AMR37:ANV37 AWN37:AXR37 BGJ37:BHN37 BQF37:BRJ37 CAB37:CBF37 CJX37:CLB37 CTT37:CUX37 DDP37:DET37 DNL37:DOP37 DXH37:DYL37 EHD37:EIH37 EQZ37:ESD37 FAV37:FBZ37 FKR37:FLV37 FUN37:FVR37 GEJ37:GFN37 GOF37:GPJ37 GYB37:GZF37 HHX37:HJB37 HRT37:HSX37 IBP37:ICT37 ILL37:IMP37 IVH37:IWL37 JFD37:JGH37 JOZ37:JQD37 JYV37:JZZ37 KIR37:KJV37 KSN37:KTR37 LCJ37:LDN37 LMF37:LNJ37 LWB37:LXF37 MFX37:MHB37 MPT37:MQX37 MZP37:NAT37 NJL37:NKP37 NTH37:NUL37 ODD37:OEH37 OMZ37:OOD37 OWV37:OXZ37 PGR37:PHV37 PQN37:PRR37 QAJ37:QBN37 QKF37:QLJ37 QUB37:QVF37 RDX37:RFB37 RNT37:ROX37 RXP37:RYT37 SHL37:SIP37 SRH37:SSL37 TBD37:TCH37 TKZ37:TMD37 TUV37:TVZ37 UER37:UFV37 UON37:UPR37 UYJ37:UZN37 VIF37:VJJ37 VSB37:VTF37 WBX37:WDB37 WLT37:WMX37 WVP37:WWT37 H65573:AL65573 JD65573:KH65573 SZ65573:UD65573 ACV65573:ADZ65573 AMR65573:ANV65573 AWN65573:AXR65573 BGJ65573:BHN65573 BQF65573:BRJ65573 CAB65573:CBF65573 CJX65573:CLB65573 CTT65573:CUX65573 DDP65573:DET65573 DNL65573:DOP65573 DXH65573:DYL65573 EHD65573:EIH65573 EQZ65573:ESD65573 FAV65573:FBZ65573 FKR65573:FLV65573 FUN65573:FVR65573 GEJ65573:GFN65573 GOF65573:GPJ65573 GYB65573:GZF65573 HHX65573:HJB65573 HRT65573:HSX65573 IBP65573:ICT65573 ILL65573:IMP65573 IVH65573:IWL65573 JFD65573:JGH65573 JOZ65573:JQD65573 JYV65573:JZZ65573 KIR65573:KJV65573 KSN65573:KTR65573 LCJ65573:LDN65573 LMF65573:LNJ65573 LWB65573:LXF65573 MFX65573:MHB65573 MPT65573:MQX65573 MZP65573:NAT65573 NJL65573:NKP65573 NTH65573:NUL65573 ODD65573:OEH65573 OMZ65573:OOD65573 OWV65573:OXZ65573 PGR65573:PHV65573 PQN65573:PRR65573 QAJ65573:QBN65573 QKF65573:QLJ65573 QUB65573:QVF65573 RDX65573:RFB65573 RNT65573:ROX65573 RXP65573:RYT65573 SHL65573:SIP65573 SRH65573:SSL65573 TBD65573:TCH65573 TKZ65573:TMD65573 TUV65573:TVZ65573 UER65573:UFV65573 UON65573:UPR65573 UYJ65573:UZN65573 VIF65573:VJJ65573 VSB65573:VTF65573 WBX65573:WDB65573 WLT65573:WMX65573 WVP65573:WWT65573 H131109:AL131109 JD131109:KH131109 SZ131109:UD131109 ACV131109:ADZ131109 AMR131109:ANV131109 AWN131109:AXR131109 BGJ131109:BHN131109 BQF131109:BRJ131109 CAB131109:CBF131109 CJX131109:CLB131109 CTT131109:CUX131109 DDP131109:DET131109 DNL131109:DOP131109 DXH131109:DYL131109 EHD131109:EIH131109 EQZ131109:ESD131109 FAV131109:FBZ131109 FKR131109:FLV131109 FUN131109:FVR131109 GEJ131109:GFN131109 GOF131109:GPJ131109 GYB131109:GZF131109 HHX131109:HJB131109 HRT131109:HSX131109 IBP131109:ICT131109 ILL131109:IMP131109 IVH131109:IWL131109 JFD131109:JGH131109 JOZ131109:JQD131109 JYV131109:JZZ131109 KIR131109:KJV131109 KSN131109:KTR131109 LCJ131109:LDN131109 LMF131109:LNJ131109 LWB131109:LXF131109 MFX131109:MHB131109 MPT131109:MQX131109 MZP131109:NAT131109 NJL131109:NKP131109 NTH131109:NUL131109 ODD131109:OEH131109 OMZ131109:OOD131109 OWV131109:OXZ131109 PGR131109:PHV131109 PQN131109:PRR131109 QAJ131109:QBN131109 QKF131109:QLJ131109 QUB131109:QVF131109 RDX131109:RFB131109 RNT131109:ROX131109 RXP131109:RYT131109 SHL131109:SIP131109 SRH131109:SSL131109 TBD131109:TCH131109 TKZ131109:TMD131109 TUV131109:TVZ131109 UER131109:UFV131109 UON131109:UPR131109 UYJ131109:UZN131109 VIF131109:VJJ131109 VSB131109:VTF131109 WBX131109:WDB131109 WLT131109:WMX131109 WVP131109:WWT131109 H196645:AL196645 JD196645:KH196645 SZ196645:UD196645 ACV196645:ADZ196645 AMR196645:ANV196645 AWN196645:AXR196645 BGJ196645:BHN196645 BQF196645:BRJ196645 CAB196645:CBF196645 CJX196645:CLB196645 CTT196645:CUX196645 DDP196645:DET196645 DNL196645:DOP196645 DXH196645:DYL196645 EHD196645:EIH196645 EQZ196645:ESD196645 FAV196645:FBZ196645 FKR196645:FLV196645 FUN196645:FVR196645 GEJ196645:GFN196645 GOF196645:GPJ196645 GYB196645:GZF196645 HHX196645:HJB196645 HRT196645:HSX196645 IBP196645:ICT196645 ILL196645:IMP196645 IVH196645:IWL196645 JFD196645:JGH196645 JOZ196645:JQD196645 JYV196645:JZZ196645 KIR196645:KJV196645 KSN196645:KTR196645 LCJ196645:LDN196645 LMF196645:LNJ196645 LWB196645:LXF196645 MFX196645:MHB196645 MPT196645:MQX196645 MZP196645:NAT196645 NJL196645:NKP196645 NTH196645:NUL196645 ODD196645:OEH196645 OMZ196645:OOD196645 OWV196645:OXZ196645 PGR196645:PHV196645 PQN196645:PRR196645 QAJ196645:QBN196645 QKF196645:QLJ196645 QUB196645:QVF196645 RDX196645:RFB196645 RNT196645:ROX196645 RXP196645:RYT196645 SHL196645:SIP196645 SRH196645:SSL196645 TBD196645:TCH196645 TKZ196645:TMD196645 TUV196645:TVZ196645 UER196645:UFV196645 UON196645:UPR196645 UYJ196645:UZN196645 VIF196645:VJJ196645 VSB196645:VTF196645 WBX196645:WDB196645 WLT196645:WMX196645 WVP196645:WWT196645 H262181:AL262181 JD262181:KH262181 SZ262181:UD262181 ACV262181:ADZ262181 AMR262181:ANV262181 AWN262181:AXR262181 BGJ262181:BHN262181 BQF262181:BRJ262181 CAB262181:CBF262181 CJX262181:CLB262181 CTT262181:CUX262181 DDP262181:DET262181 DNL262181:DOP262181 DXH262181:DYL262181 EHD262181:EIH262181 EQZ262181:ESD262181 FAV262181:FBZ262181 FKR262181:FLV262181 FUN262181:FVR262181 GEJ262181:GFN262181 GOF262181:GPJ262181 GYB262181:GZF262181 HHX262181:HJB262181 HRT262181:HSX262181 IBP262181:ICT262181 ILL262181:IMP262181 IVH262181:IWL262181 JFD262181:JGH262181 JOZ262181:JQD262181 JYV262181:JZZ262181 KIR262181:KJV262181 KSN262181:KTR262181 LCJ262181:LDN262181 LMF262181:LNJ262181 LWB262181:LXF262181 MFX262181:MHB262181 MPT262181:MQX262181 MZP262181:NAT262181 NJL262181:NKP262181 NTH262181:NUL262181 ODD262181:OEH262181 OMZ262181:OOD262181 OWV262181:OXZ262181 PGR262181:PHV262181 PQN262181:PRR262181 QAJ262181:QBN262181 QKF262181:QLJ262181 QUB262181:QVF262181 RDX262181:RFB262181 RNT262181:ROX262181 RXP262181:RYT262181 SHL262181:SIP262181 SRH262181:SSL262181 TBD262181:TCH262181 TKZ262181:TMD262181 TUV262181:TVZ262181 UER262181:UFV262181 UON262181:UPR262181 UYJ262181:UZN262181 VIF262181:VJJ262181 VSB262181:VTF262181 WBX262181:WDB262181 WLT262181:WMX262181 WVP262181:WWT262181 H327717:AL327717 JD327717:KH327717 SZ327717:UD327717 ACV327717:ADZ327717 AMR327717:ANV327717 AWN327717:AXR327717 BGJ327717:BHN327717 BQF327717:BRJ327717 CAB327717:CBF327717 CJX327717:CLB327717 CTT327717:CUX327717 DDP327717:DET327717 DNL327717:DOP327717 DXH327717:DYL327717 EHD327717:EIH327717 EQZ327717:ESD327717 FAV327717:FBZ327717 FKR327717:FLV327717 FUN327717:FVR327717 GEJ327717:GFN327717 GOF327717:GPJ327717 GYB327717:GZF327717 HHX327717:HJB327717 HRT327717:HSX327717 IBP327717:ICT327717 ILL327717:IMP327717 IVH327717:IWL327717 JFD327717:JGH327717 JOZ327717:JQD327717 JYV327717:JZZ327717 KIR327717:KJV327717 KSN327717:KTR327717 LCJ327717:LDN327717 LMF327717:LNJ327717 LWB327717:LXF327717 MFX327717:MHB327717 MPT327717:MQX327717 MZP327717:NAT327717 NJL327717:NKP327717 NTH327717:NUL327717 ODD327717:OEH327717 OMZ327717:OOD327717 OWV327717:OXZ327717 PGR327717:PHV327717 PQN327717:PRR327717 QAJ327717:QBN327717 QKF327717:QLJ327717 QUB327717:QVF327717 RDX327717:RFB327717 RNT327717:ROX327717 RXP327717:RYT327717 SHL327717:SIP327717 SRH327717:SSL327717 TBD327717:TCH327717 TKZ327717:TMD327717 TUV327717:TVZ327717 UER327717:UFV327717 UON327717:UPR327717 UYJ327717:UZN327717 VIF327717:VJJ327717 VSB327717:VTF327717 WBX327717:WDB327717 WLT327717:WMX327717 WVP327717:WWT327717 H393253:AL393253 JD393253:KH393253 SZ393253:UD393253 ACV393253:ADZ393253 AMR393253:ANV393253 AWN393253:AXR393253 BGJ393253:BHN393253 BQF393253:BRJ393253 CAB393253:CBF393253 CJX393253:CLB393253 CTT393253:CUX393253 DDP393253:DET393253 DNL393253:DOP393253 DXH393253:DYL393253 EHD393253:EIH393253 EQZ393253:ESD393253 FAV393253:FBZ393253 FKR393253:FLV393253 FUN393253:FVR393253 GEJ393253:GFN393253 GOF393253:GPJ393253 GYB393253:GZF393253 HHX393253:HJB393253 HRT393253:HSX393253 IBP393253:ICT393253 ILL393253:IMP393253 IVH393253:IWL393253 JFD393253:JGH393253 JOZ393253:JQD393253 JYV393253:JZZ393253 KIR393253:KJV393253 KSN393253:KTR393253 LCJ393253:LDN393253 LMF393253:LNJ393253 LWB393253:LXF393253 MFX393253:MHB393253 MPT393253:MQX393253 MZP393253:NAT393253 NJL393253:NKP393253 NTH393253:NUL393253 ODD393253:OEH393253 OMZ393253:OOD393253 OWV393253:OXZ393253 PGR393253:PHV393253 PQN393253:PRR393253 QAJ393253:QBN393253 QKF393253:QLJ393253 QUB393253:QVF393253 RDX393253:RFB393253 RNT393253:ROX393253 RXP393253:RYT393253 SHL393253:SIP393253 SRH393253:SSL393253 TBD393253:TCH393253 TKZ393253:TMD393253 TUV393253:TVZ393253 UER393253:UFV393253 UON393253:UPR393253 UYJ393253:UZN393253 VIF393253:VJJ393253 VSB393253:VTF393253 WBX393253:WDB393253 WLT393253:WMX393253 WVP393253:WWT393253 H458789:AL458789 JD458789:KH458789 SZ458789:UD458789 ACV458789:ADZ458789 AMR458789:ANV458789 AWN458789:AXR458789 BGJ458789:BHN458789 BQF458789:BRJ458789 CAB458789:CBF458789 CJX458789:CLB458789 CTT458789:CUX458789 DDP458789:DET458789 DNL458789:DOP458789 DXH458789:DYL458789 EHD458789:EIH458789 EQZ458789:ESD458789 FAV458789:FBZ458789 FKR458789:FLV458789 FUN458789:FVR458789 GEJ458789:GFN458789 GOF458789:GPJ458789 GYB458789:GZF458789 HHX458789:HJB458789 HRT458789:HSX458789 IBP458789:ICT458789 ILL458789:IMP458789 IVH458789:IWL458789 JFD458789:JGH458789 JOZ458789:JQD458789 JYV458789:JZZ458789 KIR458789:KJV458789 KSN458789:KTR458789 LCJ458789:LDN458789 LMF458789:LNJ458789 LWB458789:LXF458789 MFX458789:MHB458789 MPT458789:MQX458789 MZP458789:NAT458789 NJL458789:NKP458789 NTH458789:NUL458789 ODD458789:OEH458789 OMZ458789:OOD458789 OWV458789:OXZ458789 PGR458789:PHV458789 PQN458789:PRR458789 QAJ458789:QBN458789 QKF458789:QLJ458789 QUB458789:QVF458789 RDX458789:RFB458789 RNT458789:ROX458789 RXP458789:RYT458789 SHL458789:SIP458789 SRH458789:SSL458789 TBD458789:TCH458789 TKZ458789:TMD458789 TUV458789:TVZ458789 UER458789:UFV458789 UON458789:UPR458789 UYJ458789:UZN458789 VIF458789:VJJ458789 VSB458789:VTF458789 WBX458789:WDB458789 WLT458789:WMX458789 WVP458789:WWT458789 H524325:AL524325 JD524325:KH524325 SZ524325:UD524325 ACV524325:ADZ524325 AMR524325:ANV524325 AWN524325:AXR524325 BGJ524325:BHN524325 BQF524325:BRJ524325 CAB524325:CBF524325 CJX524325:CLB524325 CTT524325:CUX524325 DDP524325:DET524325 DNL524325:DOP524325 DXH524325:DYL524325 EHD524325:EIH524325 EQZ524325:ESD524325 FAV524325:FBZ524325 FKR524325:FLV524325 FUN524325:FVR524325 GEJ524325:GFN524325 GOF524325:GPJ524325 GYB524325:GZF524325 HHX524325:HJB524325 HRT524325:HSX524325 IBP524325:ICT524325 ILL524325:IMP524325 IVH524325:IWL524325 JFD524325:JGH524325 JOZ524325:JQD524325 JYV524325:JZZ524325 KIR524325:KJV524325 KSN524325:KTR524325 LCJ524325:LDN524325 LMF524325:LNJ524325 LWB524325:LXF524325 MFX524325:MHB524325 MPT524325:MQX524325 MZP524325:NAT524325 NJL524325:NKP524325 NTH524325:NUL524325 ODD524325:OEH524325 OMZ524325:OOD524325 OWV524325:OXZ524325 PGR524325:PHV524325 PQN524325:PRR524325 QAJ524325:QBN524325 QKF524325:QLJ524325 QUB524325:QVF524325 RDX524325:RFB524325 RNT524325:ROX524325 RXP524325:RYT524325 SHL524325:SIP524325 SRH524325:SSL524325 TBD524325:TCH524325 TKZ524325:TMD524325 TUV524325:TVZ524325 UER524325:UFV524325 UON524325:UPR524325 UYJ524325:UZN524325 VIF524325:VJJ524325 VSB524325:VTF524325 WBX524325:WDB524325 WLT524325:WMX524325 WVP524325:WWT524325 H589861:AL589861 JD589861:KH589861 SZ589861:UD589861 ACV589861:ADZ589861 AMR589861:ANV589861 AWN589861:AXR589861 BGJ589861:BHN589861 BQF589861:BRJ589861 CAB589861:CBF589861 CJX589861:CLB589861 CTT589861:CUX589861 DDP589861:DET589861 DNL589861:DOP589861 DXH589861:DYL589861 EHD589861:EIH589861 EQZ589861:ESD589861 FAV589861:FBZ589861 FKR589861:FLV589861 FUN589861:FVR589861 GEJ589861:GFN589861 GOF589861:GPJ589861 GYB589861:GZF589861 HHX589861:HJB589861 HRT589861:HSX589861 IBP589861:ICT589861 ILL589861:IMP589861 IVH589861:IWL589861 JFD589861:JGH589861 JOZ589861:JQD589861 JYV589861:JZZ589861 KIR589861:KJV589861 KSN589861:KTR589861 LCJ589861:LDN589861 LMF589861:LNJ589861 LWB589861:LXF589861 MFX589861:MHB589861 MPT589861:MQX589861 MZP589861:NAT589861 NJL589861:NKP589861 NTH589861:NUL589861 ODD589861:OEH589861 OMZ589861:OOD589861 OWV589861:OXZ589861 PGR589861:PHV589861 PQN589861:PRR589861 QAJ589861:QBN589861 QKF589861:QLJ589861 QUB589861:QVF589861 RDX589861:RFB589861 RNT589861:ROX589861 RXP589861:RYT589861 SHL589861:SIP589861 SRH589861:SSL589861 TBD589861:TCH589861 TKZ589861:TMD589861 TUV589861:TVZ589861 UER589861:UFV589861 UON589861:UPR589861 UYJ589861:UZN589861 VIF589861:VJJ589861 VSB589861:VTF589861 WBX589861:WDB589861 WLT589861:WMX589861 WVP589861:WWT589861 H655397:AL655397 JD655397:KH655397 SZ655397:UD655397 ACV655397:ADZ655397 AMR655397:ANV655397 AWN655397:AXR655397 BGJ655397:BHN655397 BQF655397:BRJ655397 CAB655397:CBF655397 CJX655397:CLB655397 CTT655397:CUX655397 DDP655397:DET655397 DNL655397:DOP655397 DXH655397:DYL655397 EHD655397:EIH655397 EQZ655397:ESD655397 FAV655397:FBZ655397 FKR655397:FLV655397 FUN655397:FVR655397 GEJ655397:GFN655397 GOF655397:GPJ655397 GYB655397:GZF655397 HHX655397:HJB655397 HRT655397:HSX655397 IBP655397:ICT655397 ILL655397:IMP655397 IVH655397:IWL655397 JFD655397:JGH655397 JOZ655397:JQD655397 JYV655397:JZZ655397 KIR655397:KJV655397 KSN655397:KTR655397 LCJ655397:LDN655397 LMF655397:LNJ655397 LWB655397:LXF655397 MFX655397:MHB655397 MPT655397:MQX655397 MZP655397:NAT655397 NJL655397:NKP655397 NTH655397:NUL655397 ODD655397:OEH655397 OMZ655397:OOD655397 OWV655397:OXZ655397 PGR655397:PHV655397 PQN655397:PRR655397 QAJ655397:QBN655397 QKF655397:QLJ655397 QUB655397:QVF655397 RDX655397:RFB655397 RNT655397:ROX655397 RXP655397:RYT655397 SHL655397:SIP655397 SRH655397:SSL655397 TBD655397:TCH655397 TKZ655397:TMD655397 TUV655397:TVZ655397 UER655397:UFV655397 UON655397:UPR655397 UYJ655397:UZN655397 VIF655397:VJJ655397 VSB655397:VTF655397 WBX655397:WDB655397 WLT655397:WMX655397 WVP655397:WWT655397 H720933:AL720933 JD720933:KH720933 SZ720933:UD720933 ACV720933:ADZ720933 AMR720933:ANV720933 AWN720933:AXR720933 BGJ720933:BHN720933 BQF720933:BRJ720933 CAB720933:CBF720933 CJX720933:CLB720933 CTT720933:CUX720933 DDP720933:DET720933 DNL720933:DOP720933 DXH720933:DYL720933 EHD720933:EIH720933 EQZ720933:ESD720933 FAV720933:FBZ720933 FKR720933:FLV720933 FUN720933:FVR720933 GEJ720933:GFN720933 GOF720933:GPJ720933 GYB720933:GZF720933 HHX720933:HJB720933 HRT720933:HSX720933 IBP720933:ICT720933 ILL720933:IMP720933 IVH720933:IWL720933 JFD720933:JGH720933 JOZ720933:JQD720933 JYV720933:JZZ720933 KIR720933:KJV720933 KSN720933:KTR720933 LCJ720933:LDN720933 LMF720933:LNJ720933 LWB720933:LXF720933 MFX720933:MHB720933 MPT720933:MQX720933 MZP720933:NAT720933 NJL720933:NKP720933 NTH720933:NUL720933 ODD720933:OEH720933 OMZ720933:OOD720933 OWV720933:OXZ720933 PGR720933:PHV720933 PQN720933:PRR720933 QAJ720933:QBN720933 QKF720933:QLJ720933 QUB720933:QVF720933 RDX720933:RFB720933 RNT720933:ROX720933 RXP720933:RYT720933 SHL720933:SIP720933 SRH720933:SSL720933 TBD720933:TCH720933 TKZ720933:TMD720933 TUV720933:TVZ720933 UER720933:UFV720933 UON720933:UPR720933 UYJ720933:UZN720933 VIF720933:VJJ720933 VSB720933:VTF720933 WBX720933:WDB720933 WLT720933:WMX720933 WVP720933:WWT720933 H786469:AL786469 JD786469:KH786469 SZ786469:UD786469 ACV786469:ADZ786469 AMR786469:ANV786469 AWN786469:AXR786469 BGJ786469:BHN786469 BQF786469:BRJ786469 CAB786469:CBF786469 CJX786469:CLB786469 CTT786469:CUX786469 DDP786469:DET786469 DNL786469:DOP786469 DXH786469:DYL786469 EHD786469:EIH786469 EQZ786469:ESD786469 FAV786469:FBZ786469 FKR786469:FLV786469 FUN786469:FVR786469 GEJ786469:GFN786469 GOF786469:GPJ786469 GYB786469:GZF786469 HHX786469:HJB786469 HRT786469:HSX786469 IBP786469:ICT786469 ILL786469:IMP786469 IVH786469:IWL786469 JFD786469:JGH786469 JOZ786469:JQD786469 JYV786469:JZZ786469 KIR786469:KJV786469 KSN786469:KTR786469 LCJ786469:LDN786469 LMF786469:LNJ786469 LWB786469:LXF786469 MFX786469:MHB786469 MPT786469:MQX786469 MZP786469:NAT786469 NJL786469:NKP786469 NTH786469:NUL786469 ODD786469:OEH786469 OMZ786469:OOD786469 OWV786469:OXZ786469 PGR786469:PHV786469 PQN786469:PRR786469 QAJ786469:QBN786469 QKF786469:QLJ786469 QUB786469:QVF786469 RDX786469:RFB786469 RNT786469:ROX786469 RXP786469:RYT786469 SHL786469:SIP786469 SRH786469:SSL786469 TBD786469:TCH786469 TKZ786469:TMD786469 TUV786469:TVZ786469 UER786469:UFV786469 UON786469:UPR786469 UYJ786469:UZN786469 VIF786469:VJJ786469 VSB786469:VTF786469 WBX786469:WDB786469 WLT786469:WMX786469 WVP786469:WWT786469 H852005:AL852005 JD852005:KH852005 SZ852005:UD852005 ACV852005:ADZ852005 AMR852005:ANV852005 AWN852005:AXR852005 BGJ852005:BHN852005 BQF852005:BRJ852005 CAB852005:CBF852005 CJX852005:CLB852005 CTT852005:CUX852005 DDP852005:DET852005 DNL852005:DOP852005 DXH852005:DYL852005 EHD852005:EIH852005 EQZ852005:ESD852005 FAV852005:FBZ852005 FKR852005:FLV852005 FUN852005:FVR852005 GEJ852005:GFN852005 GOF852005:GPJ852005 GYB852005:GZF852005 HHX852005:HJB852005 HRT852005:HSX852005 IBP852005:ICT852005 ILL852005:IMP852005 IVH852005:IWL852005 JFD852005:JGH852005 JOZ852005:JQD852005 JYV852005:JZZ852005 KIR852005:KJV852005 KSN852005:KTR852005 LCJ852005:LDN852005 LMF852005:LNJ852005 LWB852005:LXF852005 MFX852005:MHB852005 MPT852005:MQX852005 MZP852005:NAT852005 NJL852005:NKP852005 NTH852005:NUL852005 ODD852005:OEH852005 OMZ852005:OOD852005 OWV852005:OXZ852005 PGR852005:PHV852005 PQN852005:PRR852005 QAJ852005:QBN852005 QKF852005:QLJ852005 QUB852005:QVF852005 RDX852005:RFB852005 RNT852005:ROX852005 RXP852005:RYT852005 SHL852005:SIP852005 SRH852005:SSL852005 TBD852005:TCH852005 TKZ852005:TMD852005 TUV852005:TVZ852005 UER852005:UFV852005 UON852005:UPR852005 UYJ852005:UZN852005 VIF852005:VJJ852005 VSB852005:VTF852005 WBX852005:WDB852005 WLT852005:WMX852005 WVP852005:WWT852005 H917541:AL917541 JD917541:KH917541 SZ917541:UD917541 ACV917541:ADZ917541 AMR917541:ANV917541 AWN917541:AXR917541 BGJ917541:BHN917541 BQF917541:BRJ917541 CAB917541:CBF917541 CJX917541:CLB917541 CTT917541:CUX917541 DDP917541:DET917541 DNL917541:DOP917541 DXH917541:DYL917541 EHD917541:EIH917541 EQZ917541:ESD917541 FAV917541:FBZ917541 FKR917541:FLV917541 FUN917541:FVR917541 GEJ917541:GFN917541 GOF917541:GPJ917541 GYB917541:GZF917541 HHX917541:HJB917541 HRT917541:HSX917541 IBP917541:ICT917541 ILL917541:IMP917541 IVH917541:IWL917541 JFD917541:JGH917541 JOZ917541:JQD917541 JYV917541:JZZ917541 KIR917541:KJV917541 KSN917541:KTR917541 LCJ917541:LDN917541 LMF917541:LNJ917541 LWB917541:LXF917541 MFX917541:MHB917541 MPT917541:MQX917541 MZP917541:NAT917541 NJL917541:NKP917541 NTH917541:NUL917541 ODD917541:OEH917541 OMZ917541:OOD917541 OWV917541:OXZ917541 PGR917541:PHV917541 PQN917541:PRR917541 QAJ917541:QBN917541 QKF917541:QLJ917541 QUB917541:QVF917541 RDX917541:RFB917541 RNT917541:ROX917541 RXP917541:RYT917541 SHL917541:SIP917541 SRH917541:SSL917541 TBD917541:TCH917541 TKZ917541:TMD917541 TUV917541:TVZ917541 UER917541:UFV917541 UON917541:UPR917541 UYJ917541:UZN917541 VIF917541:VJJ917541 VSB917541:VTF917541 WBX917541:WDB917541 WLT917541:WMX917541 WVP917541:WWT917541 H983077:AL983077 JD983077:KH983077 SZ983077:UD983077 ACV983077:ADZ983077 AMR983077:ANV983077 AWN983077:AXR983077 BGJ983077:BHN983077 BQF983077:BRJ983077 CAB983077:CBF983077 CJX983077:CLB983077 CTT983077:CUX983077 DDP983077:DET983077 DNL983077:DOP983077 DXH983077:DYL983077 EHD983077:EIH983077 EQZ983077:ESD983077 FAV983077:FBZ983077 FKR983077:FLV983077 FUN983077:FVR983077 GEJ983077:GFN983077 GOF983077:GPJ983077 GYB983077:GZF983077 HHX983077:HJB983077 HRT983077:HSX983077 IBP983077:ICT983077 ILL983077:IMP983077 IVH983077:IWL983077 JFD983077:JGH983077 JOZ983077:JQD983077 JYV983077:JZZ983077 KIR983077:KJV983077 KSN983077:KTR983077 LCJ983077:LDN983077 LMF983077:LNJ983077 LWB983077:LXF983077 MFX983077:MHB983077 MPT983077:MQX983077 MZP983077:NAT983077 NJL983077:NKP983077 NTH983077:NUL983077 ODD983077:OEH983077 OMZ983077:OOD983077 OWV983077:OXZ983077 PGR983077:PHV983077 PQN983077:PRR983077 QAJ983077:QBN983077 QKF983077:QLJ983077 QUB983077:QVF983077 RDX983077:RFB983077 RNT983077:ROX983077 RXP983077:RYT983077 SHL983077:SIP983077 SRH983077:SSL983077 TBD983077:TCH983077 TKZ983077:TMD983077 TUV983077:TVZ983077 UER983077:UFV983077 UON983077:UPR983077 UYJ983077:UZN983077 VIF983077:VJJ983077 VSB983077:VTF983077 WBX983077:WDB983077 WLT983077:WMX983077 WVP983077:WWT983077</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5F693F-FA0E-4986-9861-0008265563DF}">
  <sheetPr>
    <tabColor theme="7" tint="0.79998168889431442"/>
    <pageSetUpPr fitToPage="1"/>
  </sheetPr>
  <dimension ref="A1:CY110"/>
  <sheetViews>
    <sheetView view="pageBreakPreview" zoomScaleNormal="100" zoomScaleSheetLayoutView="100" workbookViewId="0"/>
  </sheetViews>
  <sheetFormatPr defaultRowHeight="16.5" x14ac:dyDescent="0.4"/>
  <cols>
    <col min="1" max="1" width="4.625" style="152" customWidth="1"/>
    <col min="2" max="7" width="2.625" style="152" customWidth="1"/>
    <col min="8" max="49" width="2.375" style="152" customWidth="1"/>
    <col min="50" max="89" width="2.625" style="152" customWidth="1"/>
    <col min="90" max="103" width="9" style="152"/>
    <col min="104" max="256" width="9" style="7"/>
    <col min="257" max="257" width="4.625" style="7" customWidth="1"/>
    <col min="258" max="263" width="2.625" style="7" customWidth="1"/>
    <col min="264" max="305" width="2.375" style="7" customWidth="1"/>
    <col min="306" max="345" width="2.625" style="7" customWidth="1"/>
    <col min="346" max="512" width="9" style="7"/>
    <col min="513" max="513" width="4.625" style="7" customWidth="1"/>
    <col min="514" max="519" width="2.625" style="7" customWidth="1"/>
    <col min="520" max="561" width="2.375" style="7" customWidth="1"/>
    <col min="562" max="601" width="2.625" style="7" customWidth="1"/>
    <col min="602" max="768" width="9" style="7"/>
    <col min="769" max="769" width="4.625" style="7" customWidth="1"/>
    <col min="770" max="775" width="2.625" style="7" customWidth="1"/>
    <col min="776" max="817" width="2.375" style="7" customWidth="1"/>
    <col min="818" max="857" width="2.625" style="7" customWidth="1"/>
    <col min="858" max="1024" width="9" style="7"/>
    <col min="1025" max="1025" width="4.625" style="7" customWidth="1"/>
    <col min="1026" max="1031" width="2.625" style="7" customWidth="1"/>
    <col min="1032" max="1073" width="2.375" style="7" customWidth="1"/>
    <col min="1074" max="1113" width="2.625" style="7" customWidth="1"/>
    <col min="1114" max="1280" width="9" style="7"/>
    <col min="1281" max="1281" width="4.625" style="7" customWidth="1"/>
    <col min="1282" max="1287" width="2.625" style="7" customWidth="1"/>
    <col min="1288" max="1329" width="2.375" style="7" customWidth="1"/>
    <col min="1330" max="1369" width="2.625" style="7" customWidth="1"/>
    <col min="1370" max="1536" width="9" style="7"/>
    <col min="1537" max="1537" width="4.625" style="7" customWidth="1"/>
    <col min="1538" max="1543" width="2.625" style="7" customWidth="1"/>
    <col min="1544" max="1585" width="2.375" style="7" customWidth="1"/>
    <col min="1586" max="1625" width="2.625" style="7" customWidth="1"/>
    <col min="1626" max="1792" width="9" style="7"/>
    <col min="1793" max="1793" width="4.625" style="7" customWidth="1"/>
    <col min="1794" max="1799" width="2.625" style="7" customWidth="1"/>
    <col min="1800" max="1841" width="2.375" style="7" customWidth="1"/>
    <col min="1842" max="1881" width="2.625" style="7" customWidth="1"/>
    <col min="1882" max="2048" width="9" style="7"/>
    <col min="2049" max="2049" width="4.625" style="7" customWidth="1"/>
    <col min="2050" max="2055" width="2.625" style="7" customWidth="1"/>
    <col min="2056" max="2097" width="2.375" style="7" customWidth="1"/>
    <col min="2098" max="2137" width="2.625" style="7" customWidth="1"/>
    <col min="2138" max="2304" width="9" style="7"/>
    <col min="2305" max="2305" width="4.625" style="7" customWidth="1"/>
    <col min="2306" max="2311" width="2.625" style="7" customWidth="1"/>
    <col min="2312" max="2353" width="2.375" style="7" customWidth="1"/>
    <col min="2354" max="2393" width="2.625" style="7" customWidth="1"/>
    <col min="2394" max="2560" width="9" style="7"/>
    <col min="2561" max="2561" width="4.625" style="7" customWidth="1"/>
    <col min="2562" max="2567" width="2.625" style="7" customWidth="1"/>
    <col min="2568" max="2609" width="2.375" style="7" customWidth="1"/>
    <col min="2610" max="2649" width="2.625" style="7" customWidth="1"/>
    <col min="2650" max="2816" width="9" style="7"/>
    <col min="2817" max="2817" width="4.625" style="7" customWidth="1"/>
    <col min="2818" max="2823" width="2.625" style="7" customWidth="1"/>
    <col min="2824" max="2865" width="2.375" style="7" customWidth="1"/>
    <col min="2866" max="2905" width="2.625" style="7" customWidth="1"/>
    <col min="2906" max="3072" width="9" style="7"/>
    <col min="3073" max="3073" width="4.625" style="7" customWidth="1"/>
    <col min="3074" max="3079" width="2.625" style="7" customWidth="1"/>
    <col min="3080" max="3121" width="2.375" style="7" customWidth="1"/>
    <col min="3122" max="3161" width="2.625" style="7" customWidth="1"/>
    <col min="3162" max="3328" width="9" style="7"/>
    <col min="3329" max="3329" width="4.625" style="7" customWidth="1"/>
    <col min="3330" max="3335" width="2.625" style="7" customWidth="1"/>
    <col min="3336" max="3377" width="2.375" style="7" customWidth="1"/>
    <col min="3378" max="3417" width="2.625" style="7" customWidth="1"/>
    <col min="3418" max="3584" width="9" style="7"/>
    <col min="3585" max="3585" width="4.625" style="7" customWidth="1"/>
    <col min="3586" max="3591" width="2.625" style="7" customWidth="1"/>
    <col min="3592" max="3633" width="2.375" style="7" customWidth="1"/>
    <col min="3634" max="3673" width="2.625" style="7" customWidth="1"/>
    <col min="3674" max="3840" width="9" style="7"/>
    <col min="3841" max="3841" width="4.625" style="7" customWidth="1"/>
    <col min="3842" max="3847" width="2.625" style="7" customWidth="1"/>
    <col min="3848" max="3889" width="2.375" style="7" customWidth="1"/>
    <col min="3890" max="3929" width="2.625" style="7" customWidth="1"/>
    <col min="3930" max="4096" width="9" style="7"/>
    <col min="4097" max="4097" width="4.625" style="7" customWidth="1"/>
    <col min="4098" max="4103" width="2.625" style="7" customWidth="1"/>
    <col min="4104" max="4145" width="2.375" style="7" customWidth="1"/>
    <col min="4146" max="4185" width="2.625" style="7" customWidth="1"/>
    <col min="4186" max="4352" width="9" style="7"/>
    <col min="4353" max="4353" width="4.625" style="7" customWidth="1"/>
    <col min="4354" max="4359" width="2.625" style="7" customWidth="1"/>
    <col min="4360" max="4401" width="2.375" style="7" customWidth="1"/>
    <col min="4402" max="4441" width="2.625" style="7" customWidth="1"/>
    <col min="4442" max="4608" width="9" style="7"/>
    <col min="4609" max="4609" width="4.625" style="7" customWidth="1"/>
    <col min="4610" max="4615" width="2.625" style="7" customWidth="1"/>
    <col min="4616" max="4657" width="2.375" style="7" customWidth="1"/>
    <col min="4658" max="4697" width="2.625" style="7" customWidth="1"/>
    <col min="4698" max="4864" width="9" style="7"/>
    <col min="4865" max="4865" width="4.625" style="7" customWidth="1"/>
    <col min="4866" max="4871" width="2.625" style="7" customWidth="1"/>
    <col min="4872" max="4913" width="2.375" style="7" customWidth="1"/>
    <col min="4914" max="4953" width="2.625" style="7" customWidth="1"/>
    <col min="4954" max="5120" width="9" style="7"/>
    <col min="5121" max="5121" width="4.625" style="7" customWidth="1"/>
    <col min="5122" max="5127" width="2.625" style="7" customWidth="1"/>
    <col min="5128" max="5169" width="2.375" style="7" customWidth="1"/>
    <col min="5170" max="5209" width="2.625" style="7" customWidth="1"/>
    <col min="5210" max="5376" width="9" style="7"/>
    <col min="5377" max="5377" width="4.625" style="7" customWidth="1"/>
    <col min="5378" max="5383" width="2.625" style="7" customWidth="1"/>
    <col min="5384" max="5425" width="2.375" style="7" customWidth="1"/>
    <col min="5426" max="5465" width="2.625" style="7" customWidth="1"/>
    <col min="5466" max="5632" width="9" style="7"/>
    <col min="5633" max="5633" width="4.625" style="7" customWidth="1"/>
    <col min="5634" max="5639" width="2.625" style="7" customWidth="1"/>
    <col min="5640" max="5681" width="2.375" style="7" customWidth="1"/>
    <col min="5682" max="5721" width="2.625" style="7" customWidth="1"/>
    <col min="5722" max="5888" width="9" style="7"/>
    <col min="5889" max="5889" width="4.625" style="7" customWidth="1"/>
    <col min="5890" max="5895" width="2.625" style="7" customWidth="1"/>
    <col min="5896" max="5937" width="2.375" style="7" customWidth="1"/>
    <col min="5938" max="5977" width="2.625" style="7" customWidth="1"/>
    <col min="5978" max="6144" width="9" style="7"/>
    <col min="6145" max="6145" width="4.625" style="7" customWidth="1"/>
    <col min="6146" max="6151" width="2.625" style="7" customWidth="1"/>
    <col min="6152" max="6193" width="2.375" style="7" customWidth="1"/>
    <col min="6194" max="6233" width="2.625" style="7" customWidth="1"/>
    <col min="6234" max="6400" width="9" style="7"/>
    <col min="6401" max="6401" width="4.625" style="7" customWidth="1"/>
    <col min="6402" max="6407" width="2.625" style="7" customWidth="1"/>
    <col min="6408" max="6449" width="2.375" style="7" customWidth="1"/>
    <col min="6450" max="6489" width="2.625" style="7" customWidth="1"/>
    <col min="6490" max="6656" width="9" style="7"/>
    <col min="6657" max="6657" width="4.625" style="7" customWidth="1"/>
    <col min="6658" max="6663" width="2.625" style="7" customWidth="1"/>
    <col min="6664" max="6705" width="2.375" style="7" customWidth="1"/>
    <col min="6706" max="6745" width="2.625" style="7" customWidth="1"/>
    <col min="6746" max="6912" width="9" style="7"/>
    <col min="6913" max="6913" width="4.625" style="7" customWidth="1"/>
    <col min="6914" max="6919" width="2.625" style="7" customWidth="1"/>
    <col min="6920" max="6961" width="2.375" style="7" customWidth="1"/>
    <col min="6962" max="7001" width="2.625" style="7" customWidth="1"/>
    <col min="7002" max="7168" width="9" style="7"/>
    <col min="7169" max="7169" width="4.625" style="7" customWidth="1"/>
    <col min="7170" max="7175" width="2.625" style="7" customWidth="1"/>
    <col min="7176" max="7217" width="2.375" style="7" customWidth="1"/>
    <col min="7218" max="7257" width="2.625" style="7" customWidth="1"/>
    <col min="7258" max="7424" width="9" style="7"/>
    <col min="7425" max="7425" width="4.625" style="7" customWidth="1"/>
    <col min="7426" max="7431" width="2.625" style="7" customWidth="1"/>
    <col min="7432" max="7473" width="2.375" style="7" customWidth="1"/>
    <col min="7474" max="7513" width="2.625" style="7" customWidth="1"/>
    <col min="7514" max="7680" width="9" style="7"/>
    <col min="7681" max="7681" width="4.625" style="7" customWidth="1"/>
    <col min="7682" max="7687" width="2.625" style="7" customWidth="1"/>
    <col min="7688" max="7729" width="2.375" style="7" customWidth="1"/>
    <col min="7730" max="7769" width="2.625" style="7" customWidth="1"/>
    <col min="7770" max="7936" width="9" style="7"/>
    <col min="7937" max="7937" width="4.625" style="7" customWidth="1"/>
    <col min="7938" max="7943" width="2.625" style="7" customWidth="1"/>
    <col min="7944" max="7985" width="2.375" style="7" customWidth="1"/>
    <col min="7986" max="8025" width="2.625" style="7" customWidth="1"/>
    <col min="8026" max="8192" width="9" style="7"/>
    <col min="8193" max="8193" width="4.625" style="7" customWidth="1"/>
    <col min="8194" max="8199" width="2.625" style="7" customWidth="1"/>
    <col min="8200" max="8241" width="2.375" style="7" customWidth="1"/>
    <col min="8242" max="8281" width="2.625" style="7" customWidth="1"/>
    <col min="8282" max="8448" width="9" style="7"/>
    <col min="8449" max="8449" width="4.625" style="7" customWidth="1"/>
    <col min="8450" max="8455" width="2.625" style="7" customWidth="1"/>
    <col min="8456" max="8497" width="2.375" style="7" customWidth="1"/>
    <col min="8498" max="8537" width="2.625" style="7" customWidth="1"/>
    <col min="8538" max="8704" width="9" style="7"/>
    <col min="8705" max="8705" width="4.625" style="7" customWidth="1"/>
    <col min="8706" max="8711" width="2.625" style="7" customWidth="1"/>
    <col min="8712" max="8753" width="2.375" style="7" customWidth="1"/>
    <col min="8754" max="8793" width="2.625" style="7" customWidth="1"/>
    <col min="8794" max="8960" width="9" style="7"/>
    <col min="8961" max="8961" width="4.625" style="7" customWidth="1"/>
    <col min="8962" max="8967" width="2.625" style="7" customWidth="1"/>
    <col min="8968" max="9009" width="2.375" style="7" customWidth="1"/>
    <col min="9010" max="9049" width="2.625" style="7" customWidth="1"/>
    <col min="9050" max="9216" width="9" style="7"/>
    <col min="9217" max="9217" width="4.625" style="7" customWidth="1"/>
    <col min="9218" max="9223" width="2.625" style="7" customWidth="1"/>
    <col min="9224" max="9265" width="2.375" style="7" customWidth="1"/>
    <col min="9266" max="9305" width="2.625" style="7" customWidth="1"/>
    <col min="9306" max="9472" width="9" style="7"/>
    <col min="9473" max="9473" width="4.625" style="7" customWidth="1"/>
    <col min="9474" max="9479" width="2.625" style="7" customWidth="1"/>
    <col min="9480" max="9521" width="2.375" style="7" customWidth="1"/>
    <col min="9522" max="9561" width="2.625" style="7" customWidth="1"/>
    <col min="9562" max="9728" width="9" style="7"/>
    <col min="9729" max="9729" width="4.625" style="7" customWidth="1"/>
    <col min="9730" max="9735" width="2.625" style="7" customWidth="1"/>
    <col min="9736" max="9777" width="2.375" style="7" customWidth="1"/>
    <col min="9778" max="9817" width="2.625" style="7" customWidth="1"/>
    <col min="9818" max="9984" width="9" style="7"/>
    <col min="9985" max="9985" width="4.625" style="7" customWidth="1"/>
    <col min="9986" max="9991" width="2.625" style="7" customWidth="1"/>
    <col min="9992" max="10033" width="2.375" style="7" customWidth="1"/>
    <col min="10034" max="10073" width="2.625" style="7" customWidth="1"/>
    <col min="10074" max="10240" width="9" style="7"/>
    <col min="10241" max="10241" width="4.625" style="7" customWidth="1"/>
    <col min="10242" max="10247" width="2.625" style="7" customWidth="1"/>
    <col min="10248" max="10289" width="2.375" style="7" customWidth="1"/>
    <col min="10290" max="10329" width="2.625" style="7" customWidth="1"/>
    <col min="10330" max="10496" width="9" style="7"/>
    <col min="10497" max="10497" width="4.625" style="7" customWidth="1"/>
    <col min="10498" max="10503" width="2.625" style="7" customWidth="1"/>
    <col min="10504" max="10545" width="2.375" style="7" customWidth="1"/>
    <col min="10546" max="10585" width="2.625" style="7" customWidth="1"/>
    <col min="10586" max="10752" width="9" style="7"/>
    <col min="10753" max="10753" width="4.625" style="7" customWidth="1"/>
    <col min="10754" max="10759" width="2.625" style="7" customWidth="1"/>
    <col min="10760" max="10801" width="2.375" style="7" customWidth="1"/>
    <col min="10802" max="10841" width="2.625" style="7" customWidth="1"/>
    <col min="10842" max="11008" width="9" style="7"/>
    <col min="11009" max="11009" width="4.625" style="7" customWidth="1"/>
    <col min="11010" max="11015" width="2.625" style="7" customWidth="1"/>
    <col min="11016" max="11057" width="2.375" style="7" customWidth="1"/>
    <col min="11058" max="11097" width="2.625" style="7" customWidth="1"/>
    <col min="11098" max="11264" width="9" style="7"/>
    <col min="11265" max="11265" width="4.625" style="7" customWidth="1"/>
    <col min="11266" max="11271" width="2.625" style="7" customWidth="1"/>
    <col min="11272" max="11313" width="2.375" style="7" customWidth="1"/>
    <col min="11314" max="11353" width="2.625" style="7" customWidth="1"/>
    <col min="11354" max="11520" width="9" style="7"/>
    <col min="11521" max="11521" width="4.625" style="7" customWidth="1"/>
    <col min="11522" max="11527" width="2.625" style="7" customWidth="1"/>
    <col min="11528" max="11569" width="2.375" style="7" customWidth="1"/>
    <col min="11570" max="11609" width="2.625" style="7" customWidth="1"/>
    <col min="11610" max="11776" width="9" style="7"/>
    <col min="11777" max="11777" width="4.625" style="7" customWidth="1"/>
    <col min="11778" max="11783" width="2.625" style="7" customWidth="1"/>
    <col min="11784" max="11825" width="2.375" style="7" customWidth="1"/>
    <col min="11826" max="11865" width="2.625" style="7" customWidth="1"/>
    <col min="11866" max="12032" width="9" style="7"/>
    <col min="12033" max="12033" width="4.625" style="7" customWidth="1"/>
    <col min="12034" max="12039" width="2.625" style="7" customWidth="1"/>
    <col min="12040" max="12081" width="2.375" style="7" customWidth="1"/>
    <col min="12082" max="12121" width="2.625" style="7" customWidth="1"/>
    <col min="12122" max="12288" width="9" style="7"/>
    <col min="12289" max="12289" width="4.625" style="7" customWidth="1"/>
    <col min="12290" max="12295" width="2.625" style="7" customWidth="1"/>
    <col min="12296" max="12337" width="2.375" style="7" customWidth="1"/>
    <col min="12338" max="12377" width="2.625" style="7" customWidth="1"/>
    <col min="12378" max="12544" width="9" style="7"/>
    <col min="12545" max="12545" width="4.625" style="7" customWidth="1"/>
    <col min="12546" max="12551" width="2.625" style="7" customWidth="1"/>
    <col min="12552" max="12593" width="2.375" style="7" customWidth="1"/>
    <col min="12594" max="12633" width="2.625" style="7" customWidth="1"/>
    <col min="12634" max="12800" width="9" style="7"/>
    <col min="12801" max="12801" width="4.625" style="7" customWidth="1"/>
    <col min="12802" max="12807" width="2.625" style="7" customWidth="1"/>
    <col min="12808" max="12849" width="2.375" style="7" customWidth="1"/>
    <col min="12850" max="12889" width="2.625" style="7" customWidth="1"/>
    <col min="12890" max="13056" width="9" style="7"/>
    <col min="13057" max="13057" width="4.625" style="7" customWidth="1"/>
    <col min="13058" max="13063" width="2.625" style="7" customWidth="1"/>
    <col min="13064" max="13105" width="2.375" style="7" customWidth="1"/>
    <col min="13106" max="13145" width="2.625" style="7" customWidth="1"/>
    <col min="13146" max="13312" width="9" style="7"/>
    <col min="13313" max="13313" width="4.625" style="7" customWidth="1"/>
    <col min="13314" max="13319" width="2.625" style="7" customWidth="1"/>
    <col min="13320" max="13361" width="2.375" style="7" customWidth="1"/>
    <col min="13362" max="13401" width="2.625" style="7" customWidth="1"/>
    <col min="13402" max="13568" width="9" style="7"/>
    <col min="13569" max="13569" width="4.625" style="7" customWidth="1"/>
    <col min="13570" max="13575" width="2.625" style="7" customWidth="1"/>
    <col min="13576" max="13617" width="2.375" style="7" customWidth="1"/>
    <col min="13618" max="13657" width="2.625" style="7" customWidth="1"/>
    <col min="13658" max="13824" width="9" style="7"/>
    <col min="13825" max="13825" width="4.625" style="7" customWidth="1"/>
    <col min="13826" max="13831" width="2.625" style="7" customWidth="1"/>
    <col min="13832" max="13873" width="2.375" style="7" customWidth="1"/>
    <col min="13874" max="13913" width="2.625" style="7" customWidth="1"/>
    <col min="13914" max="14080" width="9" style="7"/>
    <col min="14081" max="14081" width="4.625" style="7" customWidth="1"/>
    <col min="14082" max="14087" width="2.625" style="7" customWidth="1"/>
    <col min="14088" max="14129" width="2.375" style="7" customWidth="1"/>
    <col min="14130" max="14169" width="2.625" style="7" customWidth="1"/>
    <col min="14170" max="14336" width="9" style="7"/>
    <col min="14337" max="14337" width="4.625" style="7" customWidth="1"/>
    <col min="14338" max="14343" width="2.625" style="7" customWidth="1"/>
    <col min="14344" max="14385" width="2.375" style="7" customWidth="1"/>
    <col min="14386" max="14425" width="2.625" style="7" customWidth="1"/>
    <col min="14426" max="14592" width="9" style="7"/>
    <col min="14593" max="14593" width="4.625" style="7" customWidth="1"/>
    <col min="14594" max="14599" width="2.625" style="7" customWidth="1"/>
    <col min="14600" max="14641" width="2.375" style="7" customWidth="1"/>
    <col min="14642" max="14681" width="2.625" style="7" customWidth="1"/>
    <col min="14682" max="14848" width="9" style="7"/>
    <col min="14849" max="14849" width="4.625" style="7" customWidth="1"/>
    <col min="14850" max="14855" width="2.625" style="7" customWidth="1"/>
    <col min="14856" max="14897" width="2.375" style="7" customWidth="1"/>
    <col min="14898" max="14937" width="2.625" style="7" customWidth="1"/>
    <col min="14938" max="15104" width="9" style="7"/>
    <col min="15105" max="15105" width="4.625" style="7" customWidth="1"/>
    <col min="15106" max="15111" width="2.625" style="7" customWidth="1"/>
    <col min="15112" max="15153" width="2.375" style="7" customWidth="1"/>
    <col min="15154" max="15193" width="2.625" style="7" customWidth="1"/>
    <col min="15194" max="15360" width="9" style="7"/>
    <col min="15361" max="15361" width="4.625" style="7" customWidth="1"/>
    <col min="15362" max="15367" width="2.625" style="7" customWidth="1"/>
    <col min="15368" max="15409" width="2.375" style="7" customWidth="1"/>
    <col min="15410" max="15449" width="2.625" style="7" customWidth="1"/>
    <col min="15450" max="15616" width="9" style="7"/>
    <col min="15617" max="15617" width="4.625" style="7" customWidth="1"/>
    <col min="15618" max="15623" width="2.625" style="7" customWidth="1"/>
    <col min="15624" max="15665" width="2.375" style="7" customWidth="1"/>
    <col min="15666" max="15705" width="2.625" style="7" customWidth="1"/>
    <col min="15706" max="15872" width="9" style="7"/>
    <col min="15873" max="15873" width="4.625" style="7" customWidth="1"/>
    <col min="15874" max="15879" width="2.625" style="7" customWidth="1"/>
    <col min="15880" max="15921" width="2.375" style="7" customWidth="1"/>
    <col min="15922" max="15961" width="2.625" style="7" customWidth="1"/>
    <col min="15962" max="16128" width="9" style="7"/>
    <col min="16129" max="16129" width="4.625" style="7" customWidth="1"/>
    <col min="16130" max="16135" width="2.625" style="7" customWidth="1"/>
    <col min="16136" max="16177" width="2.375" style="7" customWidth="1"/>
    <col min="16178" max="16217" width="2.625" style="7" customWidth="1"/>
    <col min="16218" max="16384" width="9" style="7"/>
  </cols>
  <sheetData>
    <row r="1" spans="1:73" ht="18.75" customHeight="1" x14ac:dyDescent="0.4">
      <c r="A1" s="149" t="s">
        <v>136</v>
      </c>
      <c r="B1" s="150"/>
      <c r="C1" s="150"/>
      <c r="D1" s="150"/>
      <c r="E1" s="150"/>
      <c r="F1" s="151"/>
      <c r="G1" s="151"/>
      <c r="H1" s="151"/>
      <c r="I1" s="151"/>
      <c r="J1" s="151"/>
      <c r="K1" s="151"/>
      <c r="L1" s="151"/>
      <c r="M1" s="151"/>
      <c r="N1" s="151"/>
      <c r="O1" s="151"/>
      <c r="P1" s="151"/>
      <c r="Q1" s="151"/>
      <c r="R1" s="151"/>
      <c r="S1" s="151"/>
      <c r="T1" s="151"/>
      <c r="U1" s="151"/>
      <c r="V1" s="151"/>
      <c r="W1" s="151"/>
      <c r="X1" s="151"/>
      <c r="Y1" s="151"/>
      <c r="Z1" s="151"/>
      <c r="AA1" s="151"/>
      <c r="AB1" s="151"/>
    </row>
    <row r="2" spans="1:73" ht="18.75" customHeight="1" x14ac:dyDescent="0.4">
      <c r="A2" s="150" t="s">
        <v>843</v>
      </c>
      <c r="B2" s="150"/>
      <c r="C2" s="150"/>
      <c r="D2" s="150"/>
      <c r="E2" s="150"/>
      <c r="F2" s="151"/>
      <c r="G2" s="151"/>
      <c r="H2" s="151"/>
      <c r="I2" s="151"/>
      <c r="J2" s="151"/>
      <c r="K2" s="151"/>
      <c r="L2" s="151"/>
      <c r="M2" s="151"/>
      <c r="N2" s="151"/>
      <c r="O2" s="151"/>
      <c r="P2" s="151"/>
      <c r="Q2" s="151"/>
      <c r="R2" s="151"/>
      <c r="S2" s="151"/>
      <c r="T2" s="151"/>
      <c r="U2" s="151"/>
      <c r="V2" s="151"/>
      <c r="W2" s="151"/>
      <c r="X2" s="151"/>
      <c r="Y2" s="151"/>
      <c r="Z2" s="151"/>
      <c r="AA2" s="151"/>
      <c r="AB2" s="151"/>
    </row>
    <row r="3" spans="1:73" ht="15" customHeight="1" x14ac:dyDescent="0.4">
      <c r="A3" s="1462" t="s">
        <v>844</v>
      </c>
      <c r="B3" s="1462"/>
      <c r="C3" s="1462"/>
      <c r="D3" s="1462"/>
      <c r="E3" s="1462"/>
      <c r="F3" s="1462"/>
      <c r="G3" s="1462"/>
      <c r="H3" s="1462"/>
      <c r="I3" s="1462"/>
      <c r="J3" s="1462"/>
      <c r="K3" s="1462"/>
      <c r="L3" s="1462"/>
      <c r="M3" s="1462"/>
      <c r="N3" s="1462"/>
      <c r="O3" s="1462"/>
      <c r="P3" s="1462"/>
      <c r="Q3" s="1462"/>
      <c r="R3" s="1462"/>
      <c r="S3" s="1462"/>
      <c r="T3" s="1462"/>
      <c r="U3" s="1462"/>
      <c r="V3" s="1462"/>
      <c r="W3" s="1462"/>
      <c r="X3" s="1462"/>
      <c r="Y3" s="1462"/>
      <c r="Z3" s="1462"/>
      <c r="AA3" s="1462"/>
      <c r="AB3" s="1462"/>
      <c r="AJ3" s="1462"/>
      <c r="AK3" s="1462"/>
      <c r="AL3" s="1462"/>
      <c r="AM3" s="1462"/>
      <c r="AN3" s="1462"/>
      <c r="AO3" s="1462"/>
      <c r="AP3" s="1462"/>
      <c r="AQ3" s="1462"/>
      <c r="AR3" s="1462"/>
      <c r="AS3" s="1462"/>
      <c r="AT3" s="1462"/>
      <c r="AU3" s="1462"/>
      <c r="AV3" s="1462"/>
      <c r="AW3" s="1462"/>
      <c r="AX3" s="1462"/>
      <c r="AY3" s="1462"/>
      <c r="AZ3" s="1462"/>
      <c r="BA3" s="1462"/>
      <c r="BB3" s="1462"/>
    </row>
    <row r="4" spans="1:73" ht="15" customHeight="1" x14ac:dyDescent="0.4">
      <c r="I4" s="1463" t="s">
        <v>80</v>
      </c>
      <c r="J4" s="1463"/>
      <c r="K4" s="158"/>
      <c r="L4" s="158" t="s">
        <v>14</v>
      </c>
      <c r="M4" s="158"/>
      <c r="N4" s="160" t="s">
        <v>894</v>
      </c>
    </row>
    <row r="5" spans="1:73" ht="15" customHeight="1" thickBot="1" x14ac:dyDescent="0.45">
      <c r="A5" s="1464" t="s">
        <v>204</v>
      </c>
      <c r="B5" s="1465"/>
      <c r="C5" s="1465"/>
      <c r="D5" s="1465"/>
      <c r="E5" s="1465"/>
      <c r="F5" s="1465"/>
      <c r="G5" s="1466"/>
      <c r="H5" s="1471" t="s">
        <v>834</v>
      </c>
      <c r="I5" s="1471"/>
      <c r="J5" s="1471"/>
      <c r="K5" s="1471"/>
      <c r="L5" s="1471"/>
      <c r="M5" s="1471"/>
      <c r="N5" s="1472"/>
      <c r="O5" s="1471" t="s">
        <v>835</v>
      </c>
      <c r="P5" s="1471"/>
      <c r="Q5" s="1471"/>
      <c r="R5" s="1471"/>
      <c r="S5" s="1471"/>
      <c r="T5" s="1471"/>
      <c r="U5" s="1471"/>
      <c r="V5" s="1473" t="s">
        <v>836</v>
      </c>
      <c r="W5" s="1471"/>
      <c r="X5" s="1471"/>
      <c r="Y5" s="1471"/>
      <c r="Z5" s="1471"/>
      <c r="AA5" s="1471"/>
      <c r="AB5" s="1472"/>
      <c r="AC5" s="1471" t="s">
        <v>837</v>
      </c>
      <c r="AD5" s="1471"/>
      <c r="AE5" s="1471"/>
      <c r="AF5" s="1471"/>
      <c r="AG5" s="1471"/>
      <c r="AH5" s="1471"/>
      <c r="AI5" s="1471"/>
      <c r="AJ5" s="1473" t="s">
        <v>838</v>
      </c>
      <c r="AK5" s="1471"/>
      <c r="AL5" s="1472"/>
      <c r="AM5" s="1453" t="s">
        <v>845</v>
      </c>
      <c r="AN5" s="1474"/>
      <c r="AO5" s="1475"/>
      <c r="AP5" s="1476" t="s">
        <v>205</v>
      </c>
      <c r="AQ5" s="1476"/>
      <c r="AR5" s="1476"/>
      <c r="AS5" s="1453"/>
      <c r="AT5" s="1453"/>
      <c r="AU5" s="1477" t="s">
        <v>206</v>
      </c>
      <c r="AV5" s="1477"/>
      <c r="AW5" s="1477"/>
      <c r="AX5" s="1453" t="s">
        <v>839</v>
      </c>
      <c r="AY5" s="1453"/>
      <c r="AZ5" s="1453"/>
      <c r="BA5" s="1453"/>
      <c r="BB5" s="1453"/>
      <c r="BC5" s="1453" t="s">
        <v>208</v>
      </c>
      <c r="BD5" s="1453"/>
      <c r="BE5" s="1453"/>
      <c r="BF5" s="1453"/>
      <c r="BG5" s="1453"/>
      <c r="BH5" s="1453"/>
      <c r="BI5" s="1453"/>
      <c r="BJ5" s="1453"/>
      <c r="BK5" s="1453"/>
      <c r="BL5" s="1453" t="s">
        <v>209</v>
      </c>
      <c r="BM5" s="1453"/>
      <c r="BN5" s="1453"/>
      <c r="BO5" s="1453"/>
      <c r="BP5" s="1453"/>
      <c r="BQ5" s="1453"/>
      <c r="BR5" s="1453"/>
      <c r="BS5" s="1453"/>
      <c r="BT5" s="1453"/>
    </row>
    <row r="6" spans="1:73" ht="15" customHeight="1" x14ac:dyDescent="0.4">
      <c r="A6" s="1467"/>
      <c r="B6" s="1468"/>
      <c r="C6" s="1468"/>
      <c r="D6" s="1468"/>
      <c r="E6" s="1468"/>
      <c r="F6" s="1468"/>
      <c r="G6" s="1468"/>
      <c r="H6" s="1454" t="s">
        <v>210</v>
      </c>
      <c r="I6" s="1438" t="s">
        <v>211</v>
      </c>
      <c r="J6" s="1438" t="s">
        <v>212</v>
      </c>
      <c r="K6" s="1438" t="s">
        <v>213</v>
      </c>
      <c r="L6" s="1438" t="s">
        <v>214</v>
      </c>
      <c r="M6" s="1438" t="s">
        <v>215</v>
      </c>
      <c r="N6" s="1449" t="s">
        <v>216</v>
      </c>
      <c r="O6" s="1451" t="s">
        <v>217</v>
      </c>
      <c r="P6" s="1438" t="s">
        <v>218</v>
      </c>
      <c r="Q6" s="1438" t="s">
        <v>219</v>
      </c>
      <c r="R6" s="1438" t="s">
        <v>220</v>
      </c>
      <c r="S6" s="1438" t="s">
        <v>221</v>
      </c>
      <c r="T6" s="1438" t="s">
        <v>222</v>
      </c>
      <c r="U6" s="1440" t="s">
        <v>223</v>
      </c>
      <c r="V6" s="1442" t="s">
        <v>224</v>
      </c>
      <c r="W6" s="1438" t="s">
        <v>225</v>
      </c>
      <c r="X6" s="1438" t="s">
        <v>226</v>
      </c>
      <c r="Y6" s="1438" t="s">
        <v>227</v>
      </c>
      <c r="Z6" s="1438" t="s">
        <v>228</v>
      </c>
      <c r="AA6" s="1438" t="s">
        <v>229</v>
      </c>
      <c r="AB6" s="1449" t="s">
        <v>230</v>
      </c>
      <c r="AC6" s="1451" t="s">
        <v>231</v>
      </c>
      <c r="AD6" s="1438" t="s">
        <v>232</v>
      </c>
      <c r="AE6" s="1438" t="s">
        <v>233</v>
      </c>
      <c r="AF6" s="1438" t="s">
        <v>234</v>
      </c>
      <c r="AG6" s="1438" t="s">
        <v>235</v>
      </c>
      <c r="AH6" s="1438" t="s">
        <v>236</v>
      </c>
      <c r="AI6" s="1440" t="s">
        <v>237</v>
      </c>
      <c r="AJ6" s="1442" t="s">
        <v>238</v>
      </c>
      <c r="AK6" s="1438" t="s">
        <v>239</v>
      </c>
      <c r="AL6" s="1446" t="s">
        <v>240</v>
      </c>
      <c r="AM6" s="1476"/>
      <c r="AN6" s="1474"/>
      <c r="AO6" s="1475"/>
      <c r="AP6" s="1476"/>
      <c r="AQ6" s="1476"/>
      <c r="AR6" s="1476"/>
      <c r="AS6" s="1453"/>
      <c r="AT6" s="1453"/>
      <c r="AU6" s="1478"/>
      <c r="AV6" s="1478"/>
      <c r="AW6" s="1478"/>
      <c r="AX6" s="1453"/>
      <c r="AY6" s="1453"/>
      <c r="AZ6" s="1453"/>
      <c r="BA6" s="1453"/>
      <c r="BB6" s="1453"/>
      <c r="BC6" s="1445" t="str">
        <f>AE20</f>
        <v>Ａ</v>
      </c>
      <c r="BD6" s="1436" t="str">
        <f>AE21</f>
        <v>Ｂ</v>
      </c>
      <c r="BE6" s="1437" t="str">
        <f>AE22</f>
        <v>Ｃ</v>
      </c>
      <c r="BF6" s="1436" t="str">
        <f>AM20</f>
        <v>Ｄ</v>
      </c>
      <c r="BG6" s="1436" t="str">
        <f>AM21</f>
        <v>Ｅ</v>
      </c>
      <c r="BH6" s="1436" t="str">
        <f>AM22</f>
        <v>Ｆ</v>
      </c>
      <c r="BI6" s="1436" t="str">
        <f>AU20</f>
        <v>Ｇ</v>
      </c>
      <c r="BJ6" s="1436" t="str">
        <f>AU21</f>
        <v>Ｈ</v>
      </c>
      <c r="BK6" s="1444" t="str">
        <f>AU22</f>
        <v>Ｉ</v>
      </c>
      <c r="BL6" s="1445" t="str">
        <f t="shared" ref="BL6:BT6" si="0">BC6</f>
        <v>Ａ</v>
      </c>
      <c r="BM6" s="1436" t="str">
        <f t="shared" si="0"/>
        <v>Ｂ</v>
      </c>
      <c r="BN6" s="1436" t="str">
        <f t="shared" si="0"/>
        <v>Ｃ</v>
      </c>
      <c r="BO6" s="1436" t="str">
        <f t="shared" si="0"/>
        <v>Ｄ</v>
      </c>
      <c r="BP6" s="1436" t="str">
        <f t="shared" si="0"/>
        <v>Ｅ</v>
      </c>
      <c r="BQ6" s="1436" t="str">
        <f t="shared" si="0"/>
        <v>Ｆ</v>
      </c>
      <c r="BR6" s="1436" t="str">
        <f t="shared" si="0"/>
        <v>Ｇ</v>
      </c>
      <c r="BS6" s="1436" t="str">
        <f t="shared" si="0"/>
        <v>Ｈ</v>
      </c>
      <c r="BT6" s="1444" t="str">
        <f t="shared" si="0"/>
        <v>Ｉ</v>
      </c>
      <c r="BU6" s="152" t="str">
        <f>AE20</f>
        <v>Ａ</v>
      </c>
    </row>
    <row r="7" spans="1:73" ht="15" customHeight="1" x14ac:dyDescent="0.4">
      <c r="A7" s="1467"/>
      <c r="B7" s="1468"/>
      <c r="C7" s="1468"/>
      <c r="D7" s="1468"/>
      <c r="E7" s="1468"/>
      <c r="F7" s="1468"/>
      <c r="G7" s="1468"/>
      <c r="H7" s="1455"/>
      <c r="I7" s="1439"/>
      <c r="J7" s="1439"/>
      <c r="K7" s="1439"/>
      <c r="L7" s="1439"/>
      <c r="M7" s="1439"/>
      <c r="N7" s="1450"/>
      <c r="O7" s="1452"/>
      <c r="P7" s="1439"/>
      <c r="Q7" s="1439"/>
      <c r="R7" s="1439"/>
      <c r="S7" s="1439"/>
      <c r="T7" s="1439"/>
      <c r="U7" s="1441"/>
      <c r="V7" s="1443"/>
      <c r="W7" s="1439"/>
      <c r="X7" s="1439"/>
      <c r="Y7" s="1439"/>
      <c r="Z7" s="1439"/>
      <c r="AA7" s="1439"/>
      <c r="AB7" s="1450"/>
      <c r="AC7" s="1452"/>
      <c r="AD7" s="1439"/>
      <c r="AE7" s="1439"/>
      <c r="AF7" s="1439"/>
      <c r="AG7" s="1439"/>
      <c r="AH7" s="1439"/>
      <c r="AI7" s="1441"/>
      <c r="AJ7" s="1443"/>
      <c r="AK7" s="1439"/>
      <c r="AL7" s="1447"/>
      <c r="AM7" s="1476"/>
      <c r="AN7" s="1474"/>
      <c r="AO7" s="1475"/>
      <c r="AP7" s="1476"/>
      <c r="AQ7" s="1476"/>
      <c r="AR7" s="1476"/>
      <c r="AS7" s="1453"/>
      <c r="AT7" s="1453"/>
      <c r="AU7" s="1456" t="s">
        <v>241</v>
      </c>
      <c r="AV7" s="1457"/>
      <c r="AW7" s="1458"/>
      <c r="AX7" s="1453"/>
      <c r="AY7" s="1453"/>
      <c r="AZ7" s="1453"/>
      <c r="BA7" s="1453"/>
      <c r="BB7" s="1453"/>
      <c r="BC7" s="1445"/>
      <c r="BD7" s="1436"/>
      <c r="BE7" s="1437"/>
      <c r="BF7" s="1436"/>
      <c r="BG7" s="1436"/>
      <c r="BH7" s="1436"/>
      <c r="BI7" s="1436"/>
      <c r="BJ7" s="1436"/>
      <c r="BK7" s="1444"/>
      <c r="BL7" s="1445"/>
      <c r="BM7" s="1436"/>
      <c r="BN7" s="1436"/>
      <c r="BO7" s="1436"/>
      <c r="BP7" s="1436"/>
      <c r="BQ7" s="1436"/>
      <c r="BR7" s="1436"/>
      <c r="BS7" s="1436"/>
      <c r="BT7" s="1444"/>
      <c r="BU7" s="152" t="str">
        <f>AE21</f>
        <v>Ｂ</v>
      </c>
    </row>
    <row r="8" spans="1:73" ht="15" customHeight="1" x14ac:dyDescent="0.4">
      <c r="A8" s="1469"/>
      <c r="B8" s="1470"/>
      <c r="C8" s="1470"/>
      <c r="D8" s="1470"/>
      <c r="E8" s="1470"/>
      <c r="F8" s="1470"/>
      <c r="G8" s="1470"/>
      <c r="H8" s="188" t="s">
        <v>28</v>
      </c>
      <c r="I8" s="189" t="s">
        <v>263</v>
      </c>
      <c r="J8" s="189" t="s">
        <v>264</v>
      </c>
      <c r="K8" s="189" t="s">
        <v>265</v>
      </c>
      <c r="L8" s="189" t="s">
        <v>266</v>
      </c>
      <c r="M8" s="189" t="s">
        <v>267</v>
      </c>
      <c r="N8" s="190" t="s">
        <v>268</v>
      </c>
      <c r="O8" s="191" t="s">
        <v>269</v>
      </c>
      <c r="P8" s="189" t="s">
        <v>263</v>
      </c>
      <c r="Q8" s="189" t="s">
        <v>264</v>
      </c>
      <c r="R8" s="189" t="s">
        <v>265</v>
      </c>
      <c r="S8" s="189" t="s">
        <v>266</v>
      </c>
      <c r="T8" s="189" t="s">
        <v>267</v>
      </c>
      <c r="U8" s="192" t="s">
        <v>268</v>
      </c>
      <c r="V8" s="193" t="s">
        <v>269</v>
      </c>
      <c r="W8" s="189" t="s">
        <v>263</v>
      </c>
      <c r="X8" s="189" t="s">
        <v>264</v>
      </c>
      <c r="Y8" s="189" t="s">
        <v>265</v>
      </c>
      <c r="Z8" s="189" t="s">
        <v>266</v>
      </c>
      <c r="AA8" s="189" t="s">
        <v>267</v>
      </c>
      <c r="AB8" s="190" t="s">
        <v>268</v>
      </c>
      <c r="AC8" s="191" t="s">
        <v>269</v>
      </c>
      <c r="AD8" s="189" t="s">
        <v>263</v>
      </c>
      <c r="AE8" s="189" t="s">
        <v>264</v>
      </c>
      <c r="AF8" s="189" t="s">
        <v>265</v>
      </c>
      <c r="AG8" s="189" t="s">
        <v>266</v>
      </c>
      <c r="AH8" s="189" t="s">
        <v>267</v>
      </c>
      <c r="AI8" s="192" t="s">
        <v>268</v>
      </c>
      <c r="AJ8" s="193" t="s">
        <v>269</v>
      </c>
      <c r="AK8" s="194" t="s">
        <v>263</v>
      </c>
      <c r="AL8" s="195" t="s">
        <v>264</v>
      </c>
      <c r="AM8" s="1476"/>
      <c r="AN8" s="1474"/>
      <c r="AO8" s="1475"/>
      <c r="AP8" s="1476"/>
      <c r="AQ8" s="1476"/>
      <c r="AR8" s="1476"/>
      <c r="AS8" s="1453"/>
      <c r="AT8" s="1453"/>
      <c r="AU8" s="1459"/>
      <c r="AV8" s="1460"/>
      <c r="AW8" s="1461"/>
      <c r="AX8" s="1453"/>
      <c r="AY8" s="1453"/>
      <c r="AZ8" s="1453"/>
      <c r="BA8" s="1453"/>
      <c r="BB8" s="1453"/>
      <c r="BC8" s="1445"/>
      <c r="BD8" s="1436"/>
      <c r="BE8" s="1437"/>
      <c r="BF8" s="1436"/>
      <c r="BG8" s="1436"/>
      <c r="BH8" s="1436"/>
      <c r="BI8" s="1436"/>
      <c r="BJ8" s="1436"/>
      <c r="BK8" s="1444"/>
      <c r="BL8" s="1445"/>
      <c r="BM8" s="1436"/>
      <c r="BN8" s="1436"/>
      <c r="BO8" s="1436"/>
      <c r="BP8" s="1436"/>
      <c r="BQ8" s="1436"/>
      <c r="BR8" s="1436"/>
      <c r="BS8" s="1436"/>
      <c r="BT8" s="1444"/>
      <c r="BU8" s="152" t="str">
        <f>AE22</f>
        <v>Ｃ</v>
      </c>
    </row>
    <row r="9" spans="1:73" ht="15" customHeight="1" x14ac:dyDescent="0.4">
      <c r="A9" s="196" t="s">
        <v>129</v>
      </c>
      <c r="B9" s="1418" t="s">
        <v>270</v>
      </c>
      <c r="C9" s="1418"/>
      <c r="D9" s="1418"/>
      <c r="E9" s="1418"/>
      <c r="F9" s="1418"/>
      <c r="G9" s="1419"/>
      <c r="H9" s="1448" t="s">
        <v>249</v>
      </c>
      <c r="I9" s="1403" t="s">
        <v>249</v>
      </c>
      <c r="J9" s="1403"/>
      <c r="K9" s="1403" t="s">
        <v>249</v>
      </c>
      <c r="L9" s="1403" t="s">
        <v>249</v>
      </c>
      <c r="M9" s="1403" t="s">
        <v>249</v>
      </c>
      <c r="N9" s="1434"/>
      <c r="O9" s="1405" t="s">
        <v>271</v>
      </c>
      <c r="P9" s="1403" t="s">
        <v>271</v>
      </c>
      <c r="Q9" s="1403"/>
      <c r="R9" s="1403" t="s">
        <v>271</v>
      </c>
      <c r="S9" s="1403" t="s">
        <v>271</v>
      </c>
      <c r="T9" s="1403" t="s">
        <v>271</v>
      </c>
      <c r="U9" s="1404"/>
      <c r="V9" s="1431" t="s">
        <v>271</v>
      </c>
      <c r="W9" s="1403" t="s">
        <v>271</v>
      </c>
      <c r="X9" s="1403"/>
      <c r="Y9" s="1403" t="s">
        <v>271</v>
      </c>
      <c r="Z9" s="1403" t="s">
        <v>271</v>
      </c>
      <c r="AA9" s="1403" t="s">
        <v>271</v>
      </c>
      <c r="AB9" s="1434"/>
      <c r="AC9" s="1405" t="s">
        <v>271</v>
      </c>
      <c r="AD9" s="1403" t="s">
        <v>271</v>
      </c>
      <c r="AE9" s="1403"/>
      <c r="AF9" s="1403" t="s">
        <v>271</v>
      </c>
      <c r="AG9" s="1403" t="s">
        <v>271</v>
      </c>
      <c r="AH9" s="1403" t="s">
        <v>271</v>
      </c>
      <c r="AI9" s="1404"/>
      <c r="AJ9" s="1431" t="s">
        <v>271</v>
      </c>
      <c r="AK9" s="1403" t="s">
        <v>271</v>
      </c>
      <c r="AL9" s="1424"/>
      <c r="AM9" s="1215">
        <f>SUM(BL9:BT10)</f>
        <v>176</v>
      </c>
      <c r="AN9" s="1213"/>
      <c r="AO9" s="1400"/>
      <c r="AP9" s="1408" t="s">
        <v>272</v>
      </c>
      <c r="AQ9" s="1408"/>
      <c r="AR9" s="1408"/>
      <c r="AS9" s="1409"/>
      <c r="AT9" s="1409"/>
      <c r="AU9" s="1410" t="s">
        <v>840</v>
      </c>
      <c r="AV9" s="1410"/>
      <c r="AW9" s="1410"/>
      <c r="AX9" s="1425"/>
      <c r="AY9" s="1426"/>
      <c r="AZ9" s="1426"/>
      <c r="BA9" s="1426"/>
      <c r="BB9" s="1427"/>
      <c r="BC9" s="1405">
        <f t="shared" ref="BC9:BK9" si="1">COUNTIF($H9:$AL10,BC$6)</f>
        <v>22</v>
      </c>
      <c r="BD9" s="1403">
        <f t="shared" si="1"/>
        <v>0</v>
      </c>
      <c r="BE9" s="1403">
        <f t="shared" si="1"/>
        <v>0</v>
      </c>
      <c r="BF9" s="1403">
        <f t="shared" si="1"/>
        <v>0</v>
      </c>
      <c r="BG9" s="1403">
        <f t="shared" si="1"/>
        <v>0</v>
      </c>
      <c r="BH9" s="1403">
        <f t="shared" si="1"/>
        <v>0</v>
      </c>
      <c r="BI9" s="1403">
        <f t="shared" si="1"/>
        <v>0</v>
      </c>
      <c r="BJ9" s="1403">
        <f t="shared" si="1"/>
        <v>0</v>
      </c>
      <c r="BK9" s="1404">
        <f t="shared" si="1"/>
        <v>0</v>
      </c>
      <c r="BL9" s="1405">
        <f t="shared" ref="BL9:BT9" si="2">BC9*BC$20*24</f>
        <v>176</v>
      </c>
      <c r="BM9" s="1403">
        <f t="shared" si="2"/>
        <v>0</v>
      </c>
      <c r="BN9" s="1403">
        <f t="shared" si="2"/>
        <v>0</v>
      </c>
      <c r="BO9" s="1403">
        <f t="shared" si="2"/>
        <v>0</v>
      </c>
      <c r="BP9" s="1403">
        <f t="shared" si="2"/>
        <v>0</v>
      </c>
      <c r="BQ9" s="1403">
        <f t="shared" si="2"/>
        <v>0</v>
      </c>
      <c r="BR9" s="1403">
        <f t="shared" si="2"/>
        <v>0</v>
      </c>
      <c r="BS9" s="1403">
        <f t="shared" si="2"/>
        <v>0</v>
      </c>
      <c r="BT9" s="1404">
        <f t="shared" si="2"/>
        <v>0</v>
      </c>
      <c r="BU9" s="152" t="str">
        <f>AM20</f>
        <v>Ｄ</v>
      </c>
    </row>
    <row r="10" spans="1:73" ht="15" customHeight="1" x14ac:dyDescent="0.4">
      <c r="A10" s="197" t="s">
        <v>139</v>
      </c>
      <c r="B10" s="1422" t="s">
        <v>273</v>
      </c>
      <c r="C10" s="1422"/>
      <c r="D10" s="1422"/>
      <c r="E10" s="1422"/>
      <c r="F10" s="1422"/>
      <c r="G10" s="1423"/>
      <c r="H10" s="1435"/>
      <c r="I10" s="1403"/>
      <c r="J10" s="1403"/>
      <c r="K10" s="1403"/>
      <c r="L10" s="1403"/>
      <c r="M10" s="1403"/>
      <c r="N10" s="1434"/>
      <c r="O10" s="1405"/>
      <c r="P10" s="1403"/>
      <c r="Q10" s="1403"/>
      <c r="R10" s="1403"/>
      <c r="S10" s="1403"/>
      <c r="T10" s="1403"/>
      <c r="U10" s="1404"/>
      <c r="V10" s="1431"/>
      <c r="W10" s="1403"/>
      <c r="X10" s="1403"/>
      <c r="Y10" s="1403"/>
      <c r="Z10" s="1403"/>
      <c r="AA10" s="1403"/>
      <c r="AB10" s="1434"/>
      <c r="AC10" s="1405"/>
      <c r="AD10" s="1403"/>
      <c r="AE10" s="1403"/>
      <c r="AF10" s="1403"/>
      <c r="AG10" s="1403"/>
      <c r="AH10" s="1403"/>
      <c r="AI10" s="1404"/>
      <c r="AJ10" s="1431"/>
      <c r="AK10" s="1403"/>
      <c r="AL10" s="1424"/>
      <c r="AM10" s="1215"/>
      <c r="AN10" s="1213"/>
      <c r="AO10" s="1400"/>
      <c r="AP10" s="1408"/>
      <c r="AQ10" s="1408"/>
      <c r="AR10" s="1408"/>
      <c r="AS10" s="1409"/>
      <c r="AT10" s="1409"/>
      <c r="AU10" s="1417" t="s">
        <v>276</v>
      </c>
      <c r="AV10" s="1417"/>
      <c r="AW10" s="1417"/>
      <c r="AX10" s="1428"/>
      <c r="AY10" s="1429"/>
      <c r="AZ10" s="1429"/>
      <c r="BA10" s="1429"/>
      <c r="BB10" s="1430"/>
      <c r="BC10" s="1405"/>
      <c r="BD10" s="1403"/>
      <c r="BE10" s="1403"/>
      <c r="BF10" s="1403"/>
      <c r="BG10" s="1403"/>
      <c r="BH10" s="1403"/>
      <c r="BI10" s="1403"/>
      <c r="BJ10" s="1403"/>
      <c r="BK10" s="1404"/>
      <c r="BL10" s="1405"/>
      <c r="BM10" s="1403"/>
      <c r="BN10" s="1403"/>
      <c r="BO10" s="1403"/>
      <c r="BP10" s="1403"/>
      <c r="BQ10" s="1403"/>
      <c r="BR10" s="1403"/>
      <c r="BS10" s="1403"/>
      <c r="BT10" s="1404"/>
      <c r="BU10" s="152" t="str">
        <f>AM21</f>
        <v>Ｅ</v>
      </c>
    </row>
    <row r="11" spans="1:73" ht="15" customHeight="1" x14ac:dyDescent="0.4">
      <c r="A11" s="196" t="s">
        <v>129</v>
      </c>
      <c r="B11" s="1418" t="s">
        <v>274</v>
      </c>
      <c r="C11" s="1418"/>
      <c r="D11" s="1418"/>
      <c r="E11" s="1418"/>
      <c r="F11" s="1418"/>
      <c r="G11" s="1419"/>
      <c r="H11" s="1435"/>
      <c r="I11" s="1403" t="s">
        <v>249</v>
      </c>
      <c r="J11" s="1403" t="s">
        <v>249</v>
      </c>
      <c r="K11" s="1403" t="s">
        <v>249</v>
      </c>
      <c r="L11" s="1403"/>
      <c r="M11" s="1403" t="s">
        <v>249</v>
      </c>
      <c r="N11" s="1434" t="s">
        <v>249</v>
      </c>
      <c r="O11" s="1405"/>
      <c r="P11" s="1403" t="s">
        <v>271</v>
      </c>
      <c r="Q11" s="1403" t="s">
        <v>271</v>
      </c>
      <c r="R11" s="1403" t="s">
        <v>271</v>
      </c>
      <c r="S11" s="1403"/>
      <c r="T11" s="1403" t="s">
        <v>271</v>
      </c>
      <c r="U11" s="1404" t="s">
        <v>271</v>
      </c>
      <c r="V11" s="1431"/>
      <c r="W11" s="1403" t="s">
        <v>271</v>
      </c>
      <c r="X11" s="1403" t="s">
        <v>271</v>
      </c>
      <c r="Y11" s="1403" t="s">
        <v>271</v>
      </c>
      <c r="Z11" s="1403"/>
      <c r="AA11" s="1403" t="s">
        <v>271</v>
      </c>
      <c r="AB11" s="1434" t="s">
        <v>271</v>
      </c>
      <c r="AC11" s="1405"/>
      <c r="AD11" s="1403" t="s">
        <v>271</v>
      </c>
      <c r="AE11" s="1403" t="s">
        <v>271</v>
      </c>
      <c r="AF11" s="1403" t="s">
        <v>271</v>
      </c>
      <c r="AG11" s="1403"/>
      <c r="AH11" s="1403" t="s">
        <v>271</v>
      </c>
      <c r="AI11" s="1404" t="s">
        <v>271</v>
      </c>
      <c r="AJ11" s="1431"/>
      <c r="AK11" s="1403" t="s">
        <v>271</v>
      </c>
      <c r="AL11" s="1424" t="s">
        <v>271</v>
      </c>
      <c r="AM11" s="1215">
        <f>SUM(BL11:BT12)</f>
        <v>176</v>
      </c>
      <c r="AN11" s="1213"/>
      <c r="AO11" s="1400"/>
      <c r="AP11" s="1408"/>
      <c r="AQ11" s="1408"/>
      <c r="AR11" s="1408"/>
      <c r="AS11" s="1409"/>
      <c r="AT11" s="1409"/>
      <c r="AU11" s="1410" t="s">
        <v>840</v>
      </c>
      <c r="AV11" s="1410"/>
      <c r="AW11" s="1410"/>
      <c r="AX11" s="1425"/>
      <c r="AY11" s="1426"/>
      <c r="AZ11" s="1426"/>
      <c r="BA11" s="1426"/>
      <c r="BB11" s="1427"/>
      <c r="BC11" s="1405">
        <f t="shared" ref="BC11:BK11" si="3">COUNTIF($H11:$AL12,BC$6)</f>
        <v>22</v>
      </c>
      <c r="BD11" s="1403">
        <f t="shared" si="3"/>
        <v>0</v>
      </c>
      <c r="BE11" s="1403">
        <f t="shared" si="3"/>
        <v>0</v>
      </c>
      <c r="BF11" s="1403">
        <f t="shared" si="3"/>
        <v>0</v>
      </c>
      <c r="BG11" s="1403">
        <f t="shared" si="3"/>
        <v>0</v>
      </c>
      <c r="BH11" s="1403">
        <f t="shared" si="3"/>
        <v>0</v>
      </c>
      <c r="BI11" s="1403">
        <f t="shared" si="3"/>
        <v>0</v>
      </c>
      <c r="BJ11" s="1403">
        <f t="shared" si="3"/>
        <v>0</v>
      </c>
      <c r="BK11" s="1404">
        <f t="shared" si="3"/>
        <v>0</v>
      </c>
      <c r="BL11" s="1405">
        <f t="shared" ref="BL11:BT11" si="4">BC11*BC$20*24</f>
        <v>176</v>
      </c>
      <c r="BM11" s="1403">
        <f t="shared" si="4"/>
        <v>0</v>
      </c>
      <c r="BN11" s="1403">
        <f t="shared" si="4"/>
        <v>0</v>
      </c>
      <c r="BO11" s="1403">
        <f t="shared" si="4"/>
        <v>0</v>
      </c>
      <c r="BP11" s="1403">
        <f t="shared" si="4"/>
        <v>0</v>
      </c>
      <c r="BQ11" s="1403">
        <f t="shared" si="4"/>
        <v>0</v>
      </c>
      <c r="BR11" s="1403">
        <f t="shared" si="4"/>
        <v>0</v>
      </c>
      <c r="BS11" s="1403">
        <f t="shared" si="4"/>
        <v>0</v>
      </c>
      <c r="BT11" s="1404">
        <f t="shared" si="4"/>
        <v>0</v>
      </c>
      <c r="BU11" s="152" t="str">
        <f>AM22</f>
        <v>Ｆ</v>
      </c>
    </row>
    <row r="12" spans="1:73" ht="15" customHeight="1" x14ac:dyDescent="0.4">
      <c r="A12" s="197" t="s">
        <v>139</v>
      </c>
      <c r="B12" s="1422" t="s">
        <v>275</v>
      </c>
      <c r="C12" s="1422"/>
      <c r="D12" s="1422"/>
      <c r="E12" s="1422"/>
      <c r="F12" s="1422"/>
      <c r="G12" s="1423"/>
      <c r="H12" s="1435"/>
      <c r="I12" s="1403"/>
      <c r="J12" s="1403"/>
      <c r="K12" s="1403"/>
      <c r="L12" s="1403"/>
      <c r="M12" s="1403"/>
      <c r="N12" s="1434"/>
      <c r="O12" s="1405"/>
      <c r="P12" s="1403"/>
      <c r="Q12" s="1403"/>
      <c r="R12" s="1403"/>
      <c r="S12" s="1403"/>
      <c r="T12" s="1403"/>
      <c r="U12" s="1404"/>
      <c r="V12" s="1431"/>
      <c r="W12" s="1403"/>
      <c r="X12" s="1403"/>
      <c r="Y12" s="1403"/>
      <c r="Z12" s="1403"/>
      <c r="AA12" s="1403"/>
      <c r="AB12" s="1434"/>
      <c r="AC12" s="1405"/>
      <c r="AD12" s="1403"/>
      <c r="AE12" s="1403"/>
      <c r="AF12" s="1403"/>
      <c r="AG12" s="1403"/>
      <c r="AH12" s="1403"/>
      <c r="AI12" s="1404"/>
      <c r="AJ12" s="1431"/>
      <c r="AK12" s="1403"/>
      <c r="AL12" s="1424"/>
      <c r="AM12" s="1215"/>
      <c r="AN12" s="1213"/>
      <c r="AO12" s="1400"/>
      <c r="AP12" s="1408"/>
      <c r="AQ12" s="1408"/>
      <c r="AR12" s="1408"/>
      <c r="AS12" s="1409"/>
      <c r="AT12" s="1409"/>
      <c r="AU12" s="1417" t="s">
        <v>276</v>
      </c>
      <c r="AV12" s="1417"/>
      <c r="AW12" s="1417"/>
      <c r="AX12" s="1428"/>
      <c r="AY12" s="1429"/>
      <c r="AZ12" s="1429"/>
      <c r="BA12" s="1429"/>
      <c r="BB12" s="1430"/>
      <c r="BC12" s="1405"/>
      <c r="BD12" s="1403"/>
      <c r="BE12" s="1403"/>
      <c r="BF12" s="1403"/>
      <c r="BG12" s="1403"/>
      <c r="BH12" s="1403"/>
      <c r="BI12" s="1403"/>
      <c r="BJ12" s="1403"/>
      <c r="BK12" s="1404"/>
      <c r="BL12" s="1405"/>
      <c r="BM12" s="1403"/>
      <c r="BN12" s="1403"/>
      <c r="BO12" s="1403"/>
      <c r="BP12" s="1403"/>
      <c r="BQ12" s="1403"/>
      <c r="BR12" s="1403"/>
      <c r="BS12" s="1403"/>
      <c r="BT12" s="1404"/>
      <c r="BU12" s="152" t="str">
        <f>AU20</f>
        <v>Ｇ</v>
      </c>
    </row>
    <row r="13" spans="1:73" ht="15" customHeight="1" x14ac:dyDescent="0.4">
      <c r="A13" s="196" t="s">
        <v>129</v>
      </c>
      <c r="B13" s="1418" t="s">
        <v>277</v>
      </c>
      <c r="C13" s="1418"/>
      <c r="D13" s="1418"/>
      <c r="E13" s="1418"/>
      <c r="F13" s="1418"/>
      <c r="G13" s="1419"/>
      <c r="H13" s="1435" t="s">
        <v>249</v>
      </c>
      <c r="I13" s="1403" t="s">
        <v>249</v>
      </c>
      <c r="J13" s="1403" t="s">
        <v>256</v>
      </c>
      <c r="K13" s="1403"/>
      <c r="L13" s="1403" t="s">
        <v>249</v>
      </c>
      <c r="M13" s="1403" t="s">
        <v>278</v>
      </c>
      <c r="N13" s="1434"/>
      <c r="O13" s="1405" t="s">
        <v>249</v>
      </c>
      <c r="P13" s="1403" t="s">
        <v>249</v>
      </c>
      <c r="Q13" s="1403" t="s">
        <v>256</v>
      </c>
      <c r="R13" s="1403"/>
      <c r="S13" s="1403" t="s">
        <v>249</v>
      </c>
      <c r="T13" s="1403" t="s">
        <v>278</v>
      </c>
      <c r="U13" s="1404"/>
      <c r="V13" s="1431" t="s">
        <v>249</v>
      </c>
      <c r="W13" s="1403" t="s">
        <v>249</v>
      </c>
      <c r="X13" s="1403" t="s">
        <v>256</v>
      </c>
      <c r="Y13" s="1403"/>
      <c r="Z13" s="1403" t="s">
        <v>249</v>
      </c>
      <c r="AA13" s="1403" t="s">
        <v>278</v>
      </c>
      <c r="AB13" s="1434"/>
      <c r="AC13" s="1405" t="s">
        <v>249</v>
      </c>
      <c r="AD13" s="1403" t="s">
        <v>249</v>
      </c>
      <c r="AE13" s="1403" t="s">
        <v>256</v>
      </c>
      <c r="AF13" s="1403"/>
      <c r="AG13" s="1403" t="s">
        <v>249</v>
      </c>
      <c r="AH13" s="1403" t="s">
        <v>278</v>
      </c>
      <c r="AI13" s="1404"/>
      <c r="AJ13" s="1431" t="s">
        <v>249</v>
      </c>
      <c r="AK13" s="1403" t="s">
        <v>249</v>
      </c>
      <c r="AL13" s="1424" t="s">
        <v>279</v>
      </c>
      <c r="AM13" s="1215">
        <f>SUM(BL13:BT14)</f>
        <v>184</v>
      </c>
      <c r="AN13" s="1213"/>
      <c r="AO13" s="1400"/>
      <c r="AP13" s="1408"/>
      <c r="AQ13" s="1408"/>
      <c r="AR13" s="1408"/>
      <c r="AS13" s="1409"/>
      <c r="AT13" s="1409"/>
      <c r="AU13" s="1410" t="s">
        <v>841</v>
      </c>
      <c r="AV13" s="1410"/>
      <c r="AW13" s="1410"/>
      <c r="AX13" s="1411"/>
      <c r="AY13" s="1412"/>
      <c r="AZ13" s="1412"/>
      <c r="BA13" s="1412"/>
      <c r="BB13" s="1413"/>
      <c r="BC13" s="1405">
        <f t="shared" ref="BC13:BK13" si="5">COUNTIF($H13:$AL14,BC$6)</f>
        <v>14</v>
      </c>
      <c r="BD13" s="1403">
        <f t="shared" si="5"/>
        <v>5</v>
      </c>
      <c r="BE13" s="1403">
        <f t="shared" si="5"/>
        <v>4</v>
      </c>
      <c r="BF13" s="1403">
        <f t="shared" si="5"/>
        <v>0</v>
      </c>
      <c r="BG13" s="1403">
        <f t="shared" si="5"/>
        <v>0</v>
      </c>
      <c r="BH13" s="1403">
        <f t="shared" si="5"/>
        <v>0</v>
      </c>
      <c r="BI13" s="1403">
        <f t="shared" si="5"/>
        <v>0</v>
      </c>
      <c r="BJ13" s="1403">
        <f t="shared" si="5"/>
        <v>0</v>
      </c>
      <c r="BK13" s="1404">
        <f t="shared" si="5"/>
        <v>0</v>
      </c>
      <c r="BL13" s="1405">
        <f t="shared" ref="BL13:BT13" si="6">BC13*BC$20*24</f>
        <v>112</v>
      </c>
      <c r="BM13" s="1403">
        <f t="shared" si="6"/>
        <v>40</v>
      </c>
      <c r="BN13" s="1403">
        <f t="shared" si="6"/>
        <v>32</v>
      </c>
      <c r="BO13" s="1403">
        <f t="shared" si="6"/>
        <v>0</v>
      </c>
      <c r="BP13" s="1403">
        <f t="shared" si="6"/>
        <v>0</v>
      </c>
      <c r="BQ13" s="1403">
        <f t="shared" si="6"/>
        <v>0</v>
      </c>
      <c r="BR13" s="1403">
        <f t="shared" si="6"/>
        <v>0</v>
      </c>
      <c r="BS13" s="1403">
        <f t="shared" si="6"/>
        <v>0</v>
      </c>
      <c r="BT13" s="1404">
        <f t="shared" si="6"/>
        <v>0</v>
      </c>
      <c r="BU13" s="152" t="str">
        <f>AU21</f>
        <v>Ｈ</v>
      </c>
    </row>
    <row r="14" spans="1:73" ht="15" customHeight="1" x14ac:dyDescent="0.4">
      <c r="A14" s="197" t="s">
        <v>139</v>
      </c>
      <c r="B14" s="1422" t="s">
        <v>280</v>
      </c>
      <c r="C14" s="1422"/>
      <c r="D14" s="1422"/>
      <c r="E14" s="1422"/>
      <c r="F14" s="1422"/>
      <c r="G14" s="1423"/>
      <c r="H14" s="1435"/>
      <c r="I14" s="1403"/>
      <c r="J14" s="1403"/>
      <c r="K14" s="1403"/>
      <c r="L14" s="1403"/>
      <c r="M14" s="1403"/>
      <c r="N14" s="1434"/>
      <c r="O14" s="1405"/>
      <c r="P14" s="1403"/>
      <c r="Q14" s="1403"/>
      <c r="R14" s="1403"/>
      <c r="S14" s="1403"/>
      <c r="T14" s="1403"/>
      <c r="U14" s="1404"/>
      <c r="V14" s="1431"/>
      <c r="W14" s="1403"/>
      <c r="X14" s="1403"/>
      <c r="Y14" s="1403"/>
      <c r="Z14" s="1403"/>
      <c r="AA14" s="1403"/>
      <c r="AB14" s="1434"/>
      <c r="AC14" s="1405"/>
      <c r="AD14" s="1403"/>
      <c r="AE14" s="1403"/>
      <c r="AF14" s="1403"/>
      <c r="AG14" s="1403"/>
      <c r="AH14" s="1403"/>
      <c r="AI14" s="1404"/>
      <c r="AJ14" s="1431"/>
      <c r="AK14" s="1403"/>
      <c r="AL14" s="1424"/>
      <c r="AM14" s="1215"/>
      <c r="AN14" s="1213"/>
      <c r="AO14" s="1400"/>
      <c r="AP14" s="1408"/>
      <c r="AQ14" s="1408"/>
      <c r="AR14" s="1408"/>
      <c r="AS14" s="1409"/>
      <c r="AT14" s="1409"/>
      <c r="AU14" s="1417" t="s">
        <v>276</v>
      </c>
      <c r="AV14" s="1417"/>
      <c r="AW14" s="1417"/>
      <c r="AX14" s="1414"/>
      <c r="AY14" s="1415"/>
      <c r="AZ14" s="1415"/>
      <c r="BA14" s="1415"/>
      <c r="BB14" s="1416"/>
      <c r="BC14" s="1405"/>
      <c r="BD14" s="1403"/>
      <c r="BE14" s="1403"/>
      <c r="BF14" s="1403"/>
      <c r="BG14" s="1403"/>
      <c r="BH14" s="1403"/>
      <c r="BI14" s="1403"/>
      <c r="BJ14" s="1403"/>
      <c r="BK14" s="1404"/>
      <c r="BL14" s="1405"/>
      <c r="BM14" s="1403"/>
      <c r="BN14" s="1403"/>
      <c r="BO14" s="1403"/>
      <c r="BP14" s="1403"/>
      <c r="BQ14" s="1403"/>
      <c r="BR14" s="1403"/>
      <c r="BS14" s="1403"/>
      <c r="BT14" s="1404"/>
      <c r="BU14" s="152" t="str">
        <f>AU22</f>
        <v>Ｉ</v>
      </c>
    </row>
    <row r="15" spans="1:73" ht="15" customHeight="1" x14ac:dyDescent="0.4">
      <c r="A15" s="196" t="s">
        <v>129</v>
      </c>
      <c r="B15" s="1418" t="s">
        <v>281</v>
      </c>
      <c r="C15" s="1418"/>
      <c r="D15" s="1418"/>
      <c r="E15" s="1418"/>
      <c r="F15" s="1418"/>
      <c r="G15" s="1419"/>
      <c r="H15" s="1435" t="s">
        <v>249</v>
      </c>
      <c r="I15" s="1403"/>
      <c r="J15" s="1403" t="s">
        <v>282</v>
      </c>
      <c r="K15" s="1403" t="s">
        <v>283</v>
      </c>
      <c r="L15" s="1403"/>
      <c r="M15" s="1403" t="s">
        <v>271</v>
      </c>
      <c r="N15" s="1434"/>
      <c r="O15" s="1258" t="s">
        <v>284</v>
      </c>
      <c r="P15" s="1255" t="s">
        <v>285</v>
      </c>
      <c r="Q15" s="1255"/>
      <c r="R15" s="1255" t="s">
        <v>271</v>
      </c>
      <c r="S15" s="1255"/>
      <c r="T15" s="1255" t="s">
        <v>284</v>
      </c>
      <c r="U15" s="1235" t="s">
        <v>285</v>
      </c>
      <c r="V15" s="1432"/>
      <c r="W15" s="1255" t="s">
        <v>271</v>
      </c>
      <c r="X15" s="1255"/>
      <c r="Y15" s="1255" t="s">
        <v>284</v>
      </c>
      <c r="Z15" s="1255" t="s">
        <v>285</v>
      </c>
      <c r="AA15" s="1255"/>
      <c r="AB15" s="1235" t="s">
        <v>271</v>
      </c>
      <c r="AC15" s="1258"/>
      <c r="AD15" s="1255" t="s">
        <v>284</v>
      </c>
      <c r="AE15" s="1255" t="s">
        <v>285</v>
      </c>
      <c r="AF15" s="1255"/>
      <c r="AG15" s="1255" t="s">
        <v>271</v>
      </c>
      <c r="AH15" s="1255"/>
      <c r="AI15" s="1235" t="s">
        <v>284</v>
      </c>
      <c r="AJ15" s="1431" t="s">
        <v>285</v>
      </c>
      <c r="AK15" s="1403"/>
      <c r="AL15" s="1424" t="s">
        <v>249</v>
      </c>
      <c r="AM15" s="1215">
        <f>SUM(BL15:BT16)</f>
        <v>152</v>
      </c>
      <c r="AN15" s="1213"/>
      <c r="AO15" s="1400"/>
      <c r="AP15" s="1408" t="s">
        <v>281</v>
      </c>
      <c r="AQ15" s="1408"/>
      <c r="AR15" s="1408"/>
      <c r="AS15" s="1409"/>
      <c r="AT15" s="1409"/>
      <c r="AU15" s="1410" t="s">
        <v>841</v>
      </c>
      <c r="AV15" s="1410"/>
      <c r="AW15" s="1410"/>
      <c r="AX15" s="1425"/>
      <c r="AY15" s="1426"/>
      <c r="AZ15" s="1426"/>
      <c r="BA15" s="1426"/>
      <c r="BB15" s="1427"/>
      <c r="BC15" s="1405">
        <f t="shared" ref="BC15:BK15" si="7">COUNTIF($H15:$AL16,BC$6)</f>
        <v>7</v>
      </c>
      <c r="BD15" s="1403">
        <f t="shared" si="7"/>
        <v>0</v>
      </c>
      <c r="BE15" s="1403">
        <f t="shared" si="7"/>
        <v>0</v>
      </c>
      <c r="BF15" s="1403">
        <f t="shared" si="7"/>
        <v>6</v>
      </c>
      <c r="BG15" s="1403">
        <f t="shared" si="7"/>
        <v>6</v>
      </c>
      <c r="BH15" s="1403">
        <f t="shared" si="7"/>
        <v>0</v>
      </c>
      <c r="BI15" s="1403">
        <f t="shared" si="7"/>
        <v>0</v>
      </c>
      <c r="BJ15" s="1403">
        <f t="shared" si="7"/>
        <v>0</v>
      </c>
      <c r="BK15" s="1404">
        <f t="shared" si="7"/>
        <v>0</v>
      </c>
      <c r="BL15" s="1405">
        <f t="shared" ref="BL15:BT15" si="8">BC15*BC$20*24</f>
        <v>56</v>
      </c>
      <c r="BM15" s="1403">
        <f t="shared" si="8"/>
        <v>0</v>
      </c>
      <c r="BN15" s="1403">
        <f t="shared" si="8"/>
        <v>0</v>
      </c>
      <c r="BO15" s="1403">
        <f t="shared" si="8"/>
        <v>48</v>
      </c>
      <c r="BP15" s="1403">
        <f t="shared" si="8"/>
        <v>48</v>
      </c>
      <c r="BQ15" s="1403">
        <f t="shared" si="8"/>
        <v>0</v>
      </c>
      <c r="BR15" s="1403">
        <f t="shared" si="8"/>
        <v>0</v>
      </c>
      <c r="BS15" s="1403">
        <f t="shared" si="8"/>
        <v>0</v>
      </c>
      <c r="BT15" s="1404">
        <f t="shared" si="8"/>
        <v>0</v>
      </c>
    </row>
    <row r="16" spans="1:73" ht="15" customHeight="1" x14ac:dyDescent="0.4">
      <c r="A16" s="197" t="s">
        <v>139</v>
      </c>
      <c r="B16" s="1422" t="s">
        <v>286</v>
      </c>
      <c r="C16" s="1422"/>
      <c r="D16" s="1422"/>
      <c r="E16" s="1422"/>
      <c r="F16" s="1422"/>
      <c r="G16" s="1423"/>
      <c r="H16" s="1435"/>
      <c r="I16" s="1403"/>
      <c r="J16" s="1403"/>
      <c r="K16" s="1403"/>
      <c r="L16" s="1403"/>
      <c r="M16" s="1403"/>
      <c r="N16" s="1434"/>
      <c r="O16" s="1260"/>
      <c r="P16" s="1257"/>
      <c r="Q16" s="1257"/>
      <c r="R16" s="1257"/>
      <c r="S16" s="1257"/>
      <c r="T16" s="1257"/>
      <c r="U16" s="1237"/>
      <c r="V16" s="1433"/>
      <c r="W16" s="1257"/>
      <c r="X16" s="1257"/>
      <c r="Y16" s="1257"/>
      <c r="Z16" s="1257"/>
      <c r="AA16" s="1257"/>
      <c r="AB16" s="1237"/>
      <c r="AC16" s="1260"/>
      <c r="AD16" s="1257"/>
      <c r="AE16" s="1257"/>
      <c r="AF16" s="1257"/>
      <c r="AG16" s="1257"/>
      <c r="AH16" s="1257"/>
      <c r="AI16" s="1237"/>
      <c r="AJ16" s="1431"/>
      <c r="AK16" s="1403"/>
      <c r="AL16" s="1424"/>
      <c r="AM16" s="1215"/>
      <c r="AN16" s="1213"/>
      <c r="AO16" s="1400"/>
      <c r="AP16" s="1408"/>
      <c r="AQ16" s="1408"/>
      <c r="AR16" s="1408"/>
      <c r="AS16" s="1409"/>
      <c r="AT16" s="1409"/>
      <c r="AU16" s="1417" t="s">
        <v>276</v>
      </c>
      <c r="AV16" s="1417"/>
      <c r="AW16" s="1417"/>
      <c r="AX16" s="1428"/>
      <c r="AY16" s="1429"/>
      <c r="AZ16" s="1429"/>
      <c r="BA16" s="1429"/>
      <c r="BB16" s="1430"/>
      <c r="BC16" s="1405"/>
      <c r="BD16" s="1403"/>
      <c r="BE16" s="1403"/>
      <c r="BF16" s="1403"/>
      <c r="BG16" s="1403"/>
      <c r="BH16" s="1403"/>
      <c r="BI16" s="1403"/>
      <c r="BJ16" s="1403"/>
      <c r="BK16" s="1404"/>
      <c r="BL16" s="1405"/>
      <c r="BM16" s="1403"/>
      <c r="BN16" s="1403"/>
      <c r="BO16" s="1403"/>
      <c r="BP16" s="1403"/>
      <c r="BQ16" s="1403"/>
      <c r="BR16" s="1403"/>
      <c r="BS16" s="1403"/>
      <c r="BT16" s="1404"/>
    </row>
    <row r="17" spans="1:103" ht="15" customHeight="1" x14ac:dyDescent="0.4">
      <c r="A17" s="196" t="s">
        <v>129</v>
      </c>
      <c r="B17" s="1418" t="s">
        <v>287</v>
      </c>
      <c r="C17" s="1418"/>
      <c r="D17" s="1418"/>
      <c r="E17" s="1418"/>
      <c r="F17" s="1418"/>
      <c r="G17" s="1419"/>
      <c r="H17" s="1420"/>
      <c r="I17" s="1255" t="s">
        <v>249</v>
      </c>
      <c r="J17" s="1255" t="s">
        <v>249</v>
      </c>
      <c r="K17" s="1255" t="s">
        <v>249</v>
      </c>
      <c r="L17" s="1255"/>
      <c r="M17" s="1255" t="s">
        <v>249</v>
      </c>
      <c r="N17" s="1235" t="s">
        <v>249</v>
      </c>
      <c r="O17" s="1258"/>
      <c r="P17" s="1255" t="s">
        <v>271</v>
      </c>
      <c r="Q17" s="1255" t="s">
        <v>271</v>
      </c>
      <c r="R17" s="1255" t="s">
        <v>271</v>
      </c>
      <c r="S17" s="1255"/>
      <c r="T17" s="1255" t="s">
        <v>271</v>
      </c>
      <c r="U17" s="1235" t="s">
        <v>271</v>
      </c>
      <c r="V17" s="1258"/>
      <c r="W17" s="1255" t="s">
        <v>271</v>
      </c>
      <c r="X17" s="1255" t="s">
        <v>271</v>
      </c>
      <c r="Y17" s="1255" t="s">
        <v>271</v>
      </c>
      <c r="Z17" s="1255"/>
      <c r="AA17" s="1255" t="s">
        <v>271</v>
      </c>
      <c r="AB17" s="1235" t="s">
        <v>271</v>
      </c>
      <c r="AC17" s="1258"/>
      <c r="AD17" s="1255" t="s">
        <v>271</v>
      </c>
      <c r="AE17" s="1255" t="s">
        <v>271</v>
      </c>
      <c r="AF17" s="1255" t="s">
        <v>271</v>
      </c>
      <c r="AG17" s="1255"/>
      <c r="AH17" s="1255" t="s">
        <v>271</v>
      </c>
      <c r="AI17" s="1235" t="s">
        <v>271</v>
      </c>
      <c r="AJ17" s="1258"/>
      <c r="AK17" s="1255" t="s">
        <v>249</v>
      </c>
      <c r="AL17" s="1406" t="s">
        <v>249</v>
      </c>
      <c r="AM17" s="1215">
        <f>SUM(BL17:BT18)</f>
        <v>176</v>
      </c>
      <c r="AN17" s="1213"/>
      <c r="AO17" s="1400"/>
      <c r="AP17" s="1408" t="s">
        <v>288</v>
      </c>
      <c r="AQ17" s="1408"/>
      <c r="AR17" s="1408"/>
      <c r="AS17" s="1409"/>
      <c r="AT17" s="1409"/>
      <c r="AU17" s="1410" t="s">
        <v>842</v>
      </c>
      <c r="AV17" s="1410"/>
      <c r="AW17" s="1410"/>
      <c r="AX17" s="1411"/>
      <c r="AY17" s="1412"/>
      <c r="AZ17" s="1412"/>
      <c r="BA17" s="1412"/>
      <c r="BB17" s="1413"/>
      <c r="BC17" s="1405">
        <f t="shared" ref="BC17:BK17" si="9">COUNTIF($H17:$AL18,BC$6)</f>
        <v>22</v>
      </c>
      <c r="BD17" s="1403">
        <f t="shared" si="9"/>
        <v>0</v>
      </c>
      <c r="BE17" s="1403">
        <f t="shared" si="9"/>
        <v>0</v>
      </c>
      <c r="BF17" s="1403">
        <f t="shared" si="9"/>
        <v>0</v>
      </c>
      <c r="BG17" s="1403">
        <f t="shared" si="9"/>
        <v>0</v>
      </c>
      <c r="BH17" s="1403">
        <f t="shared" si="9"/>
        <v>0</v>
      </c>
      <c r="BI17" s="1403">
        <f t="shared" si="9"/>
        <v>0</v>
      </c>
      <c r="BJ17" s="1403">
        <f t="shared" si="9"/>
        <v>0</v>
      </c>
      <c r="BK17" s="1404">
        <f t="shared" si="9"/>
        <v>0</v>
      </c>
      <c r="BL17" s="1405">
        <f t="shared" ref="BL17:BT17" si="10">BC17*BC$20*24</f>
        <v>176</v>
      </c>
      <c r="BM17" s="1403">
        <f t="shared" si="10"/>
        <v>0</v>
      </c>
      <c r="BN17" s="1403">
        <f t="shared" si="10"/>
        <v>0</v>
      </c>
      <c r="BO17" s="1403">
        <f t="shared" si="10"/>
        <v>0</v>
      </c>
      <c r="BP17" s="1403">
        <f t="shared" si="10"/>
        <v>0</v>
      </c>
      <c r="BQ17" s="1403">
        <f t="shared" si="10"/>
        <v>0</v>
      </c>
      <c r="BR17" s="1403">
        <f t="shared" si="10"/>
        <v>0</v>
      </c>
      <c r="BS17" s="1403">
        <f t="shared" si="10"/>
        <v>0</v>
      </c>
      <c r="BT17" s="1404">
        <f t="shared" si="10"/>
        <v>0</v>
      </c>
    </row>
    <row r="18" spans="1:103" ht="15" customHeight="1" x14ac:dyDescent="0.4">
      <c r="A18" s="197" t="s">
        <v>139</v>
      </c>
      <c r="B18" s="1422" t="s">
        <v>289</v>
      </c>
      <c r="C18" s="1422"/>
      <c r="D18" s="1422"/>
      <c r="E18" s="1422"/>
      <c r="F18" s="1422"/>
      <c r="G18" s="1423"/>
      <c r="H18" s="1421"/>
      <c r="I18" s="1257"/>
      <c r="J18" s="1257"/>
      <c r="K18" s="1257"/>
      <c r="L18" s="1257"/>
      <c r="M18" s="1257"/>
      <c r="N18" s="1237"/>
      <c r="O18" s="1260"/>
      <c r="P18" s="1257"/>
      <c r="Q18" s="1257"/>
      <c r="R18" s="1257"/>
      <c r="S18" s="1257"/>
      <c r="T18" s="1257"/>
      <c r="U18" s="1237"/>
      <c r="V18" s="1260"/>
      <c r="W18" s="1257"/>
      <c r="X18" s="1257"/>
      <c r="Y18" s="1257"/>
      <c r="Z18" s="1257"/>
      <c r="AA18" s="1257"/>
      <c r="AB18" s="1237"/>
      <c r="AC18" s="1260"/>
      <c r="AD18" s="1257"/>
      <c r="AE18" s="1257"/>
      <c r="AF18" s="1257"/>
      <c r="AG18" s="1257"/>
      <c r="AH18" s="1257"/>
      <c r="AI18" s="1237"/>
      <c r="AJ18" s="1260"/>
      <c r="AK18" s="1257"/>
      <c r="AL18" s="1407"/>
      <c r="AM18" s="1215"/>
      <c r="AN18" s="1213"/>
      <c r="AO18" s="1400"/>
      <c r="AP18" s="1408"/>
      <c r="AQ18" s="1408"/>
      <c r="AR18" s="1408"/>
      <c r="AS18" s="1409"/>
      <c r="AT18" s="1409"/>
      <c r="AU18" s="1417" t="s">
        <v>276</v>
      </c>
      <c r="AV18" s="1417"/>
      <c r="AW18" s="1417"/>
      <c r="AX18" s="1414"/>
      <c r="AY18" s="1415"/>
      <c r="AZ18" s="1415"/>
      <c r="BA18" s="1415"/>
      <c r="BB18" s="1416"/>
      <c r="BC18" s="1405"/>
      <c r="BD18" s="1403"/>
      <c r="BE18" s="1403"/>
      <c r="BF18" s="1403"/>
      <c r="BG18" s="1403"/>
      <c r="BH18" s="1403"/>
      <c r="BI18" s="1403"/>
      <c r="BJ18" s="1403"/>
      <c r="BK18" s="1404"/>
      <c r="BL18" s="1405"/>
      <c r="BM18" s="1403"/>
      <c r="BN18" s="1403"/>
      <c r="BO18" s="1403"/>
      <c r="BP18" s="1403"/>
      <c r="BQ18" s="1403"/>
      <c r="BR18" s="1403"/>
      <c r="BS18" s="1403"/>
      <c r="BT18" s="1404"/>
    </row>
    <row r="19" spans="1:103" ht="20.100000000000001" customHeight="1" thickBot="1" x14ac:dyDescent="0.45">
      <c r="A19" s="1213" t="s">
        <v>244</v>
      </c>
      <c r="B19" s="1214"/>
      <c r="C19" s="1214"/>
      <c r="D19" s="1214"/>
      <c r="E19" s="1214"/>
      <c r="F19" s="1214"/>
      <c r="G19" s="1214"/>
      <c r="H19" s="198">
        <v>1</v>
      </c>
      <c r="I19" s="199">
        <v>2</v>
      </c>
      <c r="J19" s="199">
        <v>3</v>
      </c>
      <c r="K19" s="199">
        <v>4</v>
      </c>
      <c r="L19" s="199">
        <v>5</v>
      </c>
      <c r="M19" s="199">
        <v>6</v>
      </c>
      <c r="N19" s="200">
        <v>7</v>
      </c>
      <c r="O19" s="201">
        <v>8</v>
      </c>
      <c r="P19" s="199">
        <v>9</v>
      </c>
      <c r="Q19" s="199">
        <v>10</v>
      </c>
      <c r="R19" s="199">
        <v>11</v>
      </c>
      <c r="S19" s="199">
        <v>12</v>
      </c>
      <c r="T19" s="199">
        <v>13</v>
      </c>
      <c r="U19" s="202">
        <v>14</v>
      </c>
      <c r="V19" s="203">
        <v>15</v>
      </c>
      <c r="W19" s="199">
        <v>16</v>
      </c>
      <c r="X19" s="199">
        <v>17</v>
      </c>
      <c r="Y19" s="199">
        <v>18</v>
      </c>
      <c r="Z19" s="199">
        <v>19</v>
      </c>
      <c r="AA19" s="199">
        <v>20</v>
      </c>
      <c r="AB19" s="200">
        <v>21</v>
      </c>
      <c r="AC19" s="201">
        <v>22</v>
      </c>
      <c r="AD19" s="199">
        <v>23</v>
      </c>
      <c r="AE19" s="199">
        <v>24</v>
      </c>
      <c r="AF19" s="199">
        <v>25</v>
      </c>
      <c r="AG19" s="199">
        <v>26</v>
      </c>
      <c r="AH19" s="199">
        <v>27</v>
      </c>
      <c r="AI19" s="202">
        <v>28</v>
      </c>
      <c r="AJ19" s="203">
        <v>29</v>
      </c>
      <c r="AK19" s="199">
        <v>30</v>
      </c>
      <c r="AL19" s="204">
        <v>31</v>
      </c>
      <c r="AM19" s="1399" t="s">
        <v>150</v>
      </c>
      <c r="AN19" s="1213"/>
      <c r="AO19" s="1400"/>
      <c r="AP19" s="1215" t="s">
        <v>205</v>
      </c>
      <c r="AQ19" s="1215"/>
      <c r="AR19" s="1215"/>
      <c r="AS19" s="1401"/>
      <c r="AT19" s="1401"/>
      <c r="AU19" s="1401" t="s">
        <v>245</v>
      </c>
      <c r="AV19" s="1401"/>
      <c r="AW19" s="1401"/>
      <c r="AX19" s="1402" t="s">
        <v>147</v>
      </c>
      <c r="AY19" s="1402"/>
      <c r="AZ19" s="1402"/>
      <c r="BA19" s="1402"/>
      <c r="BB19" s="1402"/>
      <c r="BC19" s="1213" t="s">
        <v>208</v>
      </c>
      <c r="BD19" s="1214"/>
      <c r="BE19" s="1214"/>
      <c r="BF19" s="1214"/>
      <c r="BG19" s="1214"/>
      <c r="BH19" s="1214"/>
      <c r="BI19" s="1214"/>
      <c r="BJ19" s="1214"/>
      <c r="BK19" s="1215"/>
      <c r="BL19" s="1213" t="s">
        <v>246</v>
      </c>
      <c r="BM19" s="1214"/>
      <c r="BN19" s="1214"/>
      <c r="BO19" s="1214"/>
      <c r="BP19" s="1214"/>
      <c r="BQ19" s="1214"/>
      <c r="BR19" s="1214"/>
      <c r="BS19" s="1214"/>
      <c r="BT19" s="1215"/>
    </row>
    <row r="20" spans="1:103" ht="20.100000000000001" customHeight="1" x14ac:dyDescent="0.4">
      <c r="A20" s="151"/>
      <c r="B20" s="1384" t="s">
        <v>290</v>
      </c>
      <c r="C20" s="1384"/>
      <c r="D20" s="1384"/>
      <c r="E20" s="1384"/>
      <c r="F20" s="1384"/>
      <c r="G20" s="1384"/>
      <c r="H20" s="1384"/>
      <c r="I20" s="1384"/>
      <c r="J20" s="1384"/>
      <c r="K20" s="1384"/>
      <c r="L20" s="1384"/>
      <c r="M20" s="1384"/>
      <c r="N20" s="1384"/>
      <c r="O20" s="1384"/>
      <c r="P20" s="1384"/>
      <c r="Q20" s="1384"/>
      <c r="R20" s="1384"/>
      <c r="S20" s="1384"/>
      <c r="T20" s="1384"/>
      <c r="U20" s="1384"/>
      <c r="V20" s="1384"/>
      <c r="W20" s="1384"/>
      <c r="X20" s="1384"/>
      <c r="Y20" s="1384"/>
      <c r="Z20" s="1385"/>
      <c r="AA20" s="1386" t="s">
        <v>248</v>
      </c>
      <c r="AB20" s="1387"/>
      <c r="AC20" s="1387"/>
      <c r="AD20" s="1388"/>
      <c r="AE20" s="205" t="s">
        <v>249</v>
      </c>
      <c r="AF20" s="206" t="s">
        <v>250</v>
      </c>
      <c r="AG20" s="1395">
        <v>0.375</v>
      </c>
      <c r="AH20" s="1396"/>
      <c r="AI20" s="215" t="s">
        <v>251</v>
      </c>
      <c r="AJ20" s="1397">
        <v>0.70833333333333337</v>
      </c>
      <c r="AK20" s="1398"/>
      <c r="AL20" s="216" t="s">
        <v>252</v>
      </c>
      <c r="AM20" s="217" t="s">
        <v>282</v>
      </c>
      <c r="AN20" s="218" t="s">
        <v>250</v>
      </c>
      <c r="AO20" s="1395">
        <v>0.66666666666666663</v>
      </c>
      <c r="AP20" s="1396"/>
      <c r="AQ20" s="219" t="s">
        <v>251</v>
      </c>
      <c r="AR20" s="1397">
        <v>1</v>
      </c>
      <c r="AS20" s="1398"/>
      <c r="AT20" s="216" t="s">
        <v>252</v>
      </c>
      <c r="AU20" s="217" t="s">
        <v>291</v>
      </c>
      <c r="AV20" s="218" t="s">
        <v>250</v>
      </c>
      <c r="AW20" s="1395"/>
      <c r="AX20" s="1396"/>
      <c r="AY20" s="219" t="s">
        <v>251</v>
      </c>
      <c r="AZ20" s="1397"/>
      <c r="BA20" s="1398"/>
      <c r="BB20" s="207" t="s">
        <v>252</v>
      </c>
      <c r="BC20" s="152">
        <f>AJ20-AG20</f>
        <v>0.33333333333333337</v>
      </c>
      <c r="BD20" s="152">
        <f>AJ21-AG21</f>
        <v>0.33333333333333331</v>
      </c>
      <c r="BE20" s="152">
        <f>AJ22-AG22</f>
        <v>0.33333333333333331</v>
      </c>
      <c r="BF20" s="152">
        <f>AR20-AO20</f>
        <v>0.33333333333333337</v>
      </c>
      <c r="BG20" s="152">
        <f>AR21-AO21</f>
        <v>0.33333333333333331</v>
      </c>
      <c r="BH20" s="152">
        <f>AR22-AO22</f>
        <v>0</v>
      </c>
      <c r="BI20" s="152">
        <f>AZ20-AW20</f>
        <v>0</v>
      </c>
      <c r="BJ20" s="152">
        <f>AZ21-AW21</f>
        <v>0</v>
      </c>
      <c r="BK20" s="152">
        <f>AZ22-AW22</f>
        <v>0</v>
      </c>
    </row>
    <row r="21" spans="1:103" ht="20.100000000000001" customHeight="1" x14ac:dyDescent="0.4">
      <c r="B21" s="1384"/>
      <c r="C21" s="1384"/>
      <c r="D21" s="1384"/>
      <c r="E21" s="1384"/>
      <c r="F21" s="1384"/>
      <c r="G21" s="1384"/>
      <c r="H21" s="1384"/>
      <c r="I21" s="1384"/>
      <c r="J21" s="1384"/>
      <c r="K21" s="1384"/>
      <c r="L21" s="1384"/>
      <c r="M21" s="1384"/>
      <c r="N21" s="1384"/>
      <c r="O21" s="1384"/>
      <c r="P21" s="1384"/>
      <c r="Q21" s="1384"/>
      <c r="R21" s="1384"/>
      <c r="S21" s="1384"/>
      <c r="T21" s="1384"/>
      <c r="U21" s="1384"/>
      <c r="V21" s="1384"/>
      <c r="W21" s="1384"/>
      <c r="X21" s="1384"/>
      <c r="Y21" s="1384"/>
      <c r="Z21" s="1385"/>
      <c r="AA21" s="1389"/>
      <c r="AB21" s="1390"/>
      <c r="AC21" s="1390"/>
      <c r="AD21" s="1391"/>
      <c r="AE21" s="208" t="s">
        <v>256</v>
      </c>
      <c r="AF21" s="209" t="s">
        <v>250</v>
      </c>
      <c r="AG21" s="1378">
        <v>0.33333333333333331</v>
      </c>
      <c r="AH21" s="1379"/>
      <c r="AI21" s="220" t="s">
        <v>251</v>
      </c>
      <c r="AJ21" s="1376">
        <v>0.66666666666666663</v>
      </c>
      <c r="AK21" s="1377"/>
      <c r="AL21" s="221" t="s">
        <v>252</v>
      </c>
      <c r="AM21" s="222" t="s">
        <v>283</v>
      </c>
      <c r="AN21" s="223" t="s">
        <v>250</v>
      </c>
      <c r="AO21" s="1378">
        <v>0</v>
      </c>
      <c r="AP21" s="1379"/>
      <c r="AQ21" s="220" t="s">
        <v>251</v>
      </c>
      <c r="AR21" s="1376">
        <v>0.33333333333333331</v>
      </c>
      <c r="AS21" s="1377"/>
      <c r="AT21" s="221" t="s">
        <v>252</v>
      </c>
      <c r="AU21" s="222" t="s">
        <v>292</v>
      </c>
      <c r="AV21" s="223" t="s">
        <v>250</v>
      </c>
      <c r="AW21" s="1378"/>
      <c r="AX21" s="1379"/>
      <c r="AY21" s="220" t="s">
        <v>251</v>
      </c>
      <c r="AZ21" s="1376"/>
      <c r="BA21" s="1377"/>
      <c r="BB21" s="210" t="s">
        <v>252</v>
      </c>
    </row>
    <row r="22" spans="1:103" ht="20.100000000000001" customHeight="1" x14ac:dyDescent="0.4">
      <c r="B22" s="1384"/>
      <c r="C22" s="1384"/>
      <c r="D22" s="1384"/>
      <c r="E22" s="1384"/>
      <c r="F22" s="1384"/>
      <c r="G22" s="1384"/>
      <c r="H22" s="1384"/>
      <c r="I22" s="1384"/>
      <c r="J22" s="1384"/>
      <c r="K22" s="1384"/>
      <c r="L22" s="1384"/>
      <c r="M22" s="1384"/>
      <c r="N22" s="1384"/>
      <c r="O22" s="1384"/>
      <c r="P22" s="1384"/>
      <c r="Q22" s="1384"/>
      <c r="R22" s="1384"/>
      <c r="S22" s="1384"/>
      <c r="T22" s="1384"/>
      <c r="U22" s="1384"/>
      <c r="V22" s="1384"/>
      <c r="W22" s="1384"/>
      <c r="X22" s="1384"/>
      <c r="Y22" s="1384"/>
      <c r="Z22" s="1385"/>
      <c r="AA22" s="1392"/>
      <c r="AB22" s="1393"/>
      <c r="AC22" s="1393"/>
      <c r="AD22" s="1394"/>
      <c r="AE22" s="211" t="s">
        <v>278</v>
      </c>
      <c r="AF22" s="212" t="s">
        <v>250</v>
      </c>
      <c r="AG22" s="1380">
        <v>0.41666666666666669</v>
      </c>
      <c r="AH22" s="1381"/>
      <c r="AI22" s="224" t="s">
        <v>251</v>
      </c>
      <c r="AJ22" s="1382">
        <v>0.75</v>
      </c>
      <c r="AK22" s="1383"/>
      <c r="AL22" s="225" t="s">
        <v>252</v>
      </c>
      <c r="AM22" s="226" t="s">
        <v>293</v>
      </c>
      <c r="AN22" s="227" t="s">
        <v>250</v>
      </c>
      <c r="AO22" s="1380"/>
      <c r="AP22" s="1381"/>
      <c r="AQ22" s="224" t="s">
        <v>251</v>
      </c>
      <c r="AR22" s="1382"/>
      <c r="AS22" s="1383"/>
      <c r="AT22" s="225" t="s">
        <v>252</v>
      </c>
      <c r="AU22" s="226" t="s">
        <v>294</v>
      </c>
      <c r="AV22" s="227" t="s">
        <v>250</v>
      </c>
      <c r="AW22" s="1380"/>
      <c r="AX22" s="1381"/>
      <c r="AY22" s="224" t="s">
        <v>251</v>
      </c>
      <c r="AZ22" s="1382"/>
      <c r="BA22" s="1383"/>
      <c r="BB22" s="213" t="s">
        <v>252</v>
      </c>
    </row>
    <row r="23" spans="1:103" ht="20.100000000000001" customHeight="1" x14ac:dyDescent="0.4">
      <c r="B23" s="1375" t="s">
        <v>846</v>
      </c>
      <c r="C23" s="1375"/>
      <c r="D23" s="1375"/>
      <c r="E23" s="1375"/>
      <c r="F23" s="1375"/>
      <c r="G23" s="1375"/>
      <c r="H23" s="1375"/>
      <c r="I23" s="1375"/>
      <c r="J23" s="1375"/>
      <c r="K23" s="1375"/>
      <c r="L23" s="1375"/>
      <c r="M23" s="1375"/>
      <c r="N23" s="1375"/>
      <c r="O23" s="1375"/>
      <c r="P23" s="1375"/>
      <c r="Q23" s="1375"/>
      <c r="R23" s="1375"/>
      <c r="S23" s="1375"/>
      <c r="T23" s="1375"/>
      <c r="U23" s="1375"/>
      <c r="V23" s="1375"/>
      <c r="W23" s="1375"/>
      <c r="X23" s="1375"/>
      <c r="Y23" s="1375"/>
      <c r="Z23" s="1375"/>
      <c r="AA23" s="1375"/>
      <c r="AB23" s="1375"/>
      <c r="AC23" s="1375"/>
      <c r="AD23" s="1375"/>
      <c r="AE23" s="1375"/>
      <c r="AF23" s="1375"/>
      <c r="AG23" s="1375"/>
      <c r="AH23" s="1375"/>
      <c r="AI23" s="1375"/>
      <c r="AJ23" s="1375"/>
      <c r="AK23" s="1375"/>
      <c r="AL23" s="1375"/>
      <c r="AM23" s="1375"/>
      <c r="AN23" s="1375"/>
      <c r="AO23" s="1375"/>
      <c r="AP23" s="1375"/>
      <c r="AQ23" s="1375"/>
      <c r="AR23" s="1375"/>
      <c r="AS23" s="1375"/>
      <c r="AT23" s="1375"/>
      <c r="AU23" s="1375"/>
      <c r="AV23" s="1375"/>
      <c r="AW23" s="1375"/>
      <c r="AX23" s="1375"/>
      <c r="AY23" s="1375"/>
      <c r="AZ23" s="1375"/>
      <c r="BA23" s="1375"/>
      <c r="BB23" s="1375"/>
    </row>
    <row r="24" spans="1:103" ht="20.100000000000001" customHeight="1" x14ac:dyDescent="0.4">
      <c r="B24" s="1375"/>
      <c r="C24" s="1375"/>
      <c r="D24" s="1375"/>
      <c r="E24" s="1375"/>
      <c r="F24" s="1375"/>
      <c r="G24" s="1375"/>
      <c r="H24" s="1375"/>
      <c r="I24" s="1375"/>
      <c r="J24" s="1375"/>
      <c r="K24" s="1375"/>
      <c r="L24" s="1375"/>
      <c r="M24" s="1375"/>
      <c r="N24" s="1375"/>
      <c r="O24" s="1375"/>
      <c r="P24" s="1375"/>
      <c r="Q24" s="1375"/>
      <c r="R24" s="1375"/>
      <c r="S24" s="1375"/>
      <c r="T24" s="1375"/>
      <c r="U24" s="1375"/>
      <c r="V24" s="1375"/>
      <c r="W24" s="1375"/>
      <c r="X24" s="1375"/>
      <c r="Y24" s="1375"/>
      <c r="Z24" s="1375"/>
      <c r="AA24" s="1375"/>
      <c r="AB24" s="1375"/>
      <c r="AC24" s="1375"/>
      <c r="AD24" s="1375"/>
      <c r="AE24" s="1375"/>
      <c r="AF24" s="1375"/>
      <c r="AG24" s="1375"/>
      <c r="AH24" s="1375"/>
      <c r="AI24" s="1375"/>
      <c r="AJ24" s="1375"/>
      <c r="AK24" s="1375"/>
      <c r="AL24" s="1375"/>
      <c r="AM24" s="1375"/>
      <c r="AN24" s="1375"/>
      <c r="AO24" s="1375"/>
      <c r="AP24" s="1375"/>
      <c r="AQ24" s="1375"/>
      <c r="AR24" s="1375"/>
      <c r="AS24" s="1375"/>
      <c r="AT24" s="1375"/>
      <c r="AU24" s="1375"/>
      <c r="AV24" s="1375"/>
      <c r="AW24" s="1375"/>
      <c r="AX24" s="1375"/>
      <c r="AY24" s="1375"/>
      <c r="AZ24" s="1375"/>
      <c r="BA24" s="1375"/>
      <c r="BB24" s="1375"/>
    </row>
    <row r="25" spans="1:103" ht="20.100000000000001" customHeight="1" x14ac:dyDescent="0.4">
      <c r="B25" s="1375"/>
      <c r="C25" s="1375"/>
      <c r="D25" s="1375"/>
      <c r="E25" s="1375"/>
      <c r="F25" s="1375"/>
      <c r="G25" s="1375"/>
      <c r="H25" s="1375"/>
      <c r="I25" s="1375"/>
      <c r="J25" s="1375"/>
      <c r="K25" s="1375"/>
      <c r="L25" s="1375"/>
      <c r="M25" s="1375"/>
      <c r="N25" s="1375"/>
      <c r="O25" s="1375"/>
      <c r="P25" s="1375"/>
      <c r="Q25" s="1375"/>
      <c r="R25" s="1375"/>
      <c r="S25" s="1375"/>
      <c r="T25" s="1375"/>
      <c r="U25" s="1375"/>
      <c r="V25" s="1375"/>
      <c r="W25" s="1375"/>
      <c r="X25" s="1375"/>
      <c r="Y25" s="1375"/>
      <c r="Z25" s="1375"/>
      <c r="AA25" s="1375"/>
      <c r="AB25" s="1375"/>
      <c r="AC25" s="1375"/>
      <c r="AD25" s="1375"/>
      <c r="AE25" s="1375"/>
      <c r="AF25" s="1375"/>
      <c r="AG25" s="1375"/>
      <c r="AH25" s="1375"/>
      <c r="AI25" s="1375"/>
      <c r="AJ25" s="1375"/>
      <c r="AK25" s="1375"/>
      <c r="AL25" s="1375"/>
      <c r="AM25" s="1375"/>
      <c r="AN25" s="1375"/>
      <c r="AO25" s="1375"/>
      <c r="AP25" s="1375"/>
      <c r="AQ25" s="1375"/>
      <c r="AR25" s="1375"/>
      <c r="AS25" s="1375"/>
      <c r="AT25" s="1375"/>
      <c r="AU25" s="1375"/>
      <c r="AV25" s="1375"/>
      <c r="AW25" s="1375"/>
      <c r="AX25" s="1375"/>
      <c r="AY25" s="1375"/>
      <c r="AZ25" s="1375"/>
      <c r="BA25" s="1375"/>
      <c r="BB25" s="1375"/>
    </row>
    <row r="26" spans="1:103" s="24" customFormat="1" ht="20.100000000000001" customHeight="1" x14ac:dyDescent="0.4">
      <c r="A26" s="152"/>
      <c r="B26" s="1375"/>
      <c r="C26" s="1375"/>
      <c r="D26" s="1375"/>
      <c r="E26" s="1375"/>
      <c r="F26" s="1375"/>
      <c r="G26" s="1375"/>
      <c r="H26" s="1375"/>
      <c r="I26" s="1375"/>
      <c r="J26" s="1375"/>
      <c r="K26" s="1375"/>
      <c r="L26" s="1375"/>
      <c r="M26" s="1375"/>
      <c r="N26" s="1375"/>
      <c r="O26" s="1375"/>
      <c r="P26" s="1375"/>
      <c r="Q26" s="1375"/>
      <c r="R26" s="1375"/>
      <c r="S26" s="1375"/>
      <c r="T26" s="1375"/>
      <c r="U26" s="1375"/>
      <c r="V26" s="1375"/>
      <c r="W26" s="1375"/>
      <c r="X26" s="1375"/>
      <c r="Y26" s="1375"/>
      <c r="Z26" s="1375"/>
      <c r="AA26" s="1375"/>
      <c r="AB26" s="1375"/>
      <c r="AC26" s="1375"/>
      <c r="AD26" s="1375"/>
      <c r="AE26" s="1375"/>
      <c r="AF26" s="1375"/>
      <c r="AG26" s="1375"/>
      <c r="AH26" s="1375"/>
      <c r="AI26" s="1375"/>
      <c r="AJ26" s="1375"/>
      <c r="AK26" s="1375"/>
      <c r="AL26" s="1375"/>
      <c r="AM26" s="1375"/>
      <c r="AN26" s="1375"/>
      <c r="AO26" s="1375"/>
      <c r="AP26" s="1375"/>
      <c r="AQ26" s="1375"/>
      <c r="AR26" s="1375"/>
      <c r="AS26" s="1375"/>
      <c r="AT26" s="1375"/>
      <c r="AU26" s="1375"/>
      <c r="AV26" s="1375"/>
      <c r="AW26" s="1375"/>
      <c r="AX26" s="1375"/>
      <c r="AY26" s="1375"/>
      <c r="AZ26" s="1375"/>
      <c r="BA26" s="1375"/>
      <c r="BB26" s="1375"/>
      <c r="BC26" s="152"/>
      <c r="BD26" s="152"/>
      <c r="BE26" s="152"/>
      <c r="BF26" s="152"/>
      <c r="BG26" s="152"/>
      <c r="BH26" s="152"/>
      <c r="BI26" s="152"/>
      <c r="BJ26" s="152"/>
      <c r="BK26" s="152"/>
      <c r="BL26" s="152"/>
      <c r="BM26" s="152"/>
      <c r="BN26" s="152"/>
      <c r="BO26" s="152"/>
      <c r="BP26" s="152"/>
      <c r="BQ26" s="152"/>
      <c r="BR26" s="152"/>
      <c r="BS26" s="152"/>
      <c r="BT26" s="152"/>
      <c r="BU26" s="152"/>
      <c r="BV26" s="152"/>
      <c r="BW26" s="152"/>
      <c r="BX26" s="152"/>
      <c r="BY26" s="152"/>
      <c r="BZ26" s="152"/>
      <c r="CA26" s="152"/>
      <c r="CB26" s="152"/>
      <c r="CC26" s="152"/>
      <c r="CD26" s="152"/>
      <c r="CE26" s="152"/>
      <c r="CF26" s="152"/>
      <c r="CG26" s="152"/>
      <c r="CH26" s="152"/>
      <c r="CI26" s="152"/>
      <c r="CJ26" s="152"/>
      <c r="CK26" s="152"/>
      <c r="CL26" s="152"/>
      <c r="CM26" s="152"/>
      <c r="CN26" s="152"/>
      <c r="CO26" s="152"/>
      <c r="CP26" s="152"/>
      <c r="CQ26" s="152"/>
      <c r="CR26" s="152"/>
      <c r="CS26" s="152"/>
      <c r="CT26" s="152"/>
      <c r="CU26" s="152"/>
      <c r="CV26" s="152"/>
      <c r="CW26" s="152"/>
      <c r="CX26" s="152"/>
      <c r="CY26" s="152"/>
    </row>
    <row r="27" spans="1:103" ht="20.100000000000001" customHeight="1" x14ac:dyDescent="0.4">
      <c r="B27" s="1375"/>
      <c r="C27" s="1375"/>
      <c r="D27" s="1375"/>
      <c r="E27" s="1375"/>
      <c r="F27" s="1375"/>
      <c r="G27" s="1375"/>
      <c r="H27" s="1375"/>
      <c r="I27" s="1375"/>
      <c r="J27" s="1375"/>
      <c r="K27" s="1375"/>
      <c r="L27" s="1375"/>
      <c r="M27" s="1375"/>
      <c r="N27" s="1375"/>
      <c r="O27" s="1375"/>
      <c r="P27" s="1375"/>
      <c r="Q27" s="1375"/>
      <c r="R27" s="1375"/>
      <c r="S27" s="1375"/>
      <c r="T27" s="1375"/>
      <c r="U27" s="1375"/>
      <c r="V27" s="1375"/>
      <c r="W27" s="1375"/>
      <c r="X27" s="1375"/>
      <c r="Y27" s="1375"/>
      <c r="Z27" s="1375"/>
      <c r="AA27" s="1375"/>
      <c r="AB27" s="1375"/>
      <c r="AC27" s="1375"/>
      <c r="AD27" s="1375"/>
      <c r="AE27" s="1375"/>
      <c r="AF27" s="1375"/>
      <c r="AG27" s="1375"/>
      <c r="AH27" s="1375"/>
      <c r="AI27" s="1375"/>
      <c r="AJ27" s="1375"/>
      <c r="AK27" s="1375"/>
      <c r="AL27" s="1375"/>
      <c r="AM27" s="1375"/>
      <c r="AN27" s="1375"/>
      <c r="AO27" s="1375"/>
      <c r="AP27" s="1375"/>
      <c r="AQ27" s="1375"/>
      <c r="AR27" s="1375"/>
      <c r="AS27" s="1375"/>
      <c r="AT27" s="1375"/>
      <c r="AU27" s="1375"/>
      <c r="AV27" s="1375"/>
      <c r="AW27" s="1375"/>
      <c r="AX27" s="1375"/>
      <c r="AY27" s="1375"/>
      <c r="AZ27" s="1375"/>
      <c r="BA27" s="1375"/>
      <c r="BB27" s="1375"/>
    </row>
    <row r="28" spans="1:103" ht="20.100000000000001" customHeight="1" x14ac:dyDescent="0.4">
      <c r="B28" s="1375"/>
      <c r="C28" s="1375"/>
      <c r="D28" s="1375"/>
      <c r="E28" s="1375"/>
      <c r="F28" s="1375"/>
      <c r="G28" s="1375"/>
      <c r="H28" s="1375"/>
      <c r="I28" s="1375"/>
      <c r="J28" s="1375"/>
      <c r="K28" s="1375"/>
      <c r="L28" s="1375"/>
      <c r="M28" s="1375"/>
      <c r="N28" s="1375"/>
      <c r="O28" s="1375"/>
      <c r="P28" s="1375"/>
      <c r="Q28" s="1375"/>
      <c r="R28" s="1375"/>
      <c r="S28" s="1375"/>
      <c r="T28" s="1375"/>
      <c r="U28" s="1375"/>
      <c r="V28" s="1375"/>
      <c r="W28" s="1375"/>
      <c r="X28" s="1375"/>
      <c r="Y28" s="1375"/>
      <c r="Z28" s="1375"/>
      <c r="AA28" s="1375"/>
      <c r="AB28" s="1375"/>
      <c r="AC28" s="1375"/>
      <c r="AD28" s="1375"/>
      <c r="AE28" s="1375"/>
      <c r="AF28" s="1375"/>
      <c r="AG28" s="1375"/>
      <c r="AH28" s="1375"/>
      <c r="AI28" s="1375"/>
      <c r="AJ28" s="1375"/>
      <c r="AK28" s="1375"/>
      <c r="AL28" s="1375"/>
      <c r="AM28" s="1375"/>
      <c r="AN28" s="1375"/>
      <c r="AO28" s="1375"/>
      <c r="AP28" s="1375"/>
      <c r="AQ28" s="1375"/>
      <c r="AR28" s="1375"/>
      <c r="AS28" s="1375"/>
      <c r="AT28" s="1375"/>
      <c r="AU28" s="1375"/>
      <c r="AV28" s="1375"/>
      <c r="AW28" s="1375"/>
      <c r="AX28" s="1375"/>
      <c r="AY28" s="1375"/>
      <c r="AZ28" s="1375"/>
      <c r="BA28" s="1375"/>
      <c r="BB28" s="1375"/>
    </row>
    <row r="29" spans="1:103" ht="20.100000000000001" customHeight="1" x14ac:dyDescent="0.4">
      <c r="B29" s="1375"/>
      <c r="C29" s="1375"/>
      <c r="D29" s="1375"/>
      <c r="E29" s="1375"/>
      <c r="F29" s="1375"/>
      <c r="G29" s="1375"/>
      <c r="H29" s="1375"/>
      <c r="I29" s="1375"/>
      <c r="J29" s="1375"/>
      <c r="K29" s="1375"/>
      <c r="L29" s="1375"/>
      <c r="M29" s="1375"/>
      <c r="N29" s="1375"/>
      <c r="O29" s="1375"/>
      <c r="P29" s="1375"/>
      <c r="Q29" s="1375"/>
      <c r="R29" s="1375"/>
      <c r="S29" s="1375"/>
      <c r="T29" s="1375"/>
      <c r="U29" s="1375"/>
      <c r="V29" s="1375"/>
      <c r="W29" s="1375"/>
      <c r="X29" s="1375"/>
      <c r="Y29" s="1375"/>
      <c r="Z29" s="1375"/>
      <c r="AA29" s="1375"/>
      <c r="AB29" s="1375"/>
      <c r="AC29" s="1375"/>
      <c r="AD29" s="1375"/>
      <c r="AE29" s="1375"/>
      <c r="AF29" s="1375"/>
      <c r="AG29" s="1375"/>
      <c r="AH29" s="1375"/>
      <c r="AI29" s="1375"/>
      <c r="AJ29" s="1375"/>
      <c r="AK29" s="1375"/>
      <c r="AL29" s="1375"/>
      <c r="AM29" s="1375"/>
      <c r="AN29" s="1375"/>
      <c r="AO29" s="1375"/>
      <c r="AP29" s="1375"/>
      <c r="AQ29" s="1375"/>
      <c r="AR29" s="1375"/>
      <c r="AS29" s="1375"/>
      <c r="AT29" s="1375"/>
      <c r="AU29" s="1375"/>
      <c r="AV29" s="1375"/>
      <c r="AW29" s="1375"/>
      <c r="AX29" s="1375"/>
      <c r="AY29" s="1375"/>
      <c r="AZ29" s="1375"/>
      <c r="BA29" s="1375"/>
      <c r="BB29" s="1375"/>
    </row>
    <row r="30" spans="1:103" ht="20.100000000000001" customHeight="1" x14ac:dyDescent="0.4">
      <c r="B30" s="1375"/>
      <c r="C30" s="1375"/>
      <c r="D30" s="1375"/>
      <c r="E30" s="1375"/>
      <c r="F30" s="1375"/>
      <c r="G30" s="1375"/>
      <c r="H30" s="1375"/>
      <c r="I30" s="1375"/>
      <c r="J30" s="1375"/>
      <c r="K30" s="1375"/>
      <c r="L30" s="1375"/>
      <c r="M30" s="1375"/>
      <c r="N30" s="1375"/>
      <c r="O30" s="1375"/>
      <c r="P30" s="1375"/>
      <c r="Q30" s="1375"/>
      <c r="R30" s="1375"/>
      <c r="S30" s="1375"/>
      <c r="T30" s="1375"/>
      <c r="U30" s="1375"/>
      <c r="V30" s="1375"/>
      <c r="W30" s="1375"/>
      <c r="X30" s="1375"/>
      <c r="Y30" s="1375"/>
      <c r="Z30" s="1375"/>
      <c r="AA30" s="1375"/>
      <c r="AB30" s="1375"/>
      <c r="AC30" s="1375"/>
      <c r="AD30" s="1375"/>
      <c r="AE30" s="1375"/>
      <c r="AF30" s="1375"/>
      <c r="AG30" s="1375"/>
      <c r="AH30" s="1375"/>
      <c r="AI30" s="1375"/>
      <c r="AJ30" s="1375"/>
      <c r="AK30" s="1375"/>
      <c r="AL30" s="1375"/>
      <c r="AM30" s="1375"/>
      <c r="AN30" s="1375"/>
      <c r="AO30" s="1375"/>
      <c r="AP30" s="1375"/>
      <c r="AQ30" s="1375"/>
      <c r="AR30" s="1375"/>
      <c r="AS30" s="1375"/>
      <c r="AT30" s="1375"/>
      <c r="AU30" s="1375"/>
      <c r="AV30" s="1375"/>
      <c r="AW30" s="1375"/>
      <c r="AX30" s="1375"/>
      <c r="AY30" s="1375"/>
      <c r="AZ30" s="1375"/>
      <c r="BA30" s="1375"/>
      <c r="BB30" s="1375"/>
    </row>
    <row r="31" spans="1:103" ht="20.100000000000001" customHeight="1" x14ac:dyDescent="0.4">
      <c r="B31" s="1375"/>
      <c r="C31" s="1375"/>
      <c r="D31" s="1375"/>
      <c r="E31" s="1375"/>
      <c r="F31" s="1375"/>
      <c r="G31" s="1375"/>
      <c r="H31" s="1375"/>
      <c r="I31" s="1375"/>
      <c r="J31" s="1375"/>
      <c r="K31" s="1375"/>
      <c r="L31" s="1375"/>
      <c r="M31" s="1375"/>
      <c r="N31" s="1375"/>
      <c r="O31" s="1375"/>
      <c r="P31" s="1375"/>
      <c r="Q31" s="1375"/>
      <c r="R31" s="1375"/>
      <c r="S31" s="1375"/>
      <c r="T31" s="1375"/>
      <c r="U31" s="1375"/>
      <c r="V31" s="1375"/>
      <c r="W31" s="1375"/>
      <c r="X31" s="1375"/>
      <c r="Y31" s="1375"/>
      <c r="Z31" s="1375"/>
      <c r="AA31" s="1375"/>
      <c r="AB31" s="1375"/>
      <c r="AC31" s="1375"/>
      <c r="AD31" s="1375"/>
      <c r="AE31" s="1375"/>
      <c r="AF31" s="1375"/>
      <c r="AG31" s="1375"/>
      <c r="AH31" s="1375"/>
      <c r="AI31" s="1375"/>
      <c r="AJ31" s="1375"/>
      <c r="AK31" s="1375"/>
      <c r="AL31" s="1375"/>
      <c r="AM31" s="1375"/>
      <c r="AN31" s="1375"/>
      <c r="AO31" s="1375"/>
      <c r="AP31" s="1375"/>
      <c r="AQ31" s="1375"/>
      <c r="AR31" s="1375"/>
      <c r="AS31" s="1375"/>
      <c r="AT31" s="1375"/>
      <c r="AU31" s="1375"/>
      <c r="AV31" s="1375"/>
      <c r="AW31" s="1375"/>
      <c r="AX31" s="1375"/>
      <c r="AY31" s="1375"/>
      <c r="AZ31" s="1375"/>
      <c r="BA31" s="1375"/>
      <c r="BB31" s="1375"/>
    </row>
    <row r="32" spans="1:103" ht="20.100000000000001" customHeight="1" x14ac:dyDescent="0.4">
      <c r="B32" s="1375"/>
      <c r="C32" s="1375"/>
      <c r="D32" s="1375"/>
      <c r="E32" s="1375"/>
      <c r="F32" s="1375"/>
      <c r="G32" s="1375"/>
      <c r="H32" s="1375"/>
      <c r="I32" s="1375"/>
      <c r="J32" s="1375"/>
      <c r="K32" s="1375"/>
      <c r="L32" s="1375"/>
      <c r="M32" s="1375"/>
      <c r="N32" s="1375"/>
      <c r="O32" s="1375"/>
      <c r="P32" s="1375"/>
      <c r="Q32" s="1375"/>
      <c r="R32" s="1375"/>
      <c r="S32" s="1375"/>
      <c r="T32" s="1375"/>
      <c r="U32" s="1375"/>
      <c r="V32" s="1375"/>
      <c r="W32" s="1375"/>
      <c r="X32" s="1375"/>
      <c r="Y32" s="1375"/>
      <c r="Z32" s="1375"/>
      <c r="AA32" s="1375"/>
      <c r="AB32" s="1375"/>
      <c r="AC32" s="1375"/>
      <c r="AD32" s="1375"/>
      <c r="AE32" s="1375"/>
      <c r="AF32" s="1375"/>
      <c r="AG32" s="1375"/>
      <c r="AH32" s="1375"/>
      <c r="AI32" s="1375"/>
      <c r="AJ32" s="1375"/>
      <c r="AK32" s="1375"/>
      <c r="AL32" s="1375"/>
      <c r="AM32" s="1375"/>
      <c r="AN32" s="1375"/>
      <c r="AO32" s="1375"/>
      <c r="AP32" s="1375"/>
      <c r="AQ32" s="1375"/>
      <c r="AR32" s="1375"/>
      <c r="AS32" s="1375"/>
      <c r="AT32" s="1375"/>
      <c r="AU32" s="1375"/>
      <c r="AV32" s="1375"/>
      <c r="AW32" s="1375"/>
      <c r="AX32" s="1375"/>
      <c r="AY32" s="1375"/>
      <c r="AZ32" s="1375"/>
      <c r="BA32" s="1375"/>
      <c r="BB32" s="1375"/>
    </row>
    <row r="33" spans="2:54" ht="20.100000000000001" customHeight="1" x14ac:dyDescent="0.4">
      <c r="B33" s="1375"/>
      <c r="C33" s="1375"/>
      <c r="D33" s="1375"/>
      <c r="E33" s="1375"/>
      <c r="F33" s="1375"/>
      <c r="G33" s="1375"/>
      <c r="H33" s="1375"/>
      <c r="I33" s="1375"/>
      <c r="J33" s="1375"/>
      <c r="K33" s="1375"/>
      <c r="L33" s="1375"/>
      <c r="M33" s="1375"/>
      <c r="N33" s="1375"/>
      <c r="O33" s="1375"/>
      <c r="P33" s="1375"/>
      <c r="Q33" s="1375"/>
      <c r="R33" s="1375"/>
      <c r="S33" s="1375"/>
      <c r="T33" s="1375"/>
      <c r="U33" s="1375"/>
      <c r="V33" s="1375"/>
      <c r="W33" s="1375"/>
      <c r="X33" s="1375"/>
      <c r="Y33" s="1375"/>
      <c r="Z33" s="1375"/>
      <c r="AA33" s="1375"/>
      <c r="AB33" s="1375"/>
      <c r="AC33" s="1375"/>
      <c r="AD33" s="1375"/>
      <c r="AE33" s="1375"/>
      <c r="AF33" s="1375"/>
      <c r="AG33" s="1375"/>
      <c r="AH33" s="1375"/>
      <c r="AI33" s="1375"/>
      <c r="AJ33" s="1375"/>
      <c r="AK33" s="1375"/>
      <c r="AL33" s="1375"/>
      <c r="AM33" s="1375"/>
      <c r="AN33" s="1375"/>
      <c r="AO33" s="1375"/>
      <c r="AP33" s="1375"/>
      <c r="AQ33" s="1375"/>
      <c r="AR33" s="1375"/>
      <c r="AS33" s="1375"/>
      <c r="AT33" s="1375"/>
      <c r="AU33" s="1375"/>
      <c r="AV33" s="1375"/>
      <c r="AW33" s="1375"/>
      <c r="AX33" s="1375"/>
      <c r="AY33" s="1375"/>
      <c r="AZ33" s="1375"/>
      <c r="BA33" s="1375"/>
      <c r="BB33" s="1375"/>
    </row>
    <row r="34" spans="2:54" ht="20.100000000000001" customHeight="1" x14ac:dyDescent="0.4">
      <c r="B34" s="214"/>
      <c r="C34" s="214"/>
      <c r="D34" s="214"/>
      <c r="E34" s="214"/>
      <c r="F34" s="214"/>
      <c r="G34" s="214"/>
      <c r="H34" s="214"/>
      <c r="I34" s="214"/>
      <c r="J34" s="214"/>
      <c r="K34" s="214"/>
      <c r="L34" s="214"/>
      <c r="M34" s="214"/>
      <c r="N34" s="214"/>
      <c r="O34" s="214"/>
      <c r="P34" s="214"/>
      <c r="Q34" s="214"/>
      <c r="R34" s="214"/>
      <c r="S34" s="214"/>
      <c r="T34" s="214"/>
      <c r="U34" s="214"/>
      <c r="V34" s="214"/>
      <c r="W34" s="214"/>
      <c r="X34" s="214"/>
      <c r="Y34" s="214"/>
      <c r="Z34" s="214"/>
      <c r="AA34" s="214"/>
      <c r="AB34" s="214"/>
      <c r="AC34" s="214"/>
      <c r="AD34" s="214"/>
      <c r="AE34" s="214"/>
      <c r="AF34" s="214"/>
      <c r="AG34" s="214"/>
      <c r="AH34" s="214"/>
      <c r="AI34" s="214"/>
      <c r="AJ34" s="214"/>
      <c r="AK34" s="214"/>
      <c r="AL34" s="214"/>
      <c r="AM34" s="214"/>
      <c r="AN34" s="214"/>
      <c r="AO34" s="214"/>
      <c r="AP34" s="214"/>
      <c r="AQ34" s="214"/>
      <c r="AR34" s="214"/>
      <c r="AS34" s="214"/>
      <c r="AT34" s="214"/>
      <c r="AU34" s="214"/>
      <c r="AV34" s="214"/>
      <c r="AW34" s="214"/>
      <c r="AX34" s="214"/>
      <c r="AY34" s="214"/>
      <c r="AZ34" s="214"/>
      <c r="BA34" s="214"/>
      <c r="BB34" s="214"/>
    </row>
    <row r="35" spans="2:54" ht="20.100000000000001" customHeight="1" x14ac:dyDescent="0.4"/>
    <row r="36" spans="2:54" ht="20.100000000000001" customHeight="1" x14ac:dyDescent="0.4"/>
    <row r="37" spans="2:54" ht="20.100000000000001" customHeight="1" x14ac:dyDescent="0.4"/>
    <row r="38" spans="2:54" ht="20.100000000000001" customHeight="1" x14ac:dyDescent="0.4"/>
    <row r="39" spans="2:54" ht="20.100000000000001" customHeight="1" x14ac:dyDescent="0.4"/>
    <row r="40" spans="2:54" ht="20.100000000000001" customHeight="1" x14ac:dyDescent="0.4"/>
    <row r="41" spans="2:54" ht="20.100000000000001" customHeight="1" x14ac:dyDescent="0.4"/>
    <row r="42" spans="2:54" ht="20.100000000000001" customHeight="1" x14ac:dyDescent="0.4"/>
    <row r="43" spans="2:54" ht="20.100000000000001" customHeight="1" x14ac:dyDescent="0.4"/>
    <row r="44" spans="2:54" ht="20.100000000000001" customHeight="1" x14ac:dyDescent="0.4"/>
    <row r="45" spans="2:54" ht="20.100000000000001" customHeight="1" x14ac:dyDescent="0.4"/>
    <row r="46" spans="2:54" ht="20.100000000000001" customHeight="1" x14ac:dyDescent="0.4"/>
    <row r="47" spans="2:54" ht="20.100000000000001" customHeight="1" x14ac:dyDescent="0.4"/>
    <row r="48" spans="2:54" ht="20.100000000000001" customHeight="1" x14ac:dyDescent="0.4"/>
    <row r="49" ht="20.100000000000001" customHeight="1" x14ac:dyDescent="0.4"/>
    <row r="50" ht="20.100000000000001" customHeight="1" x14ac:dyDescent="0.4"/>
    <row r="51" ht="20.100000000000001" customHeight="1" x14ac:dyDescent="0.4"/>
    <row r="52" ht="20.100000000000001" customHeight="1" x14ac:dyDescent="0.4"/>
    <row r="53" ht="20.100000000000001" customHeight="1" x14ac:dyDescent="0.4"/>
    <row r="54" ht="20.100000000000001" customHeight="1" x14ac:dyDescent="0.4"/>
    <row r="55" ht="20.100000000000001" customHeight="1" x14ac:dyDescent="0.4"/>
    <row r="56" ht="20.100000000000001" customHeight="1" x14ac:dyDescent="0.4"/>
    <row r="57" ht="20.100000000000001" customHeight="1" x14ac:dyDescent="0.4"/>
    <row r="58" ht="20.100000000000001" customHeight="1" x14ac:dyDescent="0.4"/>
    <row r="59" ht="20.100000000000001" customHeight="1" x14ac:dyDescent="0.4"/>
    <row r="60" ht="20.100000000000001" customHeight="1" x14ac:dyDescent="0.4"/>
    <row r="61" ht="20.100000000000001" customHeight="1" x14ac:dyDescent="0.4"/>
    <row r="62" ht="20.100000000000001" customHeight="1" x14ac:dyDescent="0.4"/>
    <row r="63" ht="20.100000000000001" customHeight="1" x14ac:dyDescent="0.4"/>
    <row r="64" ht="20.100000000000001" customHeight="1" x14ac:dyDescent="0.4"/>
    <row r="65" ht="20.100000000000001" customHeight="1" x14ac:dyDescent="0.4"/>
    <row r="66" ht="20.100000000000001" customHeight="1" x14ac:dyDescent="0.4"/>
    <row r="67" ht="20.100000000000001" customHeight="1" x14ac:dyDescent="0.4"/>
    <row r="68" ht="20.100000000000001" customHeight="1" x14ac:dyDescent="0.4"/>
    <row r="69" ht="20.100000000000001" customHeight="1" x14ac:dyDescent="0.4"/>
    <row r="70" ht="20.100000000000001" customHeight="1" x14ac:dyDescent="0.4"/>
    <row r="71" ht="20.100000000000001" customHeight="1" x14ac:dyDescent="0.4"/>
    <row r="72" ht="20.100000000000001" customHeight="1" x14ac:dyDescent="0.4"/>
    <row r="73" ht="20.100000000000001" customHeight="1" x14ac:dyDescent="0.4"/>
    <row r="74" ht="20.100000000000001" customHeight="1" x14ac:dyDescent="0.4"/>
    <row r="75" ht="20.100000000000001" customHeight="1" x14ac:dyDescent="0.4"/>
    <row r="76" ht="20.100000000000001" customHeight="1" x14ac:dyDescent="0.4"/>
    <row r="77" ht="20.100000000000001" customHeight="1" x14ac:dyDescent="0.4"/>
    <row r="78" ht="20.100000000000001" customHeight="1" x14ac:dyDescent="0.4"/>
    <row r="79" ht="20.100000000000001" customHeight="1" x14ac:dyDescent="0.4"/>
    <row r="80" ht="20.100000000000001" customHeight="1" x14ac:dyDescent="0.4"/>
    <row r="81" ht="20.100000000000001" customHeight="1" x14ac:dyDescent="0.4"/>
    <row r="82" ht="20.100000000000001" customHeight="1" x14ac:dyDescent="0.4"/>
    <row r="83" ht="20.100000000000001" customHeight="1" x14ac:dyDescent="0.4"/>
    <row r="84" ht="20.100000000000001" customHeight="1" x14ac:dyDescent="0.4"/>
    <row r="85" ht="20.100000000000001" customHeight="1" x14ac:dyDescent="0.4"/>
    <row r="86" ht="20.100000000000001" customHeight="1" x14ac:dyDescent="0.4"/>
    <row r="87" ht="20.100000000000001" customHeight="1" x14ac:dyDescent="0.4"/>
    <row r="88" ht="20.100000000000001" customHeight="1" x14ac:dyDescent="0.4"/>
    <row r="89" ht="20.100000000000001" customHeight="1" x14ac:dyDescent="0.4"/>
    <row r="90" ht="20.100000000000001" customHeight="1" x14ac:dyDescent="0.4"/>
    <row r="91" ht="20.100000000000001" customHeight="1" x14ac:dyDescent="0.4"/>
    <row r="92" ht="20.100000000000001" customHeight="1" x14ac:dyDescent="0.4"/>
    <row r="93" ht="20.100000000000001" customHeight="1" x14ac:dyDescent="0.4"/>
    <row r="94" ht="20.100000000000001" customHeight="1" x14ac:dyDescent="0.4"/>
    <row r="95" ht="20.100000000000001" customHeight="1" x14ac:dyDescent="0.4"/>
    <row r="96" ht="20.100000000000001" customHeight="1" x14ac:dyDescent="0.4"/>
    <row r="97" ht="20.100000000000001" customHeight="1" x14ac:dyDescent="0.4"/>
    <row r="98" ht="20.100000000000001" customHeight="1" x14ac:dyDescent="0.4"/>
    <row r="99" ht="20.100000000000001" customHeight="1" x14ac:dyDescent="0.4"/>
    <row r="100" ht="20.100000000000001" customHeight="1" x14ac:dyDescent="0.4"/>
    <row r="101" ht="20.100000000000001" customHeight="1" x14ac:dyDescent="0.4"/>
    <row r="102" ht="20.100000000000001" customHeight="1" x14ac:dyDescent="0.4"/>
    <row r="103" ht="20.100000000000001" customHeight="1" x14ac:dyDescent="0.4"/>
    <row r="104" ht="20.100000000000001" customHeight="1" x14ac:dyDescent="0.4"/>
    <row r="105" ht="20.100000000000001" customHeight="1" x14ac:dyDescent="0.4"/>
    <row r="106" ht="20.100000000000001" customHeight="1" x14ac:dyDescent="0.4"/>
    <row r="107" ht="20.100000000000001" customHeight="1" x14ac:dyDescent="0.4"/>
    <row r="108" ht="20.100000000000001" customHeight="1" x14ac:dyDescent="0.4"/>
    <row r="109" ht="20.100000000000001" customHeight="1" x14ac:dyDescent="0.4"/>
    <row r="110" ht="20.100000000000001" customHeight="1" x14ac:dyDescent="0.4"/>
  </sheetData>
  <mergeCells count="373">
    <mergeCell ref="AJ3:BB3"/>
    <mergeCell ref="I4:J4"/>
    <mergeCell ref="A5:G8"/>
    <mergeCell ref="H5:N5"/>
    <mergeCell ref="O5:U5"/>
    <mergeCell ref="V5:AB5"/>
    <mergeCell ref="AC5:AI5"/>
    <mergeCell ref="AJ5:AL5"/>
    <mergeCell ref="AM5:AO8"/>
    <mergeCell ref="AP5:AT8"/>
    <mergeCell ref="AU5:AW6"/>
    <mergeCell ref="AX5:BB8"/>
    <mergeCell ref="A3:AB3"/>
    <mergeCell ref="BC5:BK5"/>
    <mergeCell ref="BL5:BT5"/>
    <mergeCell ref="H6:H7"/>
    <mergeCell ref="I6:I7"/>
    <mergeCell ref="J6:J7"/>
    <mergeCell ref="K6:K7"/>
    <mergeCell ref="L6:L7"/>
    <mergeCell ref="S6:S7"/>
    <mergeCell ref="T6:T7"/>
    <mergeCell ref="U6:U7"/>
    <mergeCell ref="V6:V7"/>
    <mergeCell ref="W6:W7"/>
    <mergeCell ref="X6:X7"/>
    <mergeCell ref="M6:M7"/>
    <mergeCell ref="N6:N7"/>
    <mergeCell ref="O6:O7"/>
    <mergeCell ref="P6:P7"/>
    <mergeCell ref="Q6:Q7"/>
    <mergeCell ref="R6:R7"/>
    <mergeCell ref="BT6:BT8"/>
    <mergeCell ref="AU7:AW8"/>
    <mergeCell ref="BO6:BO8"/>
    <mergeCell ref="BP6:BP8"/>
    <mergeCell ref="BQ6:BQ8"/>
    <mergeCell ref="B9:G9"/>
    <mergeCell ref="H9:H10"/>
    <mergeCell ref="I9:I10"/>
    <mergeCell ref="J9:J10"/>
    <mergeCell ref="K9:K10"/>
    <mergeCell ref="L9:L10"/>
    <mergeCell ref="M9:M10"/>
    <mergeCell ref="BM6:BM8"/>
    <mergeCell ref="BN6:BN8"/>
    <mergeCell ref="X9:X10"/>
    <mergeCell ref="Y9:Y10"/>
    <mergeCell ref="N9:N10"/>
    <mergeCell ref="O9:O10"/>
    <mergeCell ref="P9:P10"/>
    <mergeCell ref="Q9:Q10"/>
    <mergeCell ref="R9:R10"/>
    <mergeCell ref="S9:S10"/>
    <mergeCell ref="Y6:Y7"/>
    <mergeCell ref="Z6:Z7"/>
    <mergeCell ref="AA6:AA7"/>
    <mergeCell ref="AB6:AB7"/>
    <mergeCell ref="AC6:AC7"/>
    <mergeCell ref="AD6:AD7"/>
    <mergeCell ref="BS6:BS8"/>
    <mergeCell ref="BD6:BD8"/>
    <mergeCell ref="BE6:BE8"/>
    <mergeCell ref="BF6:BF8"/>
    <mergeCell ref="AE6:AE7"/>
    <mergeCell ref="AF6:AF7"/>
    <mergeCell ref="AG6:AG7"/>
    <mergeCell ref="AH6:AH7"/>
    <mergeCell ref="AI6:AI7"/>
    <mergeCell ref="AJ6:AJ7"/>
    <mergeCell ref="BR6:BR8"/>
    <mergeCell ref="BG6:BG8"/>
    <mergeCell ref="BH6:BH8"/>
    <mergeCell ref="BI6:BI8"/>
    <mergeCell ref="BJ6:BJ8"/>
    <mergeCell ref="BK6:BK8"/>
    <mergeCell ref="BL6:BL8"/>
    <mergeCell ref="AK6:AK7"/>
    <mergeCell ref="AL6:AL7"/>
    <mergeCell ref="BC6:BC8"/>
    <mergeCell ref="BR9:BR10"/>
    <mergeCell ref="BS9:BS10"/>
    <mergeCell ref="BT9:BT10"/>
    <mergeCell ref="B10:G10"/>
    <mergeCell ref="AU10:AW10"/>
    <mergeCell ref="BJ9:BJ10"/>
    <mergeCell ref="BK9:BK10"/>
    <mergeCell ref="BL9:BL10"/>
    <mergeCell ref="BM9:BM10"/>
    <mergeCell ref="BN9:BN10"/>
    <mergeCell ref="BO9:BO10"/>
    <mergeCell ref="BD9:BD10"/>
    <mergeCell ref="BE9:BE10"/>
    <mergeCell ref="BF9:BF10"/>
    <mergeCell ref="BG9:BG10"/>
    <mergeCell ref="BH9:BH10"/>
    <mergeCell ref="BI9:BI10"/>
    <mergeCell ref="AL9:AL10"/>
    <mergeCell ref="AM9:AO10"/>
    <mergeCell ref="AP9:AT10"/>
    <mergeCell ref="AU9:AW9"/>
    <mergeCell ref="AX9:BB10"/>
    <mergeCell ref="BC9:BC10"/>
    <mergeCell ref="AF9:AF10"/>
    <mergeCell ref="B11:G11"/>
    <mergeCell ref="H11:H12"/>
    <mergeCell ref="I11:I12"/>
    <mergeCell ref="J11:J12"/>
    <mergeCell ref="K11:K12"/>
    <mergeCell ref="L11:L12"/>
    <mergeCell ref="B12:G12"/>
    <mergeCell ref="BP9:BP10"/>
    <mergeCell ref="BQ9:BQ10"/>
    <mergeCell ref="AG9:AG10"/>
    <mergeCell ref="AH9:AH10"/>
    <mergeCell ref="AI9:AI10"/>
    <mergeCell ref="AJ9:AJ10"/>
    <mergeCell ref="AK9:AK10"/>
    <mergeCell ref="Z9:Z10"/>
    <mergeCell ref="AA9:AA10"/>
    <mergeCell ref="AB9:AB10"/>
    <mergeCell ref="AC9:AC10"/>
    <mergeCell ref="AD9:AD10"/>
    <mergeCell ref="AE9:AE10"/>
    <mergeCell ref="T9:T10"/>
    <mergeCell ref="U9:U10"/>
    <mergeCell ref="V9:V10"/>
    <mergeCell ref="W9:W10"/>
    <mergeCell ref="S11:S12"/>
    <mergeCell ref="T11:T12"/>
    <mergeCell ref="U11:U12"/>
    <mergeCell ref="V11:V12"/>
    <mergeCell ref="W11:W12"/>
    <mergeCell ref="X11:X12"/>
    <mergeCell ref="M11:M12"/>
    <mergeCell ref="N11:N12"/>
    <mergeCell ref="O11:O12"/>
    <mergeCell ref="P11:P12"/>
    <mergeCell ref="Q11:Q12"/>
    <mergeCell ref="R11:R12"/>
    <mergeCell ref="AG11:AG12"/>
    <mergeCell ref="AH11:AH12"/>
    <mergeCell ref="AI11:AI12"/>
    <mergeCell ref="AJ11:AJ12"/>
    <mergeCell ref="Y11:Y12"/>
    <mergeCell ref="Z11:Z12"/>
    <mergeCell ref="AA11:AA12"/>
    <mergeCell ref="AB11:AB12"/>
    <mergeCell ref="AC11:AC12"/>
    <mergeCell ref="AD11:AD12"/>
    <mergeCell ref="BQ11:BQ12"/>
    <mergeCell ref="BR11:BR12"/>
    <mergeCell ref="BS11:BS12"/>
    <mergeCell ref="BT11:BT12"/>
    <mergeCell ref="BI11:BI12"/>
    <mergeCell ref="BJ11:BJ12"/>
    <mergeCell ref="BK11:BK12"/>
    <mergeCell ref="BL11:BL12"/>
    <mergeCell ref="BM11:BM12"/>
    <mergeCell ref="BN11:BN12"/>
    <mergeCell ref="B13:G13"/>
    <mergeCell ref="H13:H14"/>
    <mergeCell ref="I13:I14"/>
    <mergeCell ref="J13:J14"/>
    <mergeCell ref="K13:K14"/>
    <mergeCell ref="L13:L14"/>
    <mergeCell ref="B14:G14"/>
    <mergeCell ref="BO11:BO12"/>
    <mergeCell ref="BP11:BP12"/>
    <mergeCell ref="BC11:BC12"/>
    <mergeCell ref="BD11:BD12"/>
    <mergeCell ref="BE11:BE12"/>
    <mergeCell ref="BF11:BF12"/>
    <mergeCell ref="BG11:BG12"/>
    <mergeCell ref="BH11:BH12"/>
    <mergeCell ref="AK11:AK12"/>
    <mergeCell ref="AL11:AL12"/>
    <mergeCell ref="AM11:AO12"/>
    <mergeCell ref="AP11:AT12"/>
    <mergeCell ref="AU11:AW11"/>
    <mergeCell ref="AX11:BB12"/>
    <mergeCell ref="AU12:AW12"/>
    <mergeCell ref="AE11:AE12"/>
    <mergeCell ref="AF11:AF12"/>
    <mergeCell ref="S13:S14"/>
    <mergeCell ref="T13:T14"/>
    <mergeCell ref="U13:U14"/>
    <mergeCell ref="V13:V14"/>
    <mergeCell ref="W13:W14"/>
    <mergeCell ref="X13:X14"/>
    <mergeCell ref="M13:M14"/>
    <mergeCell ref="N13:N14"/>
    <mergeCell ref="O13:O14"/>
    <mergeCell ref="P13:P14"/>
    <mergeCell ref="Q13:Q14"/>
    <mergeCell ref="R13:R14"/>
    <mergeCell ref="AG13:AG14"/>
    <mergeCell ref="AH13:AH14"/>
    <mergeCell ref="AI13:AI14"/>
    <mergeCell ref="AJ13:AJ14"/>
    <mergeCell ref="Y13:Y14"/>
    <mergeCell ref="Z13:Z14"/>
    <mergeCell ref="AA13:AA14"/>
    <mergeCell ref="AB13:AB14"/>
    <mergeCell ref="AC13:AC14"/>
    <mergeCell ref="AD13:AD14"/>
    <mergeCell ref="BQ13:BQ14"/>
    <mergeCell ref="BR13:BR14"/>
    <mergeCell ref="BS13:BS14"/>
    <mergeCell ref="BT13:BT14"/>
    <mergeCell ref="BI13:BI14"/>
    <mergeCell ref="BJ13:BJ14"/>
    <mergeCell ref="BK13:BK14"/>
    <mergeCell ref="BL13:BL14"/>
    <mergeCell ref="BM13:BM14"/>
    <mergeCell ref="BN13:BN14"/>
    <mergeCell ref="B15:G15"/>
    <mergeCell ref="H15:H16"/>
    <mergeCell ref="I15:I16"/>
    <mergeCell ref="J15:J16"/>
    <mergeCell ref="K15:K16"/>
    <mergeCell ref="L15:L16"/>
    <mergeCell ref="B16:G16"/>
    <mergeCell ref="BO13:BO14"/>
    <mergeCell ref="BP13:BP14"/>
    <mergeCell ref="BC13:BC14"/>
    <mergeCell ref="BD13:BD14"/>
    <mergeCell ref="BE13:BE14"/>
    <mergeCell ref="BF13:BF14"/>
    <mergeCell ref="BG13:BG14"/>
    <mergeCell ref="BH13:BH14"/>
    <mergeCell ref="AK13:AK14"/>
    <mergeCell ref="AL13:AL14"/>
    <mergeCell ref="AM13:AO14"/>
    <mergeCell ref="AP13:AT14"/>
    <mergeCell ref="AU13:AW13"/>
    <mergeCell ref="AX13:BB14"/>
    <mergeCell ref="AU14:AW14"/>
    <mergeCell ref="AE13:AE14"/>
    <mergeCell ref="AF13:AF14"/>
    <mergeCell ref="S15:S16"/>
    <mergeCell ref="T15:T16"/>
    <mergeCell ref="U15:U16"/>
    <mergeCell ref="V15:V16"/>
    <mergeCell ref="W15:W16"/>
    <mergeCell ref="X15:X16"/>
    <mergeCell ref="M15:M16"/>
    <mergeCell ref="N15:N16"/>
    <mergeCell ref="O15:O16"/>
    <mergeCell ref="P15:P16"/>
    <mergeCell ref="Q15:Q16"/>
    <mergeCell ref="R15:R16"/>
    <mergeCell ref="AG15:AG16"/>
    <mergeCell ref="AH15:AH16"/>
    <mergeCell ref="AI15:AI16"/>
    <mergeCell ref="AJ15:AJ16"/>
    <mergeCell ref="Y15:Y16"/>
    <mergeCell ref="Z15:Z16"/>
    <mergeCell ref="AA15:AA16"/>
    <mergeCell ref="AB15:AB16"/>
    <mergeCell ref="AC15:AC16"/>
    <mergeCell ref="AD15:AD16"/>
    <mergeCell ref="BQ15:BQ16"/>
    <mergeCell ref="BR15:BR16"/>
    <mergeCell ref="BS15:BS16"/>
    <mergeCell ref="BT15:BT16"/>
    <mergeCell ref="BI15:BI16"/>
    <mergeCell ref="BJ15:BJ16"/>
    <mergeCell ref="BK15:BK16"/>
    <mergeCell ref="BL15:BL16"/>
    <mergeCell ref="BM15:BM16"/>
    <mergeCell ref="BN15:BN16"/>
    <mergeCell ref="B17:G17"/>
    <mergeCell ref="H17:H18"/>
    <mergeCell ref="I17:I18"/>
    <mergeCell ref="J17:J18"/>
    <mergeCell ref="K17:K18"/>
    <mergeCell ref="L17:L18"/>
    <mergeCell ref="B18:G18"/>
    <mergeCell ref="BO15:BO16"/>
    <mergeCell ref="BP15:BP16"/>
    <mergeCell ref="BC15:BC16"/>
    <mergeCell ref="BD15:BD16"/>
    <mergeCell ref="BE15:BE16"/>
    <mergeCell ref="BF15:BF16"/>
    <mergeCell ref="BG15:BG16"/>
    <mergeCell ref="BH15:BH16"/>
    <mergeCell ref="AK15:AK16"/>
    <mergeCell ref="AL15:AL16"/>
    <mergeCell ref="AM15:AO16"/>
    <mergeCell ref="AP15:AT16"/>
    <mergeCell ref="AU15:AW15"/>
    <mergeCell ref="AX15:BB16"/>
    <mergeCell ref="AU16:AW16"/>
    <mergeCell ref="AE15:AE16"/>
    <mergeCell ref="AF15:AF16"/>
    <mergeCell ref="S17:S18"/>
    <mergeCell ref="T17:T18"/>
    <mergeCell ref="U17:U18"/>
    <mergeCell ref="V17:V18"/>
    <mergeCell ref="W17:W18"/>
    <mergeCell ref="X17:X18"/>
    <mergeCell ref="M17:M18"/>
    <mergeCell ref="N17:N18"/>
    <mergeCell ref="O17:O18"/>
    <mergeCell ref="P17:P18"/>
    <mergeCell ref="Q17:Q18"/>
    <mergeCell ref="R17:R18"/>
    <mergeCell ref="AE17:AE18"/>
    <mergeCell ref="AF17:AF18"/>
    <mergeCell ref="AG17:AG18"/>
    <mergeCell ref="AH17:AH18"/>
    <mergeCell ref="AI17:AI18"/>
    <mergeCell ref="AJ17:AJ18"/>
    <mergeCell ref="Y17:Y18"/>
    <mergeCell ref="Z17:Z18"/>
    <mergeCell ref="AA17:AA18"/>
    <mergeCell ref="AB17:AB18"/>
    <mergeCell ref="AC17:AC18"/>
    <mergeCell ref="AD17:AD18"/>
    <mergeCell ref="BC17:BC18"/>
    <mergeCell ref="BD17:BD18"/>
    <mergeCell ref="BE17:BE18"/>
    <mergeCell ref="BF17:BF18"/>
    <mergeCell ref="BG17:BG18"/>
    <mergeCell ref="BH17:BH18"/>
    <mergeCell ref="AK17:AK18"/>
    <mergeCell ref="AL17:AL18"/>
    <mergeCell ref="AM17:AO18"/>
    <mergeCell ref="AP17:AT18"/>
    <mergeCell ref="AU17:AW17"/>
    <mergeCell ref="AX17:BB18"/>
    <mergeCell ref="AU18:AW18"/>
    <mergeCell ref="BO17:BO18"/>
    <mergeCell ref="BP17:BP18"/>
    <mergeCell ref="BQ17:BQ18"/>
    <mergeCell ref="BR17:BR18"/>
    <mergeCell ref="BS17:BS18"/>
    <mergeCell ref="BT17:BT18"/>
    <mergeCell ref="BI17:BI18"/>
    <mergeCell ref="BJ17:BJ18"/>
    <mergeCell ref="BK17:BK18"/>
    <mergeCell ref="BL17:BL18"/>
    <mergeCell ref="BM17:BM18"/>
    <mergeCell ref="BN17:BN18"/>
    <mergeCell ref="BL19:BT19"/>
    <mergeCell ref="B20:Z22"/>
    <mergeCell ref="AA20:AD22"/>
    <mergeCell ref="AG20:AH20"/>
    <mergeCell ref="AJ20:AK20"/>
    <mergeCell ref="AO20:AP20"/>
    <mergeCell ref="AR20:AS20"/>
    <mergeCell ref="AW20:AX20"/>
    <mergeCell ref="AZ20:BA20"/>
    <mergeCell ref="AG21:AH21"/>
    <mergeCell ref="A19:G19"/>
    <mergeCell ref="AM19:AO19"/>
    <mergeCell ref="AP19:AT19"/>
    <mergeCell ref="AU19:AW19"/>
    <mergeCell ref="AX19:BB19"/>
    <mergeCell ref="BC19:BK19"/>
    <mergeCell ref="AZ22:BA22"/>
    <mergeCell ref="B23:BB33"/>
    <mergeCell ref="AJ21:AK21"/>
    <mergeCell ref="AO21:AP21"/>
    <mergeCell ref="AR21:AS21"/>
    <mergeCell ref="AW21:AX21"/>
    <mergeCell ref="AZ21:BA21"/>
    <mergeCell ref="AG22:AH22"/>
    <mergeCell ref="AJ22:AK22"/>
    <mergeCell ref="AO22:AP22"/>
    <mergeCell ref="AR22:AS22"/>
    <mergeCell ref="AW22:AX22"/>
  </mergeCells>
  <phoneticPr fontId="1"/>
  <dataValidations count="1">
    <dataValidation type="list" errorStyle="warning" allowBlank="1" showInputMessage="1" showErrorMessage="1" errorTitle="注意" error="勤務時間帯の符号欄に記載されていない記号です。_x000a_勤務時間帯の符号欄で時間帯が明確になった符号を用いるか、別途時間帯を明記してください。" sqref="H9:AL18 JD9:KH18 SZ9:UD18 ACV9:ADZ18 AMR9:ANV18 AWN9:AXR18 BGJ9:BHN18 BQF9:BRJ18 CAB9:CBF18 CJX9:CLB18 CTT9:CUX18 DDP9:DET18 DNL9:DOP18 DXH9:DYL18 EHD9:EIH18 EQZ9:ESD18 FAV9:FBZ18 FKR9:FLV18 FUN9:FVR18 GEJ9:GFN18 GOF9:GPJ18 GYB9:GZF18 HHX9:HJB18 HRT9:HSX18 IBP9:ICT18 ILL9:IMP18 IVH9:IWL18 JFD9:JGH18 JOZ9:JQD18 JYV9:JZZ18 KIR9:KJV18 KSN9:KTR18 LCJ9:LDN18 LMF9:LNJ18 LWB9:LXF18 MFX9:MHB18 MPT9:MQX18 MZP9:NAT18 NJL9:NKP18 NTH9:NUL18 ODD9:OEH18 OMZ9:OOD18 OWV9:OXZ18 PGR9:PHV18 PQN9:PRR18 QAJ9:QBN18 QKF9:QLJ18 QUB9:QVF18 RDX9:RFB18 RNT9:ROX18 RXP9:RYT18 SHL9:SIP18 SRH9:SSL18 TBD9:TCH18 TKZ9:TMD18 TUV9:TVZ18 UER9:UFV18 UON9:UPR18 UYJ9:UZN18 VIF9:VJJ18 VSB9:VTF18 WBX9:WDB18 WLT9:WMX18 WVP9:WWT18 H65546:AL65555 JD65546:KH65555 SZ65546:UD65555 ACV65546:ADZ65555 AMR65546:ANV65555 AWN65546:AXR65555 BGJ65546:BHN65555 BQF65546:BRJ65555 CAB65546:CBF65555 CJX65546:CLB65555 CTT65546:CUX65555 DDP65546:DET65555 DNL65546:DOP65555 DXH65546:DYL65555 EHD65546:EIH65555 EQZ65546:ESD65555 FAV65546:FBZ65555 FKR65546:FLV65555 FUN65546:FVR65555 GEJ65546:GFN65555 GOF65546:GPJ65555 GYB65546:GZF65555 HHX65546:HJB65555 HRT65546:HSX65555 IBP65546:ICT65555 ILL65546:IMP65555 IVH65546:IWL65555 JFD65546:JGH65555 JOZ65546:JQD65555 JYV65546:JZZ65555 KIR65546:KJV65555 KSN65546:KTR65555 LCJ65546:LDN65555 LMF65546:LNJ65555 LWB65546:LXF65555 MFX65546:MHB65555 MPT65546:MQX65555 MZP65546:NAT65555 NJL65546:NKP65555 NTH65546:NUL65555 ODD65546:OEH65555 OMZ65546:OOD65555 OWV65546:OXZ65555 PGR65546:PHV65555 PQN65546:PRR65555 QAJ65546:QBN65555 QKF65546:QLJ65555 QUB65546:QVF65555 RDX65546:RFB65555 RNT65546:ROX65555 RXP65546:RYT65555 SHL65546:SIP65555 SRH65546:SSL65555 TBD65546:TCH65555 TKZ65546:TMD65555 TUV65546:TVZ65555 UER65546:UFV65555 UON65546:UPR65555 UYJ65546:UZN65555 VIF65546:VJJ65555 VSB65546:VTF65555 WBX65546:WDB65555 WLT65546:WMX65555 WVP65546:WWT65555 H131082:AL131091 JD131082:KH131091 SZ131082:UD131091 ACV131082:ADZ131091 AMR131082:ANV131091 AWN131082:AXR131091 BGJ131082:BHN131091 BQF131082:BRJ131091 CAB131082:CBF131091 CJX131082:CLB131091 CTT131082:CUX131091 DDP131082:DET131091 DNL131082:DOP131091 DXH131082:DYL131091 EHD131082:EIH131091 EQZ131082:ESD131091 FAV131082:FBZ131091 FKR131082:FLV131091 FUN131082:FVR131091 GEJ131082:GFN131091 GOF131082:GPJ131091 GYB131082:GZF131091 HHX131082:HJB131091 HRT131082:HSX131091 IBP131082:ICT131091 ILL131082:IMP131091 IVH131082:IWL131091 JFD131082:JGH131091 JOZ131082:JQD131091 JYV131082:JZZ131091 KIR131082:KJV131091 KSN131082:KTR131091 LCJ131082:LDN131091 LMF131082:LNJ131091 LWB131082:LXF131091 MFX131082:MHB131091 MPT131082:MQX131091 MZP131082:NAT131091 NJL131082:NKP131091 NTH131082:NUL131091 ODD131082:OEH131091 OMZ131082:OOD131091 OWV131082:OXZ131091 PGR131082:PHV131091 PQN131082:PRR131091 QAJ131082:QBN131091 QKF131082:QLJ131091 QUB131082:QVF131091 RDX131082:RFB131091 RNT131082:ROX131091 RXP131082:RYT131091 SHL131082:SIP131091 SRH131082:SSL131091 TBD131082:TCH131091 TKZ131082:TMD131091 TUV131082:TVZ131091 UER131082:UFV131091 UON131082:UPR131091 UYJ131082:UZN131091 VIF131082:VJJ131091 VSB131082:VTF131091 WBX131082:WDB131091 WLT131082:WMX131091 WVP131082:WWT131091 H196618:AL196627 JD196618:KH196627 SZ196618:UD196627 ACV196618:ADZ196627 AMR196618:ANV196627 AWN196618:AXR196627 BGJ196618:BHN196627 BQF196618:BRJ196627 CAB196618:CBF196627 CJX196618:CLB196627 CTT196618:CUX196627 DDP196618:DET196627 DNL196618:DOP196627 DXH196618:DYL196627 EHD196618:EIH196627 EQZ196618:ESD196627 FAV196618:FBZ196627 FKR196618:FLV196627 FUN196618:FVR196627 GEJ196618:GFN196627 GOF196618:GPJ196627 GYB196618:GZF196627 HHX196618:HJB196627 HRT196618:HSX196627 IBP196618:ICT196627 ILL196618:IMP196627 IVH196618:IWL196627 JFD196618:JGH196627 JOZ196618:JQD196627 JYV196618:JZZ196627 KIR196618:KJV196627 KSN196618:KTR196627 LCJ196618:LDN196627 LMF196618:LNJ196627 LWB196618:LXF196627 MFX196618:MHB196627 MPT196618:MQX196627 MZP196618:NAT196627 NJL196618:NKP196627 NTH196618:NUL196627 ODD196618:OEH196627 OMZ196618:OOD196627 OWV196618:OXZ196627 PGR196618:PHV196627 PQN196618:PRR196627 QAJ196618:QBN196627 QKF196618:QLJ196627 QUB196618:QVF196627 RDX196618:RFB196627 RNT196618:ROX196627 RXP196618:RYT196627 SHL196618:SIP196627 SRH196618:SSL196627 TBD196618:TCH196627 TKZ196618:TMD196627 TUV196618:TVZ196627 UER196618:UFV196627 UON196618:UPR196627 UYJ196618:UZN196627 VIF196618:VJJ196627 VSB196618:VTF196627 WBX196618:WDB196627 WLT196618:WMX196627 WVP196618:WWT196627 H262154:AL262163 JD262154:KH262163 SZ262154:UD262163 ACV262154:ADZ262163 AMR262154:ANV262163 AWN262154:AXR262163 BGJ262154:BHN262163 BQF262154:BRJ262163 CAB262154:CBF262163 CJX262154:CLB262163 CTT262154:CUX262163 DDP262154:DET262163 DNL262154:DOP262163 DXH262154:DYL262163 EHD262154:EIH262163 EQZ262154:ESD262163 FAV262154:FBZ262163 FKR262154:FLV262163 FUN262154:FVR262163 GEJ262154:GFN262163 GOF262154:GPJ262163 GYB262154:GZF262163 HHX262154:HJB262163 HRT262154:HSX262163 IBP262154:ICT262163 ILL262154:IMP262163 IVH262154:IWL262163 JFD262154:JGH262163 JOZ262154:JQD262163 JYV262154:JZZ262163 KIR262154:KJV262163 KSN262154:KTR262163 LCJ262154:LDN262163 LMF262154:LNJ262163 LWB262154:LXF262163 MFX262154:MHB262163 MPT262154:MQX262163 MZP262154:NAT262163 NJL262154:NKP262163 NTH262154:NUL262163 ODD262154:OEH262163 OMZ262154:OOD262163 OWV262154:OXZ262163 PGR262154:PHV262163 PQN262154:PRR262163 QAJ262154:QBN262163 QKF262154:QLJ262163 QUB262154:QVF262163 RDX262154:RFB262163 RNT262154:ROX262163 RXP262154:RYT262163 SHL262154:SIP262163 SRH262154:SSL262163 TBD262154:TCH262163 TKZ262154:TMD262163 TUV262154:TVZ262163 UER262154:UFV262163 UON262154:UPR262163 UYJ262154:UZN262163 VIF262154:VJJ262163 VSB262154:VTF262163 WBX262154:WDB262163 WLT262154:WMX262163 WVP262154:WWT262163 H327690:AL327699 JD327690:KH327699 SZ327690:UD327699 ACV327690:ADZ327699 AMR327690:ANV327699 AWN327690:AXR327699 BGJ327690:BHN327699 BQF327690:BRJ327699 CAB327690:CBF327699 CJX327690:CLB327699 CTT327690:CUX327699 DDP327690:DET327699 DNL327690:DOP327699 DXH327690:DYL327699 EHD327690:EIH327699 EQZ327690:ESD327699 FAV327690:FBZ327699 FKR327690:FLV327699 FUN327690:FVR327699 GEJ327690:GFN327699 GOF327690:GPJ327699 GYB327690:GZF327699 HHX327690:HJB327699 HRT327690:HSX327699 IBP327690:ICT327699 ILL327690:IMP327699 IVH327690:IWL327699 JFD327690:JGH327699 JOZ327690:JQD327699 JYV327690:JZZ327699 KIR327690:KJV327699 KSN327690:KTR327699 LCJ327690:LDN327699 LMF327690:LNJ327699 LWB327690:LXF327699 MFX327690:MHB327699 MPT327690:MQX327699 MZP327690:NAT327699 NJL327690:NKP327699 NTH327690:NUL327699 ODD327690:OEH327699 OMZ327690:OOD327699 OWV327690:OXZ327699 PGR327690:PHV327699 PQN327690:PRR327699 QAJ327690:QBN327699 QKF327690:QLJ327699 QUB327690:QVF327699 RDX327690:RFB327699 RNT327690:ROX327699 RXP327690:RYT327699 SHL327690:SIP327699 SRH327690:SSL327699 TBD327690:TCH327699 TKZ327690:TMD327699 TUV327690:TVZ327699 UER327690:UFV327699 UON327690:UPR327699 UYJ327690:UZN327699 VIF327690:VJJ327699 VSB327690:VTF327699 WBX327690:WDB327699 WLT327690:WMX327699 WVP327690:WWT327699 H393226:AL393235 JD393226:KH393235 SZ393226:UD393235 ACV393226:ADZ393235 AMR393226:ANV393235 AWN393226:AXR393235 BGJ393226:BHN393235 BQF393226:BRJ393235 CAB393226:CBF393235 CJX393226:CLB393235 CTT393226:CUX393235 DDP393226:DET393235 DNL393226:DOP393235 DXH393226:DYL393235 EHD393226:EIH393235 EQZ393226:ESD393235 FAV393226:FBZ393235 FKR393226:FLV393235 FUN393226:FVR393235 GEJ393226:GFN393235 GOF393226:GPJ393235 GYB393226:GZF393235 HHX393226:HJB393235 HRT393226:HSX393235 IBP393226:ICT393235 ILL393226:IMP393235 IVH393226:IWL393235 JFD393226:JGH393235 JOZ393226:JQD393235 JYV393226:JZZ393235 KIR393226:KJV393235 KSN393226:KTR393235 LCJ393226:LDN393235 LMF393226:LNJ393235 LWB393226:LXF393235 MFX393226:MHB393235 MPT393226:MQX393235 MZP393226:NAT393235 NJL393226:NKP393235 NTH393226:NUL393235 ODD393226:OEH393235 OMZ393226:OOD393235 OWV393226:OXZ393235 PGR393226:PHV393235 PQN393226:PRR393235 QAJ393226:QBN393235 QKF393226:QLJ393235 QUB393226:QVF393235 RDX393226:RFB393235 RNT393226:ROX393235 RXP393226:RYT393235 SHL393226:SIP393235 SRH393226:SSL393235 TBD393226:TCH393235 TKZ393226:TMD393235 TUV393226:TVZ393235 UER393226:UFV393235 UON393226:UPR393235 UYJ393226:UZN393235 VIF393226:VJJ393235 VSB393226:VTF393235 WBX393226:WDB393235 WLT393226:WMX393235 WVP393226:WWT393235 H458762:AL458771 JD458762:KH458771 SZ458762:UD458771 ACV458762:ADZ458771 AMR458762:ANV458771 AWN458762:AXR458771 BGJ458762:BHN458771 BQF458762:BRJ458771 CAB458762:CBF458771 CJX458762:CLB458771 CTT458762:CUX458771 DDP458762:DET458771 DNL458762:DOP458771 DXH458762:DYL458771 EHD458762:EIH458771 EQZ458762:ESD458771 FAV458762:FBZ458771 FKR458762:FLV458771 FUN458762:FVR458771 GEJ458762:GFN458771 GOF458762:GPJ458771 GYB458762:GZF458771 HHX458762:HJB458771 HRT458762:HSX458771 IBP458762:ICT458771 ILL458762:IMP458771 IVH458762:IWL458771 JFD458762:JGH458771 JOZ458762:JQD458771 JYV458762:JZZ458771 KIR458762:KJV458771 KSN458762:KTR458771 LCJ458762:LDN458771 LMF458762:LNJ458771 LWB458762:LXF458771 MFX458762:MHB458771 MPT458762:MQX458771 MZP458762:NAT458771 NJL458762:NKP458771 NTH458762:NUL458771 ODD458762:OEH458771 OMZ458762:OOD458771 OWV458762:OXZ458771 PGR458762:PHV458771 PQN458762:PRR458771 QAJ458762:QBN458771 QKF458762:QLJ458771 QUB458762:QVF458771 RDX458762:RFB458771 RNT458762:ROX458771 RXP458762:RYT458771 SHL458762:SIP458771 SRH458762:SSL458771 TBD458762:TCH458771 TKZ458762:TMD458771 TUV458762:TVZ458771 UER458762:UFV458771 UON458762:UPR458771 UYJ458762:UZN458771 VIF458762:VJJ458771 VSB458762:VTF458771 WBX458762:WDB458771 WLT458762:WMX458771 WVP458762:WWT458771 H524298:AL524307 JD524298:KH524307 SZ524298:UD524307 ACV524298:ADZ524307 AMR524298:ANV524307 AWN524298:AXR524307 BGJ524298:BHN524307 BQF524298:BRJ524307 CAB524298:CBF524307 CJX524298:CLB524307 CTT524298:CUX524307 DDP524298:DET524307 DNL524298:DOP524307 DXH524298:DYL524307 EHD524298:EIH524307 EQZ524298:ESD524307 FAV524298:FBZ524307 FKR524298:FLV524307 FUN524298:FVR524307 GEJ524298:GFN524307 GOF524298:GPJ524307 GYB524298:GZF524307 HHX524298:HJB524307 HRT524298:HSX524307 IBP524298:ICT524307 ILL524298:IMP524307 IVH524298:IWL524307 JFD524298:JGH524307 JOZ524298:JQD524307 JYV524298:JZZ524307 KIR524298:KJV524307 KSN524298:KTR524307 LCJ524298:LDN524307 LMF524298:LNJ524307 LWB524298:LXF524307 MFX524298:MHB524307 MPT524298:MQX524307 MZP524298:NAT524307 NJL524298:NKP524307 NTH524298:NUL524307 ODD524298:OEH524307 OMZ524298:OOD524307 OWV524298:OXZ524307 PGR524298:PHV524307 PQN524298:PRR524307 QAJ524298:QBN524307 QKF524298:QLJ524307 QUB524298:QVF524307 RDX524298:RFB524307 RNT524298:ROX524307 RXP524298:RYT524307 SHL524298:SIP524307 SRH524298:SSL524307 TBD524298:TCH524307 TKZ524298:TMD524307 TUV524298:TVZ524307 UER524298:UFV524307 UON524298:UPR524307 UYJ524298:UZN524307 VIF524298:VJJ524307 VSB524298:VTF524307 WBX524298:WDB524307 WLT524298:WMX524307 WVP524298:WWT524307 H589834:AL589843 JD589834:KH589843 SZ589834:UD589843 ACV589834:ADZ589843 AMR589834:ANV589843 AWN589834:AXR589843 BGJ589834:BHN589843 BQF589834:BRJ589843 CAB589834:CBF589843 CJX589834:CLB589843 CTT589834:CUX589843 DDP589834:DET589843 DNL589834:DOP589843 DXH589834:DYL589843 EHD589834:EIH589843 EQZ589834:ESD589843 FAV589834:FBZ589843 FKR589834:FLV589843 FUN589834:FVR589843 GEJ589834:GFN589843 GOF589834:GPJ589843 GYB589834:GZF589843 HHX589834:HJB589843 HRT589834:HSX589843 IBP589834:ICT589843 ILL589834:IMP589843 IVH589834:IWL589843 JFD589834:JGH589843 JOZ589834:JQD589843 JYV589834:JZZ589843 KIR589834:KJV589843 KSN589834:KTR589843 LCJ589834:LDN589843 LMF589834:LNJ589843 LWB589834:LXF589843 MFX589834:MHB589843 MPT589834:MQX589843 MZP589834:NAT589843 NJL589834:NKP589843 NTH589834:NUL589843 ODD589834:OEH589843 OMZ589834:OOD589843 OWV589834:OXZ589843 PGR589834:PHV589843 PQN589834:PRR589843 QAJ589834:QBN589843 QKF589834:QLJ589843 QUB589834:QVF589843 RDX589834:RFB589843 RNT589834:ROX589843 RXP589834:RYT589843 SHL589834:SIP589843 SRH589834:SSL589843 TBD589834:TCH589843 TKZ589834:TMD589843 TUV589834:TVZ589843 UER589834:UFV589843 UON589834:UPR589843 UYJ589834:UZN589843 VIF589834:VJJ589843 VSB589834:VTF589843 WBX589834:WDB589843 WLT589834:WMX589843 WVP589834:WWT589843 H655370:AL655379 JD655370:KH655379 SZ655370:UD655379 ACV655370:ADZ655379 AMR655370:ANV655379 AWN655370:AXR655379 BGJ655370:BHN655379 BQF655370:BRJ655379 CAB655370:CBF655379 CJX655370:CLB655379 CTT655370:CUX655379 DDP655370:DET655379 DNL655370:DOP655379 DXH655370:DYL655379 EHD655370:EIH655379 EQZ655370:ESD655379 FAV655370:FBZ655379 FKR655370:FLV655379 FUN655370:FVR655379 GEJ655370:GFN655379 GOF655370:GPJ655379 GYB655370:GZF655379 HHX655370:HJB655379 HRT655370:HSX655379 IBP655370:ICT655379 ILL655370:IMP655379 IVH655370:IWL655379 JFD655370:JGH655379 JOZ655370:JQD655379 JYV655370:JZZ655379 KIR655370:KJV655379 KSN655370:KTR655379 LCJ655370:LDN655379 LMF655370:LNJ655379 LWB655370:LXF655379 MFX655370:MHB655379 MPT655370:MQX655379 MZP655370:NAT655379 NJL655370:NKP655379 NTH655370:NUL655379 ODD655370:OEH655379 OMZ655370:OOD655379 OWV655370:OXZ655379 PGR655370:PHV655379 PQN655370:PRR655379 QAJ655370:QBN655379 QKF655370:QLJ655379 QUB655370:QVF655379 RDX655370:RFB655379 RNT655370:ROX655379 RXP655370:RYT655379 SHL655370:SIP655379 SRH655370:SSL655379 TBD655370:TCH655379 TKZ655370:TMD655379 TUV655370:TVZ655379 UER655370:UFV655379 UON655370:UPR655379 UYJ655370:UZN655379 VIF655370:VJJ655379 VSB655370:VTF655379 WBX655370:WDB655379 WLT655370:WMX655379 WVP655370:WWT655379 H720906:AL720915 JD720906:KH720915 SZ720906:UD720915 ACV720906:ADZ720915 AMR720906:ANV720915 AWN720906:AXR720915 BGJ720906:BHN720915 BQF720906:BRJ720915 CAB720906:CBF720915 CJX720906:CLB720915 CTT720906:CUX720915 DDP720906:DET720915 DNL720906:DOP720915 DXH720906:DYL720915 EHD720906:EIH720915 EQZ720906:ESD720915 FAV720906:FBZ720915 FKR720906:FLV720915 FUN720906:FVR720915 GEJ720906:GFN720915 GOF720906:GPJ720915 GYB720906:GZF720915 HHX720906:HJB720915 HRT720906:HSX720915 IBP720906:ICT720915 ILL720906:IMP720915 IVH720906:IWL720915 JFD720906:JGH720915 JOZ720906:JQD720915 JYV720906:JZZ720915 KIR720906:KJV720915 KSN720906:KTR720915 LCJ720906:LDN720915 LMF720906:LNJ720915 LWB720906:LXF720915 MFX720906:MHB720915 MPT720906:MQX720915 MZP720906:NAT720915 NJL720906:NKP720915 NTH720906:NUL720915 ODD720906:OEH720915 OMZ720906:OOD720915 OWV720906:OXZ720915 PGR720906:PHV720915 PQN720906:PRR720915 QAJ720906:QBN720915 QKF720906:QLJ720915 QUB720906:QVF720915 RDX720906:RFB720915 RNT720906:ROX720915 RXP720906:RYT720915 SHL720906:SIP720915 SRH720906:SSL720915 TBD720906:TCH720915 TKZ720906:TMD720915 TUV720906:TVZ720915 UER720906:UFV720915 UON720906:UPR720915 UYJ720906:UZN720915 VIF720906:VJJ720915 VSB720906:VTF720915 WBX720906:WDB720915 WLT720906:WMX720915 WVP720906:WWT720915 H786442:AL786451 JD786442:KH786451 SZ786442:UD786451 ACV786442:ADZ786451 AMR786442:ANV786451 AWN786442:AXR786451 BGJ786442:BHN786451 BQF786442:BRJ786451 CAB786442:CBF786451 CJX786442:CLB786451 CTT786442:CUX786451 DDP786442:DET786451 DNL786442:DOP786451 DXH786442:DYL786451 EHD786442:EIH786451 EQZ786442:ESD786451 FAV786442:FBZ786451 FKR786442:FLV786451 FUN786442:FVR786451 GEJ786442:GFN786451 GOF786442:GPJ786451 GYB786442:GZF786451 HHX786442:HJB786451 HRT786442:HSX786451 IBP786442:ICT786451 ILL786442:IMP786451 IVH786442:IWL786451 JFD786442:JGH786451 JOZ786442:JQD786451 JYV786442:JZZ786451 KIR786442:KJV786451 KSN786442:KTR786451 LCJ786442:LDN786451 LMF786442:LNJ786451 LWB786442:LXF786451 MFX786442:MHB786451 MPT786442:MQX786451 MZP786442:NAT786451 NJL786442:NKP786451 NTH786442:NUL786451 ODD786442:OEH786451 OMZ786442:OOD786451 OWV786442:OXZ786451 PGR786442:PHV786451 PQN786442:PRR786451 QAJ786442:QBN786451 QKF786442:QLJ786451 QUB786442:QVF786451 RDX786442:RFB786451 RNT786442:ROX786451 RXP786442:RYT786451 SHL786442:SIP786451 SRH786442:SSL786451 TBD786442:TCH786451 TKZ786442:TMD786451 TUV786442:TVZ786451 UER786442:UFV786451 UON786442:UPR786451 UYJ786442:UZN786451 VIF786442:VJJ786451 VSB786442:VTF786451 WBX786442:WDB786451 WLT786442:WMX786451 WVP786442:WWT786451 H851978:AL851987 JD851978:KH851987 SZ851978:UD851987 ACV851978:ADZ851987 AMR851978:ANV851987 AWN851978:AXR851987 BGJ851978:BHN851987 BQF851978:BRJ851987 CAB851978:CBF851987 CJX851978:CLB851987 CTT851978:CUX851987 DDP851978:DET851987 DNL851978:DOP851987 DXH851978:DYL851987 EHD851978:EIH851987 EQZ851978:ESD851987 FAV851978:FBZ851987 FKR851978:FLV851987 FUN851978:FVR851987 GEJ851978:GFN851987 GOF851978:GPJ851987 GYB851978:GZF851987 HHX851978:HJB851987 HRT851978:HSX851987 IBP851978:ICT851987 ILL851978:IMP851987 IVH851978:IWL851987 JFD851978:JGH851987 JOZ851978:JQD851987 JYV851978:JZZ851987 KIR851978:KJV851987 KSN851978:KTR851987 LCJ851978:LDN851987 LMF851978:LNJ851987 LWB851978:LXF851987 MFX851978:MHB851987 MPT851978:MQX851987 MZP851978:NAT851987 NJL851978:NKP851987 NTH851978:NUL851987 ODD851978:OEH851987 OMZ851978:OOD851987 OWV851978:OXZ851987 PGR851978:PHV851987 PQN851978:PRR851987 QAJ851978:QBN851987 QKF851978:QLJ851987 QUB851978:QVF851987 RDX851978:RFB851987 RNT851978:ROX851987 RXP851978:RYT851987 SHL851978:SIP851987 SRH851978:SSL851987 TBD851978:TCH851987 TKZ851978:TMD851987 TUV851978:TVZ851987 UER851978:UFV851987 UON851978:UPR851987 UYJ851978:UZN851987 VIF851978:VJJ851987 VSB851978:VTF851987 WBX851978:WDB851987 WLT851978:WMX851987 WVP851978:WWT851987 H917514:AL917523 JD917514:KH917523 SZ917514:UD917523 ACV917514:ADZ917523 AMR917514:ANV917523 AWN917514:AXR917523 BGJ917514:BHN917523 BQF917514:BRJ917523 CAB917514:CBF917523 CJX917514:CLB917523 CTT917514:CUX917523 DDP917514:DET917523 DNL917514:DOP917523 DXH917514:DYL917523 EHD917514:EIH917523 EQZ917514:ESD917523 FAV917514:FBZ917523 FKR917514:FLV917523 FUN917514:FVR917523 GEJ917514:GFN917523 GOF917514:GPJ917523 GYB917514:GZF917523 HHX917514:HJB917523 HRT917514:HSX917523 IBP917514:ICT917523 ILL917514:IMP917523 IVH917514:IWL917523 JFD917514:JGH917523 JOZ917514:JQD917523 JYV917514:JZZ917523 KIR917514:KJV917523 KSN917514:KTR917523 LCJ917514:LDN917523 LMF917514:LNJ917523 LWB917514:LXF917523 MFX917514:MHB917523 MPT917514:MQX917523 MZP917514:NAT917523 NJL917514:NKP917523 NTH917514:NUL917523 ODD917514:OEH917523 OMZ917514:OOD917523 OWV917514:OXZ917523 PGR917514:PHV917523 PQN917514:PRR917523 QAJ917514:QBN917523 QKF917514:QLJ917523 QUB917514:QVF917523 RDX917514:RFB917523 RNT917514:ROX917523 RXP917514:RYT917523 SHL917514:SIP917523 SRH917514:SSL917523 TBD917514:TCH917523 TKZ917514:TMD917523 TUV917514:TVZ917523 UER917514:UFV917523 UON917514:UPR917523 UYJ917514:UZN917523 VIF917514:VJJ917523 VSB917514:VTF917523 WBX917514:WDB917523 WLT917514:WMX917523 WVP917514:WWT917523 H983050:AL983059 JD983050:KH983059 SZ983050:UD983059 ACV983050:ADZ983059 AMR983050:ANV983059 AWN983050:AXR983059 BGJ983050:BHN983059 BQF983050:BRJ983059 CAB983050:CBF983059 CJX983050:CLB983059 CTT983050:CUX983059 DDP983050:DET983059 DNL983050:DOP983059 DXH983050:DYL983059 EHD983050:EIH983059 EQZ983050:ESD983059 FAV983050:FBZ983059 FKR983050:FLV983059 FUN983050:FVR983059 GEJ983050:GFN983059 GOF983050:GPJ983059 GYB983050:GZF983059 HHX983050:HJB983059 HRT983050:HSX983059 IBP983050:ICT983059 ILL983050:IMP983059 IVH983050:IWL983059 JFD983050:JGH983059 JOZ983050:JQD983059 JYV983050:JZZ983059 KIR983050:KJV983059 KSN983050:KTR983059 LCJ983050:LDN983059 LMF983050:LNJ983059 LWB983050:LXF983059 MFX983050:MHB983059 MPT983050:MQX983059 MZP983050:NAT983059 NJL983050:NKP983059 NTH983050:NUL983059 ODD983050:OEH983059 OMZ983050:OOD983059 OWV983050:OXZ983059 PGR983050:PHV983059 PQN983050:PRR983059 QAJ983050:QBN983059 QKF983050:QLJ983059 QUB983050:QVF983059 RDX983050:RFB983059 RNT983050:ROX983059 RXP983050:RYT983059 SHL983050:SIP983059 SRH983050:SSL983059 TBD983050:TCH983059 TKZ983050:TMD983059 TUV983050:TVZ983059 UER983050:UFV983059 UON983050:UPR983059 UYJ983050:UZN983059 VIF983050:VJJ983059 VSB983050:VTF983059 WBX983050:WDB983059 WLT983050:WMX983059 WVP983050:WWT983059" xr:uid="{6489614D-75C5-45B0-BB28-B59AC57660CE}">
      <formula1>$BU$6:$BU$14</formula1>
    </dataValidation>
  </dataValidations>
  <printOptions horizontalCentered="1" verticalCentered="1"/>
  <pageMargins left="0.70866141732283472" right="0.19685039370078741" top="0.39370078740157483" bottom="0.39370078740157483" header="0.39370078740157483" footer="0"/>
  <pageSetup paperSize="9" scale="95" orientation="landscape" blackAndWhite="1" r:id="rId1"/>
  <headerFooter scaleWithDoc="0">
    <oddFooter>&amp;C8/23&amp;R&amp;F</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24</vt:i4>
      </vt:variant>
      <vt:variant>
        <vt:lpstr>名前付き一覧</vt:lpstr>
      </vt:variant>
      <vt:variant>
        <vt:i4>26</vt:i4>
      </vt:variant>
    </vt:vector>
  </HeadingPairs>
  <TitlesOfParts>
    <vt:vector size="50" baseType="lpstr">
      <vt:lpstr>表紙・鑑</vt:lpstr>
      <vt:lpstr>1施設の概況 </vt:lpstr>
      <vt:lpstr>2職員配置状況 </vt:lpstr>
      <vt:lpstr>3採用・退職状況 </vt:lpstr>
      <vt:lpstr>4(1)職員の給与等(常勤職員用) </vt:lpstr>
      <vt:lpstr>4(2)職員の給与等(非常勤職員用)</vt:lpstr>
      <vt:lpstr>4(3)勤務状況 </vt:lpstr>
      <vt:lpstr>4(4)1ヶ月の勤務割 </vt:lpstr>
      <vt:lpstr>4(4)記入例</vt:lpstr>
      <vt:lpstr>5労働安全衛生</vt:lpstr>
      <vt:lpstr>6(1)施設職員の研修実施状況</vt:lpstr>
      <vt:lpstr>6(2)新規採用職員の研修実施状況</vt:lpstr>
      <vt:lpstr>7(1)計画(2)虐待(3)自立自活 (4)意思表明(5)入浴</vt:lpstr>
      <vt:lpstr>7(6)地域(7)行事(8)苦情(9)評価</vt:lpstr>
      <vt:lpstr>8(1)入所者(児)支援(2)事故(3)送迎(4)業務継続</vt:lpstr>
      <vt:lpstr>8(5)安全計画9衛生管理</vt:lpstr>
      <vt:lpstr>10入所者の医療管理の状況</vt:lpstr>
      <vt:lpstr>11入所者の健康管理の実施状況 </vt:lpstr>
      <vt:lpstr>12入所者のその他預かり金等の取り扱い状況</vt:lpstr>
      <vt:lpstr>13給食の状況</vt:lpstr>
      <vt:lpstr>13(2)給食の状況</vt:lpstr>
      <vt:lpstr>13(3)検便(4)保健所(5)委託(6)衛生(7)保存食</vt:lpstr>
      <vt:lpstr>14災害事故防止対策</vt:lpstr>
      <vt:lpstr>15諸規程等の整備状況</vt:lpstr>
      <vt:lpstr>'10入所者の医療管理の状況'!Print_Area</vt:lpstr>
      <vt:lpstr>'11入所者の健康管理の実施状況 '!Print_Area</vt:lpstr>
      <vt:lpstr>'12入所者のその他預かり金等の取り扱い状況'!Print_Area</vt:lpstr>
      <vt:lpstr>'13(2)給食の状況'!Print_Area</vt:lpstr>
      <vt:lpstr>'13(3)検便(4)保健所(5)委託(6)衛生(7)保存食'!Print_Area</vt:lpstr>
      <vt:lpstr>'13給食の状況'!Print_Area</vt:lpstr>
      <vt:lpstr>'14災害事故防止対策'!Print_Area</vt:lpstr>
      <vt:lpstr>'15諸規程等の整備状況'!Print_Area</vt:lpstr>
      <vt:lpstr>'1施設の概況 '!Print_Area</vt:lpstr>
      <vt:lpstr>'2職員配置状況 '!Print_Area</vt:lpstr>
      <vt:lpstr>'3採用・退職状況 '!Print_Area</vt:lpstr>
      <vt:lpstr>'4(1)職員の給与等(常勤職員用) '!Print_Area</vt:lpstr>
      <vt:lpstr>'4(2)職員の給与等(非常勤職員用)'!Print_Area</vt:lpstr>
      <vt:lpstr>'4(3)勤務状況 '!Print_Area</vt:lpstr>
      <vt:lpstr>'4(4)1ヶ月の勤務割 '!Print_Area</vt:lpstr>
      <vt:lpstr>'4(4)記入例'!Print_Area</vt:lpstr>
      <vt:lpstr>'5労働安全衛生'!Print_Area</vt:lpstr>
      <vt:lpstr>'6(1)施設職員の研修実施状況'!Print_Area</vt:lpstr>
      <vt:lpstr>'6(2)新規採用職員の研修実施状況'!Print_Area</vt:lpstr>
      <vt:lpstr>'7(1)計画(2)虐待(3)自立自活 (4)意思表明(5)入浴'!Print_Area</vt:lpstr>
      <vt:lpstr>'7(6)地域(7)行事(8)苦情(9)評価'!Print_Area</vt:lpstr>
      <vt:lpstr>'8(1)入所者(児)支援(2)事故(3)送迎(4)業務継続'!Print_Area</vt:lpstr>
      <vt:lpstr>'8(5)安全計画9衛生管理'!Print_Area</vt:lpstr>
      <vt:lpstr>表紙・鑑!Print_Area</vt:lpstr>
      <vt:lpstr>'6(2)新規採用職員の研修実施状況'!施設一覧</vt:lpstr>
      <vt:lpstr>施設一覧</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奈良県</dc:creator>
  <cp:lastModifiedBy>桂田 直樹</cp:lastModifiedBy>
  <cp:lastPrinted>2025-04-28T01:24:02Z</cp:lastPrinted>
  <dcterms:created xsi:type="dcterms:W3CDTF">2022-04-28T02:14:14Z</dcterms:created>
  <dcterms:modified xsi:type="dcterms:W3CDTF">2026-05-14T07:10:19Z</dcterms:modified>
</cp:coreProperties>
</file>